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Hinta ja return data/Financial Turbulence/"/>
    </mc:Choice>
  </mc:AlternateContent>
  <xr:revisionPtr revIDLastSave="317" documentId="8_{835C6779-EA02-432E-A50C-8A603CBCC6B6}" xr6:coauthVersionLast="47" xr6:coauthVersionMax="47" xr10:uidLastSave="{35DF529D-DD0E-4333-8989-AC6C1D4F356E}"/>
  <bookViews>
    <workbookView xWindow="20544" yWindow="0" windowWidth="20832" windowHeight="16656" xr2:uid="{05CBBED8-3ECE-41A9-9319-E283C4661FF2}"/>
  </bookViews>
  <sheets>
    <sheet name="Prices" sheetId="6" r:id="rId1"/>
    <sheet name="Yields" sheetId="9" r:id="rId2"/>
    <sheet name="INC real estate" sheetId="7" r:id="rId3"/>
    <sheet name="10 sector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" i="6"/>
  <c r="M4" i="6"/>
  <c r="L5" i="6"/>
  <c r="M5" i="6"/>
  <c r="L6" i="6"/>
  <c r="M6" i="6"/>
  <c r="L3" i="6"/>
  <c r="M3" i="6"/>
  <c r="K1" i="6"/>
  <c r="J1" i="6"/>
  <c r="I1" i="6"/>
  <c r="H1" i="6"/>
  <c r="G1" i="6"/>
  <c r="F1" i="6"/>
  <c r="E1" i="6"/>
  <c r="D1" i="6"/>
  <c r="C1" i="6"/>
  <c r="B1" i="6"/>
  <c r="J2" i="9"/>
  <c r="P3" i="7"/>
  <c r="V3" i="7"/>
  <c r="B2" i="10"/>
</calcChain>
</file>

<file path=xl/sharedStrings.xml><?xml version="1.0" encoding="utf-8"?>
<sst xmlns="http://schemas.openxmlformats.org/spreadsheetml/2006/main" count="128" uniqueCount="35">
  <si>
    <t>Timestamp</t>
  </si>
  <si>
    <t>TRDPRC_1</t>
  </si>
  <si>
    <t>.TRGSPT</t>
  </si>
  <si>
    <t>.TRGSPA</t>
  </si>
  <si>
    <t>.TRGSPF</t>
  </si>
  <si>
    <t>.TRGSPD</t>
  </si>
  <si>
    <t>.TRGSPL</t>
  </si>
  <si>
    <t>.TRGSPS</t>
  </si>
  <si>
    <t>.TRGSPU</t>
  </si>
  <si>
    <t>.TRGSPM</t>
  </si>
  <si>
    <t>.TRGSPE</t>
  </si>
  <si>
    <t>.TRGSPR</t>
  </si>
  <si>
    <t>observation_date</t>
  </si>
  <si>
    <t>DGS2</t>
  </si>
  <si>
    <t>DGS10</t>
  </si>
  <si>
    <t>Information Technology</t>
  </si>
  <si>
    <t>Energy</t>
  </si>
  <si>
    <t>Financials</t>
  </si>
  <si>
    <t>Health Care</t>
  </si>
  <si>
    <t>Consumer Staples</t>
  </si>
  <si>
    <t>Consumer Discretionary</t>
  </si>
  <si>
    <t>Utilities</t>
  </si>
  <si>
    <t>Industrials</t>
  </si>
  <si>
    <t>Materials</t>
  </si>
  <si>
    <t>.TRGSPREC</t>
  </si>
  <si>
    <t>Real Estate</t>
  </si>
  <si>
    <t>.TRGSPC</t>
  </si>
  <si>
    <t>Communication Services</t>
  </si>
  <si>
    <t>US 2 Year Treasury Yield</t>
  </si>
  <si>
    <t>US 10 Year Treasury Yield</t>
  </si>
  <si>
    <t>US2YT=RR</t>
  </si>
  <si>
    <t>US10YT=RR</t>
  </si>
  <si>
    <t>MID_PRICE</t>
  </si>
  <si>
    <t>US1YT=RRPS</t>
  </si>
  <si>
    <t>MID_OPEN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</si>
</sst>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12:01:00</v>
        <stp/>
        <stp>3</stp>
        <stp>7494593</stp>
        <tr r="V3" s="7"/>
      </tp>
      <tp t="s">
        <v>Updated at 12:01:00</v>
        <stp/>
        <stp>2</stp>
        <stp>7494593</stp>
        <tr r="P3" s="7"/>
      </tp>
      <tp t="s">
        <v>Updated at 12:01:01</v>
        <stp/>
        <stp>1</stp>
        <stp>7494593</stp>
        <tr r="J2" s="9"/>
      </tp>
      <tp t="s">
        <v>Updated at 12:01:01</v>
        <stp/>
        <stp>4</stp>
        <stp>7494593</stp>
        <tr r="B2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E964-8E9F-480A-94D7-17FCC71B97F6}">
  <dimension ref="A1:M424"/>
  <sheetViews>
    <sheetView tabSelected="1" workbookViewId="0"/>
  </sheetViews>
  <sheetFormatPr defaultRowHeight="14.4" x14ac:dyDescent="0.3"/>
  <cols>
    <col min="1" max="1" width="10.109375" bestFit="1" customWidth="1"/>
    <col min="2" max="2" width="19.77734375" bestFit="1" customWidth="1"/>
    <col min="3" max="4" width="10" bestFit="1" customWidth="1"/>
    <col min="5" max="5" width="10.5546875" bestFit="1" customWidth="1"/>
    <col min="6" max="6" width="15.6640625" bestFit="1" customWidth="1"/>
    <col min="7" max="7" width="20.5546875" bestFit="1" customWidth="1"/>
    <col min="8" max="10" width="10" bestFit="1" customWidth="1"/>
    <col min="11" max="11" width="11" bestFit="1" customWidth="1"/>
    <col min="12" max="12" width="20.21875" bestFit="1" customWidth="1"/>
    <col min="13" max="13" width="21.33203125" bestFit="1" customWidth="1"/>
  </cols>
  <sheetData>
    <row r="1" spans="1:13" x14ac:dyDescent="0.3">
      <c r="B1" t="str">
        <f>_xlfn.XLOOKUP(B2,'INC real estate'!$AG$3:$AG$13,'INC real estate'!$AH$3:$AH$13,"na",0)</f>
        <v>Information Technology</v>
      </c>
      <c r="C1" t="str">
        <f>_xlfn.XLOOKUP(C2,'INC real estate'!$AG$3:$AG$13,'INC real estate'!$AH$3:$AH$13,"na",0)</f>
        <v>Energy</v>
      </c>
      <c r="D1" t="str">
        <f>_xlfn.XLOOKUP(D2,'INC real estate'!$AG$3:$AG$13,'INC real estate'!$AH$3:$AH$13,"na",0)</f>
        <v>Financials</v>
      </c>
      <c r="E1" t="str">
        <f>_xlfn.XLOOKUP(E2,'INC real estate'!$AG$3:$AG$13,'INC real estate'!$AH$3:$AH$13,"na",0)</f>
        <v>Health Care</v>
      </c>
      <c r="F1" t="str">
        <f>_xlfn.XLOOKUP(F2,'INC real estate'!$AG$3:$AG$13,'INC real estate'!$AH$3:$AH$13,"na",0)</f>
        <v>Consumer Staples</v>
      </c>
      <c r="G1" t="str">
        <f>_xlfn.XLOOKUP(G2,'INC real estate'!$AG$3:$AG$13,'INC real estate'!$AH$3:$AH$13,"na",0)</f>
        <v>Consumer Discretionary</v>
      </c>
      <c r="H1" t="str">
        <f>_xlfn.XLOOKUP(H2,'INC real estate'!$AG$3:$AG$13,'INC real estate'!$AH$3:$AH$13,"na",0)</f>
        <v>Utilities</v>
      </c>
      <c r="I1" t="str">
        <f>_xlfn.XLOOKUP(I2,'INC real estate'!$AG$3:$AG$13,'INC real estate'!$AH$3:$AH$13,"na",0)</f>
        <v>Industrials</v>
      </c>
      <c r="J1" t="str">
        <f>_xlfn.XLOOKUP(J2,'INC real estate'!$AG$3:$AG$13,'INC real estate'!$AH$3:$AH$13,"na",0)</f>
        <v>Materials</v>
      </c>
      <c r="K1" t="str">
        <f>_xlfn.XLOOKUP(K2,'INC real estate'!$AG$3:$AG$13,'INC real estate'!$AH$3:$AH$13,"na",0)</f>
        <v>Communication Services</v>
      </c>
      <c r="L1" t="s">
        <v>28</v>
      </c>
      <c r="M1" t="s">
        <v>29</v>
      </c>
    </row>
    <row r="2" spans="1:13" x14ac:dyDescent="0.3">
      <c r="A2" s="1" t="s">
        <v>2</v>
      </c>
      <c r="B2" s="1" t="s">
        <v>2</v>
      </c>
      <c r="C2" s="1" t="s">
        <v>10</v>
      </c>
      <c r="D2" s="1" t="s">
        <v>4</v>
      </c>
      <c r="E2" s="1" t="s">
        <v>6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9</v>
      </c>
      <c r="K2" s="1" t="s">
        <v>26</v>
      </c>
      <c r="L2" s="4" t="s">
        <v>13</v>
      </c>
      <c r="M2" s="4" t="s">
        <v>14</v>
      </c>
    </row>
    <row r="3" spans="1:13" x14ac:dyDescent="0.3">
      <c r="A3" s="2">
        <v>32873</v>
      </c>
      <c r="B3">
        <v>59.358899999999998</v>
      </c>
      <c r="C3">
        <v>73.939899999999994</v>
      </c>
      <c r="D3">
        <v>64.312600000000003</v>
      </c>
      <c r="E3">
        <v>80.550299999999993</v>
      </c>
      <c r="F3">
        <v>55.08</v>
      </c>
      <c r="G3">
        <v>63.325699999999998</v>
      </c>
      <c r="H3">
        <v>75.940799999999996</v>
      </c>
      <c r="I3">
        <v>63.997199999999999</v>
      </c>
      <c r="J3">
        <v>67.403999999999996</v>
      </c>
      <c r="K3">
        <v>379.40899999999999</v>
      </c>
      <c r="L3">
        <f>_xlfn.XLOOKUP($A3,Yields!$A$2:$A$421,Yields!B$2:B$421,"na",1)</f>
        <v>8.09</v>
      </c>
      <c r="M3">
        <f>_xlfn.XLOOKUP($A3,Yields!$A$2:$A$421,Yields!C$2:C$421,"na",1)</f>
        <v>8.2100000000000009</v>
      </c>
    </row>
    <row r="4" spans="1:13" x14ac:dyDescent="0.3">
      <c r="A4" s="2">
        <v>32904</v>
      </c>
      <c r="B4">
        <v>59.820300000000003</v>
      </c>
      <c r="C4">
        <v>71.303799999999995</v>
      </c>
      <c r="D4">
        <v>57.698700000000002</v>
      </c>
      <c r="E4">
        <v>70.417599999999993</v>
      </c>
      <c r="F4">
        <v>49.853900000000003</v>
      </c>
      <c r="G4">
        <v>59.209800000000001</v>
      </c>
      <c r="H4">
        <v>72.276600000000002</v>
      </c>
      <c r="I4">
        <v>59.832900000000002</v>
      </c>
      <c r="J4">
        <v>62.267099999999999</v>
      </c>
      <c r="K4">
        <v>353.93689999999998</v>
      </c>
      <c r="L4">
        <f>_xlfn.XLOOKUP($A4,Yields!$A$2:$A$421,Yields!B$2:B$421,"na",1)</f>
        <v>8.3699999999999992</v>
      </c>
      <c r="M4">
        <f>_xlfn.XLOOKUP($A4,Yields!$A$2:$A$421,Yields!C$2:C$421,"na",1)</f>
        <v>8.4700000000000006</v>
      </c>
    </row>
    <row r="5" spans="1:13" x14ac:dyDescent="0.3">
      <c r="A5" s="2">
        <v>32932</v>
      </c>
      <c r="B5">
        <v>62.2973</v>
      </c>
      <c r="C5">
        <v>73.087299999999999</v>
      </c>
      <c r="D5">
        <v>59.6877</v>
      </c>
      <c r="E5">
        <v>70.118099999999998</v>
      </c>
      <c r="F5">
        <v>49.148400000000002</v>
      </c>
      <c r="G5">
        <v>57.716200000000001</v>
      </c>
      <c r="H5">
        <v>72.0916</v>
      </c>
      <c r="I5">
        <v>61.203800000000001</v>
      </c>
      <c r="J5">
        <v>62.971600000000002</v>
      </c>
      <c r="K5">
        <v>358.49579999999997</v>
      </c>
      <c r="L5">
        <f>_xlfn.XLOOKUP($A5,Yields!$A$2:$A$421,Yields!B$2:B$421,"na",1)</f>
        <v>8.6300000000000008</v>
      </c>
      <c r="M5">
        <f>_xlfn.XLOOKUP($A5,Yields!$A$2:$A$421,Yields!C$2:C$421,"na",1)</f>
        <v>8.59</v>
      </c>
    </row>
    <row r="6" spans="1:13" x14ac:dyDescent="0.3">
      <c r="A6" s="2">
        <v>32963</v>
      </c>
      <c r="B6">
        <v>64.681899999999999</v>
      </c>
      <c r="C6">
        <v>73.342699999999994</v>
      </c>
      <c r="D6">
        <v>58.037999999999997</v>
      </c>
      <c r="E6">
        <v>73.939599999999999</v>
      </c>
      <c r="F6">
        <v>52.117100000000001</v>
      </c>
      <c r="G6">
        <v>59.741599999999998</v>
      </c>
      <c r="H6">
        <v>71.244699999999995</v>
      </c>
      <c r="I6">
        <v>63.080599999999997</v>
      </c>
      <c r="J6">
        <v>64.100200000000001</v>
      </c>
      <c r="K6">
        <v>367.99529999999999</v>
      </c>
      <c r="L6">
        <f>_xlfn.XLOOKUP($A6,Yields!$A$2:$A$421,Yields!B$2:B$421,"na",1)</f>
        <v>8.7200000000000006</v>
      </c>
      <c r="M6">
        <f>_xlfn.XLOOKUP($A6,Yields!$A$2:$A$421,Yields!C$2:C$421,"na",1)</f>
        <v>8.7899999999999991</v>
      </c>
    </row>
    <row r="7" spans="1:13" x14ac:dyDescent="0.3">
      <c r="A7" s="2">
        <v>32993</v>
      </c>
      <c r="B7">
        <v>64.097399999999993</v>
      </c>
      <c r="C7">
        <v>70.590100000000007</v>
      </c>
      <c r="D7">
        <v>55.685600000000001</v>
      </c>
      <c r="E7">
        <v>71.627499999999998</v>
      </c>
      <c r="F7">
        <v>52.792099999999998</v>
      </c>
      <c r="G7">
        <v>60.054099999999998</v>
      </c>
      <c r="H7">
        <v>67.424700000000001</v>
      </c>
      <c r="I7">
        <v>60.834400000000002</v>
      </c>
      <c r="J7">
        <v>60.975700000000003</v>
      </c>
      <c r="K7">
        <v>358.81470000000002</v>
      </c>
      <c r="L7">
        <f>_xlfn.XLOOKUP($A7,Yields!$A$2:$A$421,Yields!B$2:B$421,"na",1)</f>
        <v>8.64</v>
      </c>
      <c r="M7">
        <f>_xlfn.XLOOKUP($A7,Yields!$A$2:$A$421,Yields!C$2:C$421,"na",1)</f>
        <v>8.76</v>
      </c>
    </row>
    <row r="8" spans="1:13" x14ac:dyDescent="0.3">
      <c r="A8" s="2">
        <v>33024</v>
      </c>
      <c r="B8">
        <v>72.420100000000005</v>
      </c>
      <c r="C8">
        <v>75.823499999999996</v>
      </c>
      <c r="D8">
        <v>62.599899999999998</v>
      </c>
      <c r="E8">
        <v>77.842500000000001</v>
      </c>
      <c r="F8">
        <v>58.347000000000001</v>
      </c>
      <c r="G8">
        <v>68.0304</v>
      </c>
      <c r="H8">
        <v>71.309700000000007</v>
      </c>
      <c r="I8">
        <v>67.644999999999996</v>
      </c>
      <c r="J8">
        <v>65.891199999999998</v>
      </c>
      <c r="K8">
        <v>393.80090000000001</v>
      </c>
      <c r="L8">
        <f>_xlfn.XLOOKUP($A8,Yields!$A$2:$A$421,Yields!B$2:B$421,"na",1)</f>
        <v>8.35</v>
      </c>
      <c r="M8">
        <f>_xlfn.XLOOKUP($A8,Yields!$A$2:$A$421,Yields!C$2:C$421,"na",1)</f>
        <v>8.48</v>
      </c>
    </row>
    <row r="9" spans="1:13" x14ac:dyDescent="0.3">
      <c r="A9" s="2">
        <v>33054</v>
      </c>
      <c r="B9">
        <v>71.134299999999996</v>
      </c>
      <c r="C9">
        <v>74.134799999999998</v>
      </c>
      <c r="D9">
        <v>60.7714</v>
      </c>
      <c r="E9">
        <v>73.292400000000001</v>
      </c>
      <c r="F9">
        <v>60.6128</v>
      </c>
      <c r="G9">
        <v>71.107600000000005</v>
      </c>
      <c r="H9">
        <v>71.723500000000001</v>
      </c>
      <c r="I9">
        <v>67.264300000000006</v>
      </c>
      <c r="J9">
        <v>63.854799999999997</v>
      </c>
      <c r="K9">
        <v>391.14429999999999</v>
      </c>
      <c r="L9">
        <f>_xlfn.XLOOKUP($A9,Yields!$A$2:$A$421,Yields!B$2:B$421,"na",1)</f>
        <v>8.16</v>
      </c>
      <c r="M9">
        <f>_xlfn.XLOOKUP($A9,Yields!$A$2:$A$421,Yields!C$2:C$421,"na",1)</f>
        <v>8.4700000000000006</v>
      </c>
    </row>
    <row r="10" spans="1:13" x14ac:dyDescent="0.3">
      <c r="A10" s="2">
        <v>33085</v>
      </c>
      <c r="B10">
        <v>65.881600000000006</v>
      </c>
      <c r="C10">
        <v>81.251499999999993</v>
      </c>
      <c r="D10">
        <v>58.036000000000001</v>
      </c>
      <c r="E10">
        <v>70.564899999999994</v>
      </c>
      <c r="F10">
        <v>61.3063</v>
      </c>
      <c r="G10">
        <v>73.352800000000002</v>
      </c>
      <c r="H10">
        <v>72.134600000000006</v>
      </c>
      <c r="I10">
        <v>63.554099999999998</v>
      </c>
      <c r="J10">
        <v>65.961299999999994</v>
      </c>
      <c r="K10">
        <v>389.88990000000001</v>
      </c>
      <c r="L10">
        <f>_xlfn.XLOOKUP($A10,Yields!$A$2:$A$421,Yields!B$2:B$421,"na",1)</f>
        <v>8.06</v>
      </c>
      <c r="M10">
        <f>_xlfn.XLOOKUP($A10,Yields!$A$2:$A$421,Yields!C$2:C$421,"na",1)</f>
        <v>8.75</v>
      </c>
    </row>
    <row r="11" spans="1:13" x14ac:dyDescent="0.3">
      <c r="A11" s="2">
        <v>33116</v>
      </c>
      <c r="B11">
        <v>57.954599999999999</v>
      </c>
      <c r="C11">
        <v>79.742599999999996</v>
      </c>
      <c r="D11">
        <v>50.948700000000002</v>
      </c>
      <c r="E11">
        <v>64.034199999999998</v>
      </c>
      <c r="F11">
        <v>56.945900000000002</v>
      </c>
      <c r="G11">
        <v>67.915599999999998</v>
      </c>
      <c r="H11">
        <v>66.986699999999999</v>
      </c>
      <c r="I11">
        <v>55.902299999999997</v>
      </c>
      <c r="J11">
        <v>58.853700000000003</v>
      </c>
      <c r="K11">
        <v>354.64749999999998</v>
      </c>
      <c r="L11">
        <f>_xlfn.XLOOKUP($A11,Yields!$A$2:$A$421,Yields!B$2:B$421,"na",1)</f>
        <v>8.08</v>
      </c>
      <c r="M11">
        <f>_xlfn.XLOOKUP($A11,Yields!$A$2:$A$421,Yields!C$2:C$421,"na",1)</f>
        <v>8.89</v>
      </c>
    </row>
    <row r="12" spans="1:13" x14ac:dyDescent="0.3">
      <c r="A12" s="2">
        <v>33146</v>
      </c>
      <c r="B12">
        <v>55.531300000000002</v>
      </c>
      <c r="C12">
        <v>77.6751</v>
      </c>
      <c r="D12">
        <v>44.5426</v>
      </c>
      <c r="E12">
        <v>66.565100000000001</v>
      </c>
      <c r="F12">
        <v>54.891300000000001</v>
      </c>
      <c r="G12">
        <v>65.269300000000001</v>
      </c>
      <c r="H12">
        <v>67.862700000000004</v>
      </c>
      <c r="I12">
        <v>51.148499999999999</v>
      </c>
      <c r="J12">
        <v>54.536799999999999</v>
      </c>
      <c r="K12">
        <v>337.38839999999999</v>
      </c>
      <c r="L12">
        <f>_xlfn.XLOOKUP($A12,Yields!$A$2:$A$421,Yields!B$2:B$421,"na",1)</f>
        <v>7.88</v>
      </c>
      <c r="M12">
        <f>_xlfn.XLOOKUP($A12,Yields!$A$2:$A$421,Yields!C$2:C$421,"na",1)</f>
        <v>8.7200000000000006</v>
      </c>
    </row>
    <row r="13" spans="1:13" x14ac:dyDescent="0.3">
      <c r="A13" s="2">
        <v>33177</v>
      </c>
      <c r="B13">
        <v>53.232900000000001</v>
      </c>
      <c r="C13">
        <v>75.200999999999993</v>
      </c>
      <c r="D13">
        <v>41.032899999999998</v>
      </c>
      <c r="E13">
        <v>69.894499999999994</v>
      </c>
      <c r="F13">
        <v>57.778799999999997</v>
      </c>
      <c r="G13">
        <v>66.486400000000003</v>
      </c>
      <c r="H13">
        <v>73.867699999999999</v>
      </c>
      <c r="I13">
        <v>49.508000000000003</v>
      </c>
      <c r="J13">
        <v>52.830800000000004</v>
      </c>
      <c r="K13">
        <v>335.95150000000001</v>
      </c>
      <c r="L13">
        <f>_xlfn.XLOOKUP($A13,Yields!$A$2:$A$421,Yields!B$2:B$421,"na",1)</f>
        <v>7.6</v>
      </c>
      <c r="M13">
        <f>_xlfn.XLOOKUP($A13,Yields!$A$2:$A$421,Yields!C$2:C$421,"na",1)</f>
        <v>8.39</v>
      </c>
    </row>
    <row r="14" spans="1:13" x14ac:dyDescent="0.3">
      <c r="A14" s="2">
        <v>33207</v>
      </c>
      <c r="B14">
        <v>58.658999999999999</v>
      </c>
      <c r="C14">
        <v>77.107500000000002</v>
      </c>
      <c r="D14">
        <v>48.144199999999998</v>
      </c>
      <c r="E14">
        <v>69.209599999999995</v>
      </c>
      <c r="F14">
        <v>60.958300000000001</v>
      </c>
      <c r="G14">
        <v>72.811700000000002</v>
      </c>
      <c r="H14">
        <v>75.090299999999999</v>
      </c>
      <c r="I14">
        <v>54.637999999999998</v>
      </c>
      <c r="J14">
        <v>57.011200000000002</v>
      </c>
      <c r="K14">
        <v>357.6678</v>
      </c>
      <c r="L14">
        <f>_xlfn.XLOOKUP($A14,Yields!$A$2:$A$421,Yields!B$2:B$421,"na",1)</f>
        <v>7.31</v>
      </c>
      <c r="M14">
        <f>_xlfn.XLOOKUP($A14,Yields!$A$2:$A$421,Yields!C$2:C$421,"na",1)</f>
        <v>8.08</v>
      </c>
    </row>
    <row r="15" spans="1:13" x14ac:dyDescent="0.3">
      <c r="A15" s="2">
        <v>33238</v>
      </c>
      <c r="B15">
        <v>61.155999999999999</v>
      </c>
      <c r="C15">
        <v>76.110500000000002</v>
      </c>
      <c r="D15">
        <v>50.942900000000002</v>
      </c>
      <c r="E15">
        <v>69.347300000000004</v>
      </c>
      <c r="F15">
        <v>63.5184</v>
      </c>
      <c r="G15">
        <v>74.283799999999999</v>
      </c>
      <c r="H15">
        <v>75.462900000000005</v>
      </c>
      <c r="I15">
        <v>56.168199999999999</v>
      </c>
      <c r="J15">
        <v>60.2044</v>
      </c>
      <c r="K15">
        <v>367.63130000000001</v>
      </c>
      <c r="L15">
        <f>_xlfn.XLOOKUP($A15,Yields!$A$2:$A$421,Yields!B$2:B$421,"na",1)</f>
        <v>7.13</v>
      </c>
      <c r="M15">
        <f>_xlfn.XLOOKUP($A15,Yields!$A$2:$A$421,Yields!C$2:C$421,"na",1)</f>
        <v>8.09</v>
      </c>
    </row>
    <row r="16" spans="1:13" x14ac:dyDescent="0.3">
      <c r="A16" s="2">
        <v>33269</v>
      </c>
      <c r="B16">
        <v>69.101500000000001</v>
      </c>
      <c r="C16">
        <v>74.351699999999994</v>
      </c>
      <c r="D16">
        <v>54.767800000000001</v>
      </c>
      <c r="E16">
        <v>68.861999999999995</v>
      </c>
      <c r="F16">
        <v>64.898099999999999</v>
      </c>
      <c r="G16">
        <v>76.922499999999999</v>
      </c>
      <c r="H16">
        <v>74.084199999999996</v>
      </c>
      <c r="I16">
        <v>61.249499999999998</v>
      </c>
      <c r="J16">
        <v>63.286999999999999</v>
      </c>
      <c r="K16">
        <v>383.64170000000001</v>
      </c>
      <c r="L16">
        <f>_xlfn.XLOOKUP($A16,Yields!$A$2:$A$421,Yields!B$2:B$421,"na",1)</f>
        <v>6.87</v>
      </c>
      <c r="M16">
        <f>_xlfn.XLOOKUP($A16,Yields!$A$2:$A$421,Yields!C$2:C$421,"na",1)</f>
        <v>7.85</v>
      </c>
    </row>
    <row r="17" spans="1:13" x14ac:dyDescent="0.3">
      <c r="A17" s="2">
        <v>33297</v>
      </c>
      <c r="B17">
        <v>72.718199999999996</v>
      </c>
      <c r="C17">
        <v>81.171400000000006</v>
      </c>
      <c r="D17">
        <v>60.686999999999998</v>
      </c>
      <c r="E17">
        <v>70.5578</v>
      </c>
      <c r="F17">
        <v>70.818799999999996</v>
      </c>
      <c r="G17">
        <v>84.212199999999996</v>
      </c>
      <c r="H17">
        <v>77.442599999999999</v>
      </c>
      <c r="I17">
        <v>65.798900000000003</v>
      </c>
      <c r="J17">
        <v>66.123099999999994</v>
      </c>
      <c r="K17">
        <v>411.0779</v>
      </c>
      <c r="L17">
        <f>_xlfn.XLOOKUP($A17,Yields!$A$2:$A$421,Yields!B$2:B$421,"na",1)</f>
        <v>7.1</v>
      </c>
      <c r="M17">
        <f>_xlfn.XLOOKUP($A17,Yields!$A$2:$A$421,Yields!C$2:C$421,"na",1)</f>
        <v>8.11</v>
      </c>
    </row>
    <row r="18" spans="1:13" x14ac:dyDescent="0.3">
      <c r="A18" s="2">
        <v>33328</v>
      </c>
      <c r="B18">
        <v>70.1661</v>
      </c>
      <c r="C18">
        <v>81.129000000000005</v>
      </c>
      <c r="D18">
        <v>64.337800000000001</v>
      </c>
      <c r="E18">
        <v>72.047300000000007</v>
      </c>
      <c r="F18">
        <v>74.844899999999996</v>
      </c>
      <c r="G18">
        <v>88.336100000000002</v>
      </c>
      <c r="H18">
        <v>78.826800000000006</v>
      </c>
      <c r="I18">
        <v>68.522999999999996</v>
      </c>
      <c r="J18">
        <v>66.03</v>
      </c>
      <c r="K18">
        <v>421.03199999999998</v>
      </c>
      <c r="L18">
        <f>_xlfn.XLOOKUP($A18,Yields!$A$2:$A$421,Yields!B$2:B$421,"na",1)</f>
        <v>6.95</v>
      </c>
      <c r="M18">
        <f>_xlfn.XLOOKUP($A18,Yields!$A$2:$A$421,Yields!C$2:C$421,"na",1)</f>
        <v>8.0399999999999991</v>
      </c>
    </row>
    <row r="19" spans="1:13" x14ac:dyDescent="0.3">
      <c r="A19" s="2">
        <v>33358</v>
      </c>
      <c r="B19">
        <v>67.699200000000005</v>
      </c>
      <c r="C19">
        <v>83.322800000000001</v>
      </c>
      <c r="D19">
        <v>64.89</v>
      </c>
      <c r="E19">
        <v>72.252099999999999</v>
      </c>
      <c r="F19">
        <v>73.411900000000003</v>
      </c>
      <c r="G19">
        <v>87.999099999999999</v>
      </c>
      <c r="H19">
        <v>78.3874</v>
      </c>
      <c r="I19">
        <v>69.314599999999999</v>
      </c>
      <c r="J19">
        <v>68.080699999999993</v>
      </c>
      <c r="K19">
        <v>422.02879999999999</v>
      </c>
      <c r="L19">
        <f>_xlfn.XLOOKUP($A19,Yields!$A$2:$A$421,Yields!B$2:B$421,"na",1)</f>
        <v>6.78</v>
      </c>
      <c r="M19">
        <f>_xlfn.XLOOKUP($A19,Yields!$A$2:$A$421,Yields!C$2:C$421,"na",1)</f>
        <v>8.07</v>
      </c>
    </row>
    <row r="20" spans="1:13" x14ac:dyDescent="0.3">
      <c r="A20" s="2">
        <v>33389</v>
      </c>
      <c r="B20">
        <v>70.2029</v>
      </c>
      <c r="C20">
        <v>82.787599999999998</v>
      </c>
      <c r="D20">
        <v>68.077699999999993</v>
      </c>
      <c r="E20">
        <v>71.171300000000002</v>
      </c>
      <c r="F20">
        <v>75.787700000000001</v>
      </c>
      <c r="G20">
        <v>91.613799999999998</v>
      </c>
      <c r="H20">
        <v>78.520499999999998</v>
      </c>
      <c r="I20">
        <v>75.002200000000002</v>
      </c>
      <c r="J20">
        <v>74.751099999999994</v>
      </c>
      <c r="K20">
        <v>440.2355</v>
      </c>
      <c r="L20">
        <f>_xlfn.XLOOKUP($A20,Yields!$A$2:$A$421,Yields!B$2:B$421,"na",1)</f>
        <v>6.96</v>
      </c>
      <c r="M20">
        <f>_xlfn.XLOOKUP($A20,Yields!$A$2:$A$421,Yields!C$2:C$421,"na",1)</f>
        <v>8.2799999999999994</v>
      </c>
    </row>
    <row r="21" spans="1:13" x14ac:dyDescent="0.3">
      <c r="A21" s="2">
        <v>33419</v>
      </c>
      <c r="B21">
        <v>64.262699999999995</v>
      </c>
      <c r="C21">
        <v>78.846000000000004</v>
      </c>
      <c r="D21">
        <v>63.723399999999998</v>
      </c>
      <c r="E21">
        <v>71.429199999999994</v>
      </c>
      <c r="F21">
        <v>71.833699999999993</v>
      </c>
      <c r="G21">
        <v>87.948099999999997</v>
      </c>
      <c r="H21">
        <v>76.591700000000003</v>
      </c>
      <c r="I21">
        <v>70.830500000000001</v>
      </c>
      <c r="J21">
        <v>72.801500000000004</v>
      </c>
      <c r="K21">
        <v>420.06659999999999</v>
      </c>
      <c r="L21">
        <f>_xlfn.XLOOKUP($A21,Yields!$A$2:$A$421,Yields!B$2:B$421,"na",1)</f>
        <v>6.92</v>
      </c>
      <c r="M21">
        <f>_xlfn.XLOOKUP($A21,Yields!$A$2:$A$421,Yields!C$2:C$421,"na",1)</f>
        <v>8.27</v>
      </c>
    </row>
    <row r="22" spans="1:13" x14ac:dyDescent="0.3">
      <c r="A22" s="2">
        <v>33450</v>
      </c>
      <c r="B22">
        <v>66.784800000000004</v>
      </c>
      <c r="C22">
        <v>83.496399999999994</v>
      </c>
      <c r="D22">
        <v>67.421400000000006</v>
      </c>
      <c r="E22">
        <v>73.149900000000002</v>
      </c>
      <c r="F22">
        <v>76.305099999999996</v>
      </c>
      <c r="G22">
        <v>94.936099999999996</v>
      </c>
      <c r="H22">
        <v>79.763300000000001</v>
      </c>
      <c r="I22">
        <v>73.880799999999994</v>
      </c>
      <c r="J22">
        <v>75.598600000000005</v>
      </c>
      <c r="K22">
        <v>439.6456</v>
      </c>
      <c r="L22">
        <f>_xlfn.XLOOKUP($A22,Yields!$A$2:$A$421,Yields!B$2:B$421,"na",1)</f>
        <v>6.43</v>
      </c>
      <c r="M22">
        <f>_xlfn.XLOOKUP($A22,Yields!$A$2:$A$421,Yields!C$2:C$421,"na",1)</f>
        <v>7.9</v>
      </c>
    </row>
    <row r="23" spans="1:13" x14ac:dyDescent="0.3">
      <c r="A23" s="2">
        <v>33481</v>
      </c>
      <c r="B23">
        <v>66.694299999999998</v>
      </c>
      <c r="C23">
        <v>84.237700000000004</v>
      </c>
      <c r="D23">
        <v>70.252600000000001</v>
      </c>
      <c r="E23">
        <v>73.545699999999997</v>
      </c>
      <c r="F23">
        <v>80.373999999999995</v>
      </c>
      <c r="G23">
        <v>97.751300000000001</v>
      </c>
      <c r="H23">
        <v>82.629400000000004</v>
      </c>
      <c r="I23">
        <v>75.879800000000003</v>
      </c>
      <c r="J23">
        <v>75.416799999999995</v>
      </c>
      <c r="K23">
        <v>450.06169999999997</v>
      </c>
      <c r="L23">
        <f>_xlfn.XLOOKUP($A23,Yields!$A$2:$A$421,Yields!B$2:B$421,"na",1)</f>
        <v>6.18</v>
      </c>
      <c r="M23">
        <f>_xlfn.XLOOKUP($A23,Yields!$A$2:$A$421,Yields!C$2:C$421,"na",1)</f>
        <v>7.65</v>
      </c>
    </row>
    <row r="24" spans="1:13" x14ac:dyDescent="0.3">
      <c r="A24" s="2">
        <v>33511</v>
      </c>
      <c r="B24">
        <v>65.7423</v>
      </c>
      <c r="C24">
        <v>83.418999999999997</v>
      </c>
      <c r="D24">
        <v>69.989400000000003</v>
      </c>
      <c r="E24">
        <v>72.990700000000004</v>
      </c>
      <c r="F24">
        <v>77.781499999999994</v>
      </c>
      <c r="G24">
        <v>96.284899999999993</v>
      </c>
      <c r="H24">
        <v>85.890699999999995</v>
      </c>
      <c r="I24">
        <v>74.034199999999998</v>
      </c>
      <c r="J24">
        <v>72.874899999999997</v>
      </c>
      <c r="K24">
        <v>442.5299</v>
      </c>
      <c r="L24">
        <f>_xlfn.XLOOKUP($A24,Yields!$A$2:$A$421,Yields!B$2:B$421,"na",1)</f>
        <v>5.91</v>
      </c>
      <c r="M24">
        <f>_xlfn.XLOOKUP($A24,Yields!$A$2:$A$421,Yields!C$2:C$421,"na",1)</f>
        <v>7.53</v>
      </c>
    </row>
    <row r="25" spans="1:13" x14ac:dyDescent="0.3">
      <c r="A25" s="2">
        <v>33542</v>
      </c>
      <c r="B25">
        <v>65.662899999999993</v>
      </c>
      <c r="C25">
        <v>84.729799999999997</v>
      </c>
      <c r="D25">
        <v>70.833200000000005</v>
      </c>
      <c r="E25">
        <v>74.619399999999999</v>
      </c>
      <c r="F25">
        <v>77.766999999999996</v>
      </c>
      <c r="G25">
        <v>101.06740000000001</v>
      </c>
      <c r="H25">
        <v>87.125100000000003</v>
      </c>
      <c r="I25">
        <v>72.734300000000005</v>
      </c>
      <c r="J25">
        <v>74.936099999999996</v>
      </c>
      <c r="K25">
        <v>448.4796</v>
      </c>
      <c r="L25">
        <f>_xlfn.XLOOKUP($A25,Yields!$A$2:$A$421,Yields!B$2:B$421,"na",1)</f>
        <v>5.56</v>
      </c>
      <c r="M25">
        <f>_xlfn.XLOOKUP($A25,Yields!$A$2:$A$421,Yields!C$2:C$421,"na",1)</f>
        <v>7.42</v>
      </c>
    </row>
    <row r="26" spans="1:13" x14ac:dyDescent="0.3">
      <c r="A26" s="2">
        <v>33572</v>
      </c>
      <c r="B26">
        <v>62.886800000000001</v>
      </c>
      <c r="C26">
        <v>78.033199999999994</v>
      </c>
      <c r="D26">
        <v>66.076300000000003</v>
      </c>
      <c r="E26">
        <v>71.566800000000001</v>
      </c>
      <c r="F26">
        <v>77.875</v>
      </c>
      <c r="G26">
        <v>98.187399999999997</v>
      </c>
      <c r="H26">
        <v>89.025400000000005</v>
      </c>
      <c r="I26">
        <v>70.588800000000006</v>
      </c>
      <c r="J26">
        <v>69.032700000000006</v>
      </c>
      <c r="K26">
        <v>430.4092</v>
      </c>
      <c r="L26">
        <f>_xlfn.XLOOKUP($A26,Yields!$A$2:$A$421,Yields!B$2:B$421,"na",1)</f>
        <v>5.03</v>
      </c>
      <c r="M26">
        <f>_xlfn.XLOOKUP($A26,Yields!$A$2:$A$421,Yields!C$2:C$421,"na",1)</f>
        <v>7.09</v>
      </c>
    </row>
    <row r="27" spans="1:13" x14ac:dyDescent="0.3">
      <c r="A27" s="2">
        <v>33603</v>
      </c>
      <c r="B27">
        <v>66.699700000000007</v>
      </c>
      <c r="C27">
        <v>81.338700000000003</v>
      </c>
      <c r="D27">
        <v>75.95</v>
      </c>
      <c r="E27">
        <v>78.512600000000006</v>
      </c>
      <c r="F27">
        <v>89.981700000000004</v>
      </c>
      <c r="G27">
        <v>114.161</v>
      </c>
      <c r="H27">
        <v>93.489400000000003</v>
      </c>
      <c r="I27">
        <v>79.476200000000006</v>
      </c>
      <c r="J27">
        <v>75.547200000000004</v>
      </c>
      <c r="K27">
        <v>479.63319999999999</v>
      </c>
      <c r="L27">
        <f>_xlfn.XLOOKUP($A27,Yields!$A$2:$A$421,Yields!B$2:B$421,"na",1)</f>
        <v>4.96</v>
      </c>
      <c r="M27">
        <f>_xlfn.XLOOKUP($A27,Yields!$A$2:$A$421,Yields!C$2:C$421,"na",1)</f>
        <v>7.03</v>
      </c>
    </row>
    <row r="28" spans="1:13" x14ac:dyDescent="0.3">
      <c r="A28" s="2">
        <v>33634</v>
      </c>
      <c r="B28">
        <v>70.5304</v>
      </c>
      <c r="C28">
        <v>77.293099999999995</v>
      </c>
      <c r="D28">
        <v>74.757499999999993</v>
      </c>
      <c r="E28">
        <v>75.012</v>
      </c>
      <c r="F28">
        <v>87.298100000000005</v>
      </c>
      <c r="G28">
        <v>106.1242</v>
      </c>
      <c r="H28">
        <v>87.959900000000005</v>
      </c>
      <c r="I28">
        <v>81.302899999999994</v>
      </c>
      <c r="J28">
        <v>76.837900000000005</v>
      </c>
      <c r="K28">
        <v>470.6952</v>
      </c>
      <c r="L28">
        <f>_xlfn.XLOOKUP($A28,Yields!$A$2:$A$421,Yields!B$2:B$421,"na",1)</f>
        <v>5.21</v>
      </c>
      <c r="M28">
        <f>_xlfn.XLOOKUP($A28,Yields!$A$2:$A$421,Yields!C$2:C$421,"na",1)</f>
        <v>7.34</v>
      </c>
    </row>
    <row r="29" spans="1:13" x14ac:dyDescent="0.3">
      <c r="A29" s="2">
        <v>33663</v>
      </c>
      <c r="B29">
        <v>74.037800000000004</v>
      </c>
      <c r="C29">
        <v>76.468999999999994</v>
      </c>
      <c r="D29">
        <v>77.5107</v>
      </c>
      <c r="E29">
        <v>72.968400000000003</v>
      </c>
      <c r="F29">
        <v>87.276399999999995</v>
      </c>
      <c r="G29">
        <v>104.7252</v>
      </c>
      <c r="H29">
        <v>86.519499999999994</v>
      </c>
      <c r="I29">
        <v>85.119699999999995</v>
      </c>
      <c r="J29">
        <v>79.082099999999997</v>
      </c>
      <c r="K29">
        <v>476.7912</v>
      </c>
      <c r="L29">
        <f>_xlfn.XLOOKUP($A29,Yields!$A$2:$A$421,Yields!B$2:B$421,"na",1)</f>
        <v>5.69</v>
      </c>
      <c r="M29">
        <f>_xlfn.XLOOKUP($A29,Yields!$A$2:$A$421,Yields!C$2:C$421,"na",1)</f>
        <v>7.54</v>
      </c>
    </row>
    <row r="30" spans="1:13" x14ac:dyDescent="0.3">
      <c r="A30" s="2">
        <v>33694</v>
      </c>
      <c r="B30">
        <v>70.4041</v>
      </c>
      <c r="C30">
        <v>73.999899999999997</v>
      </c>
      <c r="D30">
        <v>76.291899999999998</v>
      </c>
      <c r="E30">
        <v>73.282499999999999</v>
      </c>
      <c r="F30">
        <v>86.410600000000002</v>
      </c>
      <c r="G30">
        <v>99.589799999999997</v>
      </c>
      <c r="H30">
        <v>86.459500000000006</v>
      </c>
      <c r="I30">
        <v>83.997100000000003</v>
      </c>
      <c r="J30">
        <v>79.608199999999997</v>
      </c>
      <c r="K30">
        <v>467.51830000000001</v>
      </c>
      <c r="L30">
        <f>_xlfn.XLOOKUP($A30,Yields!$A$2:$A$421,Yields!B$2:B$421,"na",1)</f>
        <v>5.34</v>
      </c>
      <c r="M30">
        <f>_xlfn.XLOOKUP($A30,Yields!$A$2:$A$421,Yields!C$2:C$421,"na",1)</f>
        <v>7.48</v>
      </c>
    </row>
    <row r="31" spans="1:13" x14ac:dyDescent="0.3">
      <c r="A31" s="2">
        <v>33724</v>
      </c>
      <c r="B31">
        <v>71.262500000000003</v>
      </c>
      <c r="C31">
        <v>81.618499999999997</v>
      </c>
      <c r="D31">
        <v>77.257000000000005</v>
      </c>
      <c r="E31">
        <v>79.620400000000004</v>
      </c>
      <c r="F31">
        <v>87.201400000000007</v>
      </c>
      <c r="G31">
        <v>99.129900000000006</v>
      </c>
      <c r="H31">
        <v>88.922300000000007</v>
      </c>
      <c r="I31">
        <v>84.623699999999999</v>
      </c>
      <c r="J31">
        <v>84.330299999999994</v>
      </c>
      <c r="K31">
        <v>481.24509999999998</v>
      </c>
      <c r="L31">
        <f>_xlfn.XLOOKUP($A31,Yields!$A$2:$A$421,Yields!B$2:B$421,"na",1)</f>
        <v>5.23</v>
      </c>
      <c r="M31">
        <f>_xlfn.XLOOKUP($A31,Yields!$A$2:$A$421,Yields!C$2:C$421,"na",1)</f>
        <v>7.39</v>
      </c>
    </row>
    <row r="32" spans="1:13" x14ac:dyDescent="0.3">
      <c r="A32" s="2">
        <v>33755</v>
      </c>
      <c r="B32">
        <v>70.380099999999999</v>
      </c>
      <c r="C32">
        <v>84.839100000000002</v>
      </c>
      <c r="D32">
        <v>78.763300000000001</v>
      </c>
      <c r="E32">
        <v>77.264399999999995</v>
      </c>
      <c r="F32">
        <v>88.264700000000005</v>
      </c>
      <c r="G32">
        <v>99.402600000000007</v>
      </c>
      <c r="H32">
        <v>91.546199999999999</v>
      </c>
      <c r="I32">
        <v>84.662199999999999</v>
      </c>
      <c r="J32">
        <v>83.997500000000002</v>
      </c>
      <c r="K32">
        <v>483.60410000000002</v>
      </c>
      <c r="L32">
        <f>_xlfn.XLOOKUP($A32,Yields!$A$2:$A$421,Yields!B$2:B$421,"na",1)</f>
        <v>5.05</v>
      </c>
      <c r="M32">
        <f>_xlfn.XLOOKUP($A32,Yields!$A$2:$A$421,Yields!C$2:C$421,"na",1)</f>
        <v>7.26</v>
      </c>
    </row>
    <row r="33" spans="1:13" x14ac:dyDescent="0.3">
      <c r="A33" s="2">
        <v>33785</v>
      </c>
      <c r="B33">
        <v>69.229500000000002</v>
      </c>
      <c r="C33">
        <v>82.461200000000005</v>
      </c>
      <c r="D33">
        <v>80.523799999999994</v>
      </c>
      <c r="E33">
        <v>78.842100000000002</v>
      </c>
      <c r="F33">
        <v>85.943700000000007</v>
      </c>
      <c r="G33">
        <v>94.8613</v>
      </c>
      <c r="H33">
        <v>92.003699999999995</v>
      </c>
      <c r="I33">
        <v>84.405699999999996</v>
      </c>
      <c r="J33">
        <v>81.949700000000007</v>
      </c>
      <c r="K33">
        <v>476.40940000000001</v>
      </c>
      <c r="L33">
        <f>_xlfn.XLOOKUP($A33,Yields!$A$2:$A$421,Yields!B$2:B$421,"na",1)</f>
        <v>4.3600000000000003</v>
      </c>
      <c r="M33">
        <f>_xlfn.XLOOKUP($A33,Yields!$A$2:$A$421,Yields!C$2:C$421,"na",1)</f>
        <v>6.84</v>
      </c>
    </row>
    <row r="34" spans="1:13" x14ac:dyDescent="0.3">
      <c r="A34" s="2">
        <v>33816</v>
      </c>
      <c r="B34">
        <v>70.868499999999997</v>
      </c>
      <c r="C34">
        <v>86.167400000000001</v>
      </c>
      <c r="D34">
        <v>82.713099999999997</v>
      </c>
      <c r="E34">
        <v>84.451499999999996</v>
      </c>
      <c r="F34">
        <v>90.927999999999997</v>
      </c>
      <c r="G34">
        <v>100.7355</v>
      </c>
      <c r="H34">
        <v>98.386499999999998</v>
      </c>
      <c r="I34">
        <v>86.507099999999994</v>
      </c>
      <c r="J34">
        <v>83.152199999999993</v>
      </c>
      <c r="K34">
        <v>495.87169999999998</v>
      </c>
      <c r="L34">
        <f>_xlfn.XLOOKUP($A34,Yields!$A$2:$A$421,Yields!B$2:B$421,"na",1)</f>
        <v>4.1900000000000004</v>
      </c>
      <c r="M34">
        <f>_xlfn.XLOOKUP($A34,Yields!$A$2:$A$421,Yields!C$2:C$421,"na",1)</f>
        <v>6.59</v>
      </c>
    </row>
    <row r="35" spans="1:13" x14ac:dyDescent="0.3">
      <c r="A35" s="2">
        <v>33847</v>
      </c>
      <c r="B35">
        <v>66.097099999999998</v>
      </c>
      <c r="C35">
        <v>88.551100000000005</v>
      </c>
      <c r="D35">
        <v>79.204899999999995</v>
      </c>
      <c r="E35">
        <v>83.482900000000001</v>
      </c>
      <c r="F35">
        <v>91.730500000000006</v>
      </c>
      <c r="G35">
        <v>97.411799999999999</v>
      </c>
      <c r="H35">
        <v>97.028999999999996</v>
      </c>
      <c r="I35">
        <v>84.479500000000002</v>
      </c>
      <c r="J35">
        <v>78.933599999999998</v>
      </c>
      <c r="K35">
        <v>485.72340000000003</v>
      </c>
      <c r="L35">
        <f>_xlfn.XLOOKUP($A35,Yields!$A$2:$A$421,Yields!B$2:B$421,"na",1)</f>
        <v>3.89</v>
      </c>
      <c r="M35">
        <f>_xlfn.XLOOKUP($A35,Yields!$A$2:$A$421,Yields!C$2:C$421,"na",1)</f>
        <v>6.42</v>
      </c>
    </row>
    <row r="36" spans="1:13" x14ac:dyDescent="0.3">
      <c r="A36" s="2">
        <v>33877</v>
      </c>
      <c r="B36">
        <v>66.9208</v>
      </c>
      <c r="C36">
        <v>88.700299999999999</v>
      </c>
      <c r="D36">
        <v>82.134100000000004</v>
      </c>
      <c r="E36">
        <v>84.914699999999996</v>
      </c>
      <c r="F36">
        <v>93.292000000000002</v>
      </c>
      <c r="G36">
        <v>92.255600000000001</v>
      </c>
      <c r="H36">
        <v>97.818799999999996</v>
      </c>
      <c r="I36">
        <v>86.483699999999999</v>
      </c>
      <c r="J36">
        <v>79.118799999999993</v>
      </c>
      <c r="K36">
        <v>491.43079999999998</v>
      </c>
      <c r="L36">
        <f>_xlfn.XLOOKUP($A36,Yields!$A$2:$A$421,Yields!B$2:B$421,"na",1)</f>
        <v>4.08</v>
      </c>
      <c r="M36">
        <f>_xlfn.XLOOKUP($A36,Yields!$A$2:$A$421,Yields!C$2:C$421,"na",1)</f>
        <v>6.59</v>
      </c>
    </row>
    <row r="37" spans="1:13" x14ac:dyDescent="0.3">
      <c r="A37" s="2">
        <v>33908</v>
      </c>
      <c r="B37">
        <v>66.648700000000005</v>
      </c>
      <c r="C37">
        <v>84.440299999999993</v>
      </c>
      <c r="D37">
        <v>84.205299999999994</v>
      </c>
      <c r="E37">
        <v>84.443200000000004</v>
      </c>
      <c r="F37">
        <v>93.276499999999999</v>
      </c>
      <c r="G37">
        <v>94.690200000000004</v>
      </c>
      <c r="H37">
        <v>97.349100000000007</v>
      </c>
      <c r="I37">
        <v>88.317899999999995</v>
      </c>
      <c r="J37">
        <v>80.479200000000006</v>
      </c>
      <c r="K37">
        <v>493.12860000000001</v>
      </c>
      <c r="L37">
        <f>_xlfn.XLOOKUP($A37,Yields!$A$2:$A$421,Yields!B$2:B$421,"na",1)</f>
        <v>4.58</v>
      </c>
      <c r="M37">
        <f>_xlfn.XLOOKUP($A37,Yields!$A$2:$A$421,Yields!C$2:C$421,"na",1)</f>
        <v>6.87</v>
      </c>
    </row>
    <row r="38" spans="1:13" x14ac:dyDescent="0.3">
      <c r="A38" s="2">
        <v>33938</v>
      </c>
      <c r="B38">
        <v>70.334000000000003</v>
      </c>
      <c r="C38">
        <v>82.488100000000003</v>
      </c>
      <c r="D38">
        <v>89.755399999999995</v>
      </c>
      <c r="E38">
        <v>86.432699999999997</v>
      </c>
      <c r="F38">
        <v>95.245000000000005</v>
      </c>
      <c r="G38">
        <v>97.429699999999997</v>
      </c>
      <c r="H38">
        <v>96.963999999999999</v>
      </c>
      <c r="I38">
        <v>94.713300000000004</v>
      </c>
      <c r="J38">
        <v>82.451800000000006</v>
      </c>
      <c r="K38">
        <v>509.92</v>
      </c>
      <c r="L38">
        <f>_xlfn.XLOOKUP($A38,Yields!$A$2:$A$421,Yields!B$2:B$421,"na",1)</f>
        <v>4.67</v>
      </c>
      <c r="M38">
        <f>_xlfn.XLOOKUP($A38,Yields!$A$2:$A$421,Yields!C$2:C$421,"na",1)</f>
        <v>6.77</v>
      </c>
    </row>
    <row r="39" spans="1:13" x14ac:dyDescent="0.3">
      <c r="A39" s="2">
        <v>33969</v>
      </c>
      <c r="B39">
        <v>68.602800000000002</v>
      </c>
      <c r="C39">
        <v>83.193899999999999</v>
      </c>
      <c r="D39">
        <v>93.611699999999999</v>
      </c>
      <c r="E39">
        <v>91.253600000000006</v>
      </c>
      <c r="F39">
        <v>94.739199999999997</v>
      </c>
      <c r="G39">
        <v>95.714600000000004</v>
      </c>
      <c r="H39">
        <v>99.695099999999996</v>
      </c>
      <c r="I39">
        <v>95.1464</v>
      </c>
      <c r="J39">
        <v>83.296700000000001</v>
      </c>
      <c r="K39">
        <v>516.17790000000002</v>
      </c>
      <c r="L39">
        <f>_xlfn.XLOOKUP($A39,Yields!$A$2:$A$421,Yields!B$2:B$421,"na",1)</f>
        <v>4.3899999999999997</v>
      </c>
      <c r="M39">
        <f>_xlfn.XLOOKUP($A39,Yields!$A$2:$A$421,Yields!C$2:C$421,"na",1)</f>
        <v>6.6</v>
      </c>
    </row>
    <row r="40" spans="1:13" x14ac:dyDescent="0.3">
      <c r="A40" s="2">
        <v>34000</v>
      </c>
      <c r="B40">
        <v>73.5137</v>
      </c>
      <c r="C40">
        <v>85.127600000000001</v>
      </c>
      <c r="D40">
        <v>96.868399999999994</v>
      </c>
      <c r="E40">
        <v>92.325599999999994</v>
      </c>
      <c r="F40">
        <v>92.668499999999995</v>
      </c>
      <c r="G40">
        <v>88.1083</v>
      </c>
      <c r="H40">
        <v>102.8107</v>
      </c>
      <c r="I40">
        <v>98.803299999999993</v>
      </c>
      <c r="J40">
        <v>83.453000000000003</v>
      </c>
      <c r="K40">
        <v>520.49360000000001</v>
      </c>
      <c r="L40">
        <f>_xlfn.XLOOKUP($A40,Yields!$A$2:$A$421,Yields!B$2:B$421,"na",1)</f>
        <v>4.0999999999999996</v>
      </c>
      <c r="M40">
        <f>_xlfn.XLOOKUP($A40,Yields!$A$2:$A$421,Yields!C$2:C$421,"na",1)</f>
        <v>6.26</v>
      </c>
    </row>
    <row r="41" spans="1:13" x14ac:dyDescent="0.3">
      <c r="A41" s="2">
        <v>34028</v>
      </c>
      <c r="B41">
        <v>76.085599999999999</v>
      </c>
      <c r="C41">
        <v>89.825599999999994</v>
      </c>
      <c r="D41">
        <v>98.936000000000007</v>
      </c>
      <c r="E41">
        <v>98.626499999999993</v>
      </c>
      <c r="F41">
        <v>91.976299999999995</v>
      </c>
      <c r="G41">
        <v>81.9953</v>
      </c>
      <c r="H41">
        <v>109.5414</v>
      </c>
      <c r="I41">
        <v>98.558099999999996</v>
      </c>
      <c r="J41">
        <v>84.656899999999993</v>
      </c>
      <c r="K41">
        <v>527.58749999999998</v>
      </c>
      <c r="L41">
        <f>_xlfn.XLOOKUP($A41,Yields!$A$2:$A$421,Yields!B$2:B$421,"na",1)</f>
        <v>3.95</v>
      </c>
      <c r="M41">
        <f>_xlfn.XLOOKUP($A41,Yields!$A$2:$A$421,Yields!C$2:C$421,"na",1)</f>
        <v>5.98</v>
      </c>
    </row>
    <row r="42" spans="1:13" x14ac:dyDescent="0.3">
      <c r="A42" s="2">
        <v>34059</v>
      </c>
      <c r="B42">
        <v>75.825100000000006</v>
      </c>
      <c r="C42">
        <v>93.161500000000004</v>
      </c>
      <c r="D42">
        <v>102.8698</v>
      </c>
      <c r="E42">
        <v>101.25230000000001</v>
      </c>
      <c r="F42">
        <v>92.2607</v>
      </c>
      <c r="G42">
        <v>82.776700000000005</v>
      </c>
      <c r="H42">
        <v>111.19840000000001</v>
      </c>
      <c r="I42">
        <v>101.3535</v>
      </c>
      <c r="J42">
        <v>84.978099999999998</v>
      </c>
      <c r="K42">
        <v>538.7192</v>
      </c>
      <c r="L42">
        <f>_xlfn.XLOOKUP($A42,Yields!$A$2:$A$421,Yields!B$2:B$421,"na",1)</f>
        <v>3.84</v>
      </c>
      <c r="M42">
        <f>_xlfn.XLOOKUP($A42,Yields!$A$2:$A$421,Yields!C$2:C$421,"na",1)</f>
        <v>5.97</v>
      </c>
    </row>
    <row r="43" spans="1:13" x14ac:dyDescent="0.3">
      <c r="A43" s="2">
        <v>34089</v>
      </c>
      <c r="B43">
        <v>72.9589</v>
      </c>
      <c r="C43">
        <v>94.409899999999993</v>
      </c>
      <c r="D43">
        <v>99.522499999999994</v>
      </c>
      <c r="E43">
        <v>98.629900000000006</v>
      </c>
      <c r="F43">
        <v>84.022400000000005</v>
      </c>
      <c r="G43">
        <v>84.426000000000002</v>
      </c>
      <c r="H43">
        <v>110.81359999999999</v>
      </c>
      <c r="I43">
        <v>95.488600000000005</v>
      </c>
      <c r="J43">
        <v>86.860200000000006</v>
      </c>
      <c r="K43">
        <v>525.69770000000005</v>
      </c>
      <c r="L43">
        <f>_xlfn.XLOOKUP($A43,Yields!$A$2:$A$421,Yields!B$2:B$421,"na",1)</f>
        <v>3.98</v>
      </c>
      <c r="M43">
        <f>_xlfn.XLOOKUP($A43,Yields!$A$2:$A$421,Yields!C$2:C$421,"na",1)</f>
        <v>6.04</v>
      </c>
    </row>
    <row r="44" spans="1:13" x14ac:dyDescent="0.3">
      <c r="A44" s="2">
        <v>34120</v>
      </c>
      <c r="B44">
        <v>79.782399999999996</v>
      </c>
      <c r="C44">
        <v>96.721199999999996</v>
      </c>
      <c r="D44">
        <v>99.341700000000003</v>
      </c>
      <c r="E44">
        <v>101.95869999999999</v>
      </c>
      <c r="F44">
        <v>85.662300000000002</v>
      </c>
      <c r="G44">
        <v>86.475800000000007</v>
      </c>
      <c r="H44">
        <v>110.6643</v>
      </c>
      <c r="I44">
        <v>99.801199999999994</v>
      </c>
      <c r="J44">
        <v>88.705299999999994</v>
      </c>
      <c r="K44">
        <v>539.76099999999997</v>
      </c>
      <c r="L44">
        <f>_xlfn.XLOOKUP($A44,Yields!$A$2:$A$421,Yields!B$2:B$421,"na",1)</f>
        <v>4.16</v>
      </c>
      <c r="M44">
        <f>_xlfn.XLOOKUP($A44,Yields!$A$2:$A$421,Yields!C$2:C$421,"na",1)</f>
        <v>5.96</v>
      </c>
    </row>
    <row r="45" spans="1:13" x14ac:dyDescent="0.3">
      <c r="A45" s="2">
        <v>34150</v>
      </c>
      <c r="B45">
        <v>77.825100000000006</v>
      </c>
      <c r="C45">
        <v>95.721000000000004</v>
      </c>
      <c r="D45">
        <v>104.4293</v>
      </c>
      <c r="E45">
        <v>107.41889999999999</v>
      </c>
      <c r="F45">
        <v>85.644400000000005</v>
      </c>
      <c r="G45">
        <v>83.4953</v>
      </c>
      <c r="H45">
        <v>114.6538</v>
      </c>
      <c r="I45">
        <v>97.513000000000005</v>
      </c>
      <c r="J45">
        <v>86.413499999999999</v>
      </c>
      <c r="K45">
        <v>541.34130000000005</v>
      </c>
      <c r="L45">
        <f>_xlfn.XLOOKUP($A45,Yields!$A$2:$A$421,Yields!B$2:B$421,"na",1)</f>
        <v>4.07</v>
      </c>
      <c r="M45">
        <f>_xlfn.XLOOKUP($A45,Yields!$A$2:$A$421,Yields!C$2:C$421,"na",1)</f>
        <v>5.81</v>
      </c>
    </row>
    <row r="46" spans="1:13" x14ac:dyDescent="0.3">
      <c r="A46" s="2">
        <v>34181</v>
      </c>
      <c r="B46">
        <v>73.0809</v>
      </c>
      <c r="C46">
        <v>96.593400000000003</v>
      </c>
      <c r="D46">
        <v>106.5106</v>
      </c>
      <c r="E46">
        <v>109.2778</v>
      </c>
      <c r="F46">
        <v>82.674599999999998</v>
      </c>
      <c r="G46">
        <v>77.132400000000004</v>
      </c>
      <c r="H46">
        <v>117.1606</v>
      </c>
      <c r="I46">
        <v>98.991900000000001</v>
      </c>
      <c r="J46">
        <v>86.701300000000003</v>
      </c>
      <c r="K46">
        <v>539.16380000000004</v>
      </c>
      <c r="L46">
        <f>_xlfn.XLOOKUP($A46,Yields!$A$2:$A$421,Yields!B$2:B$421,"na",1)</f>
        <v>4</v>
      </c>
      <c r="M46">
        <f>_xlfn.XLOOKUP($A46,Yields!$A$2:$A$421,Yields!C$2:C$421,"na",1)</f>
        <v>5.68</v>
      </c>
    </row>
    <row r="47" spans="1:13" x14ac:dyDescent="0.3">
      <c r="A47" s="2">
        <v>34212</v>
      </c>
      <c r="B47">
        <v>78.779799999999994</v>
      </c>
      <c r="C47">
        <v>100.4746</v>
      </c>
      <c r="D47">
        <v>109.3674</v>
      </c>
      <c r="E47">
        <v>113.7466</v>
      </c>
      <c r="F47">
        <v>85.842399999999998</v>
      </c>
      <c r="G47">
        <v>80.381200000000007</v>
      </c>
      <c r="H47">
        <v>121.7933</v>
      </c>
      <c r="I47">
        <v>102.161</v>
      </c>
      <c r="J47">
        <v>89.115600000000001</v>
      </c>
      <c r="K47">
        <v>559.62130000000002</v>
      </c>
      <c r="L47">
        <f>_xlfn.XLOOKUP($A47,Yields!$A$2:$A$421,Yields!B$2:B$421,"na",1)</f>
        <v>3.85</v>
      </c>
      <c r="M47">
        <f>_xlfn.XLOOKUP($A47,Yields!$A$2:$A$421,Yields!C$2:C$421,"na",1)</f>
        <v>5.36</v>
      </c>
    </row>
    <row r="48" spans="1:13" x14ac:dyDescent="0.3">
      <c r="A48" s="2">
        <v>34242</v>
      </c>
      <c r="B48">
        <v>79.161500000000004</v>
      </c>
      <c r="C48">
        <v>101.59139999999999</v>
      </c>
      <c r="D48">
        <v>111.4049</v>
      </c>
      <c r="E48">
        <v>112.06489999999999</v>
      </c>
      <c r="F48">
        <v>83.855699999999999</v>
      </c>
      <c r="G48">
        <v>79.719200000000001</v>
      </c>
      <c r="H48">
        <v>120.6741</v>
      </c>
      <c r="I48">
        <v>101.5438</v>
      </c>
      <c r="J48">
        <v>85.474400000000003</v>
      </c>
      <c r="K48">
        <v>555.32960000000003</v>
      </c>
      <c r="L48">
        <f>_xlfn.XLOOKUP($A48,Yields!$A$2:$A$421,Yields!B$2:B$421,"na",1)</f>
        <v>3.87</v>
      </c>
      <c r="M48">
        <f>_xlfn.XLOOKUP($A48,Yields!$A$2:$A$421,Yields!C$2:C$421,"na",1)</f>
        <v>5.33</v>
      </c>
    </row>
    <row r="49" spans="1:13" x14ac:dyDescent="0.3">
      <c r="A49" s="2">
        <v>34273</v>
      </c>
      <c r="B49">
        <v>81.206400000000002</v>
      </c>
      <c r="C49">
        <v>100.7744</v>
      </c>
      <c r="D49">
        <v>105.0222</v>
      </c>
      <c r="E49">
        <v>112.69070000000001</v>
      </c>
      <c r="F49">
        <v>89.691299999999998</v>
      </c>
      <c r="G49">
        <v>84.165999999999997</v>
      </c>
      <c r="H49">
        <v>118.1296</v>
      </c>
      <c r="I49">
        <v>109.09610000000001</v>
      </c>
      <c r="J49">
        <v>88.901600000000002</v>
      </c>
      <c r="K49">
        <v>566.81700000000001</v>
      </c>
      <c r="L49">
        <f>_xlfn.XLOOKUP($A49,Yields!$A$2:$A$421,Yields!B$2:B$421,"na",1)</f>
        <v>4.16</v>
      </c>
      <c r="M49">
        <f>_xlfn.XLOOKUP($A49,Yields!$A$2:$A$421,Yields!C$2:C$421,"na",1)</f>
        <v>5.72</v>
      </c>
    </row>
    <row r="50" spans="1:13" x14ac:dyDescent="0.3">
      <c r="A50" s="2">
        <v>34303</v>
      </c>
      <c r="B50">
        <v>82.285899999999998</v>
      </c>
      <c r="C50">
        <v>95.4101</v>
      </c>
      <c r="D50">
        <v>101.5145</v>
      </c>
      <c r="E50">
        <v>106.4765</v>
      </c>
      <c r="F50">
        <v>90.1434</v>
      </c>
      <c r="G50">
        <v>86.349500000000006</v>
      </c>
      <c r="H50">
        <v>111.9439</v>
      </c>
      <c r="I50">
        <v>110.5333</v>
      </c>
      <c r="J50">
        <v>91.401600000000002</v>
      </c>
      <c r="K50">
        <v>561.41449999999998</v>
      </c>
      <c r="L50">
        <f>_xlfn.XLOOKUP($A50,Yields!$A$2:$A$421,Yields!B$2:B$421,"na",1)</f>
        <v>4.21</v>
      </c>
      <c r="M50">
        <f>_xlfn.XLOOKUP($A50,Yields!$A$2:$A$421,Yields!C$2:C$421,"na",1)</f>
        <v>5.77</v>
      </c>
    </row>
    <row r="51" spans="1:13" x14ac:dyDescent="0.3">
      <c r="A51" s="2">
        <v>34334</v>
      </c>
      <c r="B51">
        <v>83.492000000000004</v>
      </c>
      <c r="C51">
        <v>96.398200000000003</v>
      </c>
      <c r="D51">
        <v>103.53700000000001</v>
      </c>
      <c r="E51">
        <v>104.98860000000001</v>
      </c>
      <c r="F51">
        <v>91.08</v>
      </c>
      <c r="G51">
        <v>87.880099999999999</v>
      </c>
      <c r="H51">
        <v>113.3464</v>
      </c>
      <c r="I51">
        <v>109.0829</v>
      </c>
      <c r="J51">
        <v>94.514200000000002</v>
      </c>
      <c r="K51">
        <v>568.20209999999997</v>
      </c>
      <c r="L51">
        <f>_xlfn.XLOOKUP($A51,Yields!$A$2:$A$421,Yields!B$2:B$421,"na",1)</f>
        <v>4.1399999999999997</v>
      </c>
      <c r="M51">
        <f>_xlfn.XLOOKUP($A51,Yields!$A$2:$A$421,Yields!C$2:C$421,"na",1)</f>
        <v>5.75</v>
      </c>
    </row>
    <row r="52" spans="1:13" x14ac:dyDescent="0.3">
      <c r="A52" s="2">
        <v>34365</v>
      </c>
      <c r="B52">
        <v>87.664699999999996</v>
      </c>
      <c r="C52">
        <v>100.9716</v>
      </c>
      <c r="D52">
        <v>109.1026</v>
      </c>
      <c r="E52">
        <v>108.8814</v>
      </c>
      <c r="F52">
        <v>91.514899999999997</v>
      </c>
      <c r="G52">
        <v>88.454099999999997</v>
      </c>
      <c r="H52">
        <v>111.988</v>
      </c>
      <c r="I52">
        <v>112.1421</v>
      </c>
      <c r="J52">
        <v>102.0843</v>
      </c>
      <c r="K52">
        <v>587.51940000000002</v>
      </c>
      <c r="L52">
        <f>_xlfn.XLOOKUP($A52,Yields!$A$2:$A$421,Yields!B$2:B$421,"na",1)</f>
        <v>4.47</v>
      </c>
      <c r="M52">
        <f>_xlfn.XLOOKUP($A52,Yields!$A$2:$A$421,Yields!C$2:C$421,"na",1)</f>
        <v>5.97</v>
      </c>
    </row>
    <row r="53" spans="1:13" x14ac:dyDescent="0.3">
      <c r="A53" s="2">
        <v>34393</v>
      </c>
      <c r="B53">
        <v>90.083200000000005</v>
      </c>
      <c r="C53">
        <v>98.014200000000002</v>
      </c>
      <c r="D53">
        <v>103.2756</v>
      </c>
      <c r="E53">
        <v>102.5698</v>
      </c>
      <c r="F53">
        <v>90.669200000000004</v>
      </c>
      <c r="G53">
        <v>83.242699999999999</v>
      </c>
      <c r="H53">
        <v>105.848</v>
      </c>
      <c r="I53">
        <v>111.27119999999999</v>
      </c>
      <c r="J53">
        <v>99.499899999999997</v>
      </c>
      <c r="K53">
        <v>571.57280000000003</v>
      </c>
      <c r="L53">
        <f>_xlfn.XLOOKUP($A53,Yields!$A$2:$A$421,Yields!B$2:B$421,"na",1)</f>
        <v>5</v>
      </c>
      <c r="M53">
        <f>_xlfn.XLOOKUP($A53,Yields!$A$2:$A$421,Yields!C$2:C$421,"na",1)</f>
        <v>6.48</v>
      </c>
    </row>
    <row r="54" spans="1:13" x14ac:dyDescent="0.3">
      <c r="A54" s="2">
        <v>34424</v>
      </c>
      <c r="B54">
        <v>87.131100000000004</v>
      </c>
      <c r="C54">
        <v>93.834500000000006</v>
      </c>
      <c r="D54">
        <v>99.126099999999994</v>
      </c>
      <c r="E54">
        <v>99.698899999999995</v>
      </c>
      <c r="F54">
        <v>87.174999999999997</v>
      </c>
      <c r="G54">
        <v>78.652600000000007</v>
      </c>
      <c r="H54">
        <v>100.7137</v>
      </c>
      <c r="I54">
        <v>105.0829</v>
      </c>
      <c r="J54">
        <v>95.358900000000006</v>
      </c>
      <c r="K54">
        <v>546.654</v>
      </c>
      <c r="L54">
        <f>_xlfn.XLOOKUP($A54,Yields!$A$2:$A$421,Yields!B$2:B$421,"na",1)</f>
        <v>5.55</v>
      </c>
      <c r="M54">
        <f>_xlfn.XLOOKUP($A54,Yields!$A$2:$A$421,Yields!C$2:C$421,"na",1)</f>
        <v>6.97</v>
      </c>
    </row>
    <row r="55" spans="1:13" x14ac:dyDescent="0.3">
      <c r="A55" s="2">
        <v>34454</v>
      </c>
      <c r="B55">
        <v>83.745500000000007</v>
      </c>
      <c r="C55">
        <v>98.198999999999998</v>
      </c>
      <c r="D55">
        <v>102.5395</v>
      </c>
      <c r="E55">
        <v>102.39870000000001</v>
      </c>
      <c r="F55">
        <v>89.382800000000003</v>
      </c>
      <c r="G55">
        <v>81.179100000000005</v>
      </c>
      <c r="H55">
        <v>101.874</v>
      </c>
      <c r="I55">
        <v>104.83620000000001</v>
      </c>
      <c r="J55">
        <v>95.315899999999999</v>
      </c>
      <c r="K55">
        <v>553.66399999999999</v>
      </c>
      <c r="L55">
        <f>_xlfn.XLOOKUP($A55,Yields!$A$2:$A$421,Yields!B$2:B$421,"na",1)</f>
        <v>5.97</v>
      </c>
      <c r="M55">
        <f>_xlfn.XLOOKUP($A55,Yields!$A$2:$A$421,Yields!C$2:C$421,"na",1)</f>
        <v>7.18</v>
      </c>
    </row>
    <row r="56" spans="1:13" x14ac:dyDescent="0.3">
      <c r="A56" s="2">
        <v>34485</v>
      </c>
      <c r="B56">
        <v>86.686199999999999</v>
      </c>
      <c r="C56">
        <v>99.200299999999999</v>
      </c>
      <c r="D56">
        <v>108.1031</v>
      </c>
      <c r="E56">
        <v>104.182</v>
      </c>
      <c r="F56">
        <v>88.332700000000003</v>
      </c>
      <c r="G56">
        <v>86.2</v>
      </c>
      <c r="H56">
        <v>96.964200000000005</v>
      </c>
      <c r="I56">
        <v>104.6033</v>
      </c>
      <c r="J56">
        <v>99.629099999999994</v>
      </c>
      <c r="K56">
        <v>562.75040000000001</v>
      </c>
      <c r="L56">
        <f>_xlfn.XLOOKUP($A56,Yields!$A$2:$A$421,Yields!B$2:B$421,"na",1)</f>
        <v>5.93</v>
      </c>
      <c r="M56">
        <f>_xlfn.XLOOKUP($A56,Yields!$A$2:$A$421,Yields!C$2:C$421,"na",1)</f>
        <v>7.1</v>
      </c>
    </row>
    <row r="57" spans="1:13" x14ac:dyDescent="0.3">
      <c r="A57" s="2">
        <v>34515</v>
      </c>
      <c r="B57">
        <v>81.633600000000001</v>
      </c>
      <c r="C57">
        <v>96.668599999999998</v>
      </c>
      <c r="D57">
        <v>104.93899999999999</v>
      </c>
      <c r="E57">
        <v>105.43210000000001</v>
      </c>
      <c r="F57">
        <v>86.355199999999996</v>
      </c>
      <c r="G57">
        <v>83.893299999999996</v>
      </c>
      <c r="H57">
        <v>94.103499999999997</v>
      </c>
      <c r="I57">
        <v>102.11199999999999</v>
      </c>
      <c r="J57">
        <v>96.926299999999998</v>
      </c>
      <c r="K57">
        <v>548.95609999999999</v>
      </c>
      <c r="L57">
        <f>_xlfn.XLOOKUP($A57,Yields!$A$2:$A$421,Yields!B$2:B$421,"na",1)</f>
        <v>6.13</v>
      </c>
      <c r="M57">
        <f>_xlfn.XLOOKUP($A57,Yields!$A$2:$A$421,Yields!C$2:C$421,"na",1)</f>
        <v>7.3</v>
      </c>
    </row>
    <row r="58" spans="1:13" x14ac:dyDescent="0.3">
      <c r="A58" s="2">
        <v>34546</v>
      </c>
      <c r="B58">
        <v>85.042699999999996</v>
      </c>
      <c r="C58">
        <v>101.3163</v>
      </c>
      <c r="D58">
        <v>107.4302</v>
      </c>
      <c r="E58">
        <v>107.42740000000001</v>
      </c>
      <c r="F58">
        <v>89.695599999999999</v>
      </c>
      <c r="G58">
        <v>85.034000000000006</v>
      </c>
      <c r="H58">
        <v>98.979699999999994</v>
      </c>
      <c r="I58">
        <v>104.58839999999999</v>
      </c>
      <c r="J58">
        <v>101.68519999999999</v>
      </c>
      <c r="K58">
        <v>566.98239999999998</v>
      </c>
      <c r="L58">
        <f>_xlfn.XLOOKUP($A58,Yields!$A$2:$A$421,Yields!B$2:B$421,"na",1)</f>
        <v>6.18</v>
      </c>
      <c r="M58">
        <f>_xlfn.XLOOKUP($A58,Yields!$A$2:$A$421,Yields!C$2:C$421,"na",1)</f>
        <v>7.24</v>
      </c>
    </row>
    <row r="59" spans="1:13" x14ac:dyDescent="0.3">
      <c r="A59" s="2">
        <v>34577</v>
      </c>
      <c r="B59">
        <v>93.728499999999997</v>
      </c>
      <c r="C59">
        <v>100.8364</v>
      </c>
      <c r="D59">
        <v>111.2663</v>
      </c>
      <c r="E59">
        <v>107.9529</v>
      </c>
      <c r="F59">
        <v>96.062399999999997</v>
      </c>
      <c r="G59">
        <v>94.986199999999997</v>
      </c>
      <c r="H59">
        <v>99.534199999999998</v>
      </c>
      <c r="I59">
        <v>106.3454</v>
      </c>
      <c r="J59">
        <v>107.9637</v>
      </c>
      <c r="K59">
        <v>590.22839999999997</v>
      </c>
      <c r="L59">
        <f>_xlfn.XLOOKUP($A59,Yields!$A$2:$A$421,Yields!B$2:B$421,"na",1)</f>
        <v>6.39</v>
      </c>
      <c r="M59">
        <f>_xlfn.XLOOKUP($A59,Yields!$A$2:$A$421,Yields!C$2:C$421,"na",1)</f>
        <v>7.46</v>
      </c>
    </row>
    <row r="60" spans="1:13" x14ac:dyDescent="0.3">
      <c r="A60" s="2">
        <v>34607</v>
      </c>
      <c r="B60">
        <v>92.080500000000001</v>
      </c>
      <c r="C60">
        <v>98.239800000000002</v>
      </c>
      <c r="D60">
        <v>103.202</v>
      </c>
      <c r="E60">
        <v>106.175</v>
      </c>
      <c r="F60">
        <v>96.111099999999993</v>
      </c>
      <c r="G60">
        <v>96.899699999999996</v>
      </c>
      <c r="H60">
        <v>97.402199999999993</v>
      </c>
      <c r="I60">
        <v>102.0496</v>
      </c>
      <c r="J60">
        <v>108.00920000000001</v>
      </c>
      <c r="K60">
        <v>575.79489999999998</v>
      </c>
      <c r="L60">
        <f>_xlfn.XLOOKUP($A60,Yields!$A$2:$A$421,Yields!B$2:B$421,"na",1)</f>
        <v>6.73</v>
      </c>
      <c r="M60">
        <f>_xlfn.XLOOKUP($A60,Yields!$A$2:$A$421,Yields!C$2:C$421,"na",1)</f>
        <v>7.74</v>
      </c>
    </row>
    <row r="61" spans="1:13" x14ac:dyDescent="0.3">
      <c r="A61" s="2">
        <v>34638</v>
      </c>
      <c r="B61">
        <v>100.32859999999999</v>
      </c>
      <c r="C61">
        <v>106.2377</v>
      </c>
      <c r="D61">
        <v>104.9774</v>
      </c>
      <c r="E61">
        <v>105.68210000000001</v>
      </c>
      <c r="F61">
        <v>99.235600000000005</v>
      </c>
      <c r="G61">
        <v>98.129099999999994</v>
      </c>
      <c r="H61">
        <v>99.105599999999995</v>
      </c>
      <c r="I61">
        <v>102.6536</v>
      </c>
      <c r="J61">
        <v>104.2833</v>
      </c>
      <c r="K61">
        <v>588.73090000000002</v>
      </c>
      <c r="L61">
        <f>_xlfn.XLOOKUP($A61,Yields!$A$2:$A$421,Yields!B$2:B$421,"na",1)</f>
        <v>7.15</v>
      </c>
      <c r="M61">
        <f>_xlfn.XLOOKUP($A61,Yields!$A$2:$A$421,Yields!C$2:C$421,"na",1)</f>
        <v>7.96</v>
      </c>
    </row>
    <row r="62" spans="1:13" x14ac:dyDescent="0.3">
      <c r="A62" s="2">
        <v>34668</v>
      </c>
      <c r="B62">
        <v>98.144800000000004</v>
      </c>
      <c r="C62">
        <v>101.15860000000001</v>
      </c>
      <c r="D62">
        <v>98.820300000000003</v>
      </c>
      <c r="E62">
        <v>99.072100000000006</v>
      </c>
      <c r="F62">
        <v>98.203100000000006</v>
      </c>
      <c r="G62">
        <v>99.081500000000005</v>
      </c>
      <c r="H62">
        <v>99.3994</v>
      </c>
      <c r="I62">
        <v>100.1408</v>
      </c>
      <c r="J62">
        <v>96.417299999999997</v>
      </c>
      <c r="K62">
        <v>567.29010000000005</v>
      </c>
      <c r="L62">
        <f>_xlfn.XLOOKUP($A62,Yields!$A$2:$A$421,Yields!B$2:B$421,"na",1)</f>
        <v>7.59</v>
      </c>
      <c r="M62">
        <f>_xlfn.XLOOKUP($A62,Yields!$A$2:$A$421,Yields!C$2:C$421,"na",1)</f>
        <v>7.81</v>
      </c>
    </row>
    <row r="63" spans="1:13" x14ac:dyDescent="0.3">
      <c r="A63" s="2">
        <v>34699</v>
      </c>
      <c r="B63">
        <v>100.1405</v>
      </c>
      <c r="C63">
        <v>100.0001</v>
      </c>
      <c r="D63">
        <v>99.999799999999993</v>
      </c>
      <c r="E63">
        <v>99.999899999999997</v>
      </c>
      <c r="F63">
        <v>100.00790000000001</v>
      </c>
      <c r="G63">
        <v>100.0098</v>
      </c>
      <c r="H63">
        <v>100.0149</v>
      </c>
      <c r="I63">
        <v>100.0069</v>
      </c>
      <c r="J63">
        <v>99.9786</v>
      </c>
      <c r="K63">
        <v>575.70489999999995</v>
      </c>
      <c r="L63">
        <f>_xlfn.XLOOKUP($A63,Yields!$A$2:$A$421,Yields!B$2:B$421,"na",1)</f>
        <v>7.51</v>
      </c>
      <c r="M63">
        <f>_xlfn.XLOOKUP($A63,Yields!$A$2:$A$421,Yields!C$2:C$421,"na",1)</f>
        <v>7.78</v>
      </c>
    </row>
    <row r="64" spans="1:13" x14ac:dyDescent="0.3">
      <c r="A64" s="2">
        <v>34730</v>
      </c>
      <c r="B64">
        <v>100.0579</v>
      </c>
      <c r="C64">
        <v>101.9555</v>
      </c>
      <c r="D64">
        <v>106.42270000000001</v>
      </c>
      <c r="E64">
        <v>105.0475</v>
      </c>
      <c r="F64">
        <v>102.1996</v>
      </c>
      <c r="G64">
        <v>106.5278</v>
      </c>
      <c r="H64">
        <v>106.5492</v>
      </c>
      <c r="I64">
        <v>100.76090000000001</v>
      </c>
      <c r="J64">
        <v>96.086100000000002</v>
      </c>
      <c r="K64">
        <v>590.63499999999999</v>
      </c>
      <c r="L64">
        <f>_xlfn.XLOOKUP($A64,Yields!$A$2:$A$421,Yields!B$2:B$421,"na",1)</f>
        <v>7.11</v>
      </c>
      <c r="M64">
        <f>_xlfn.XLOOKUP($A64,Yields!$A$2:$A$421,Yields!C$2:C$421,"na",1)</f>
        <v>7.47</v>
      </c>
    </row>
    <row r="65" spans="1:13" x14ac:dyDescent="0.3">
      <c r="A65" s="2">
        <v>34758</v>
      </c>
      <c r="B65">
        <v>106.8053</v>
      </c>
      <c r="C65">
        <v>105.83969999999999</v>
      </c>
      <c r="D65">
        <v>112.29819999999999</v>
      </c>
      <c r="E65">
        <v>105.82340000000001</v>
      </c>
      <c r="F65">
        <v>105.2697</v>
      </c>
      <c r="G65">
        <v>108.01649999999999</v>
      </c>
      <c r="H65">
        <v>107.2996</v>
      </c>
      <c r="I65">
        <v>104.4365</v>
      </c>
      <c r="J65">
        <v>102.6375</v>
      </c>
      <c r="K65">
        <v>613.65260000000001</v>
      </c>
      <c r="L65">
        <f>_xlfn.XLOOKUP($A65,Yields!$A$2:$A$421,Yields!B$2:B$421,"na",1)</f>
        <v>6.78</v>
      </c>
      <c r="M65">
        <f>_xlfn.XLOOKUP($A65,Yields!$A$2:$A$421,Yields!C$2:C$421,"na",1)</f>
        <v>7.2</v>
      </c>
    </row>
    <row r="66" spans="1:13" x14ac:dyDescent="0.3">
      <c r="A66" s="2">
        <v>34789</v>
      </c>
      <c r="B66">
        <v>112.2607</v>
      </c>
      <c r="C66">
        <v>111.2711</v>
      </c>
      <c r="D66">
        <v>112.70189999999999</v>
      </c>
      <c r="E66">
        <v>106.4521</v>
      </c>
      <c r="F66">
        <v>108.67659999999999</v>
      </c>
      <c r="G66">
        <v>111.18640000000001</v>
      </c>
      <c r="H66">
        <v>105.504</v>
      </c>
      <c r="I66">
        <v>107.69580000000001</v>
      </c>
      <c r="J66">
        <v>108.2535</v>
      </c>
      <c r="K66">
        <v>631.76030000000003</v>
      </c>
      <c r="L66">
        <f>_xlfn.XLOOKUP($A66,Yields!$A$2:$A$421,Yields!B$2:B$421,"na",1)</f>
        <v>6.57</v>
      </c>
      <c r="M66">
        <f>_xlfn.XLOOKUP($A66,Yields!$A$2:$A$421,Yields!C$2:C$421,"na",1)</f>
        <v>7.06</v>
      </c>
    </row>
    <row r="67" spans="1:13" x14ac:dyDescent="0.3">
      <c r="A67" s="2">
        <v>34819</v>
      </c>
      <c r="B67">
        <v>124.0848</v>
      </c>
      <c r="C67">
        <v>114.3032</v>
      </c>
      <c r="D67">
        <v>116.8081</v>
      </c>
      <c r="E67">
        <v>109.2159</v>
      </c>
      <c r="F67">
        <v>111.88939999999999</v>
      </c>
      <c r="G67">
        <v>114.1733</v>
      </c>
      <c r="H67">
        <v>108.8248</v>
      </c>
      <c r="I67">
        <v>106.3715</v>
      </c>
      <c r="J67">
        <v>109.652</v>
      </c>
      <c r="K67">
        <v>650.36350000000004</v>
      </c>
      <c r="L67">
        <f>_xlfn.XLOOKUP($A67,Yields!$A$2:$A$421,Yields!B$2:B$421,"na",1)</f>
        <v>6.17</v>
      </c>
      <c r="M67">
        <f>_xlfn.XLOOKUP($A67,Yields!$A$2:$A$421,Yields!C$2:C$421,"na",1)</f>
        <v>6.63</v>
      </c>
    </row>
    <row r="68" spans="1:13" x14ac:dyDescent="0.3">
      <c r="A68" s="2">
        <v>34850</v>
      </c>
      <c r="B68">
        <v>128.85759999999999</v>
      </c>
      <c r="C68">
        <v>119.08920000000001</v>
      </c>
      <c r="D68">
        <v>125.9228</v>
      </c>
      <c r="E68">
        <v>108.6027</v>
      </c>
      <c r="F68">
        <v>117.0014</v>
      </c>
      <c r="G68">
        <v>117.1331</v>
      </c>
      <c r="H68">
        <v>116.65600000000001</v>
      </c>
      <c r="I68">
        <v>111.3909</v>
      </c>
      <c r="J68">
        <v>113.35290000000001</v>
      </c>
      <c r="K68">
        <v>676.35670000000005</v>
      </c>
      <c r="L68">
        <f>_xlfn.XLOOKUP($A68,Yields!$A$2:$A$421,Yields!B$2:B$421,"na",1)</f>
        <v>5.72</v>
      </c>
      <c r="M68">
        <f>_xlfn.XLOOKUP($A68,Yields!$A$2:$A$421,Yields!C$2:C$421,"na",1)</f>
        <v>6.17</v>
      </c>
    </row>
    <row r="69" spans="1:13" x14ac:dyDescent="0.3">
      <c r="A69" s="2">
        <v>34880</v>
      </c>
      <c r="B69">
        <v>140.58029999999999</v>
      </c>
      <c r="C69">
        <v>114.8028</v>
      </c>
      <c r="D69">
        <v>126.5939</v>
      </c>
      <c r="E69">
        <v>112.0021</v>
      </c>
      <c r="F69">
        <v>119.2542</v>
      </c>
      <c r="G69">
        <v>122.14879999999999</v>
      </c>
      <c r="H69">
        <v>115.5286</v>
      </c>
      <c r="I69">
        <v>114.4443</v>
      </c>
      <c r="J69">
        <v>117.6754</v>
      </c>
      <c r="K69">
        <v>692.06679999999994</v>
      </c>
      <c r="L69">
        <f>_xlfn.XLOOKUP($A69,Yields!$A$2:$A$421,Yields!B$2:B$421,"na",1)</f>
        <v>5.78</v>
      </c>
      <c r="M69">
        <f>_xlfn.XLOOKUP($A69,Yields!$A$2:$A$421,Yields!C$2:C$421,"na",1)</f>
        <v>6.28</v>
      </c>
    </row>
    <row r="70" spans="1:13" x14ac:dyDescent="0.3">
      <c r="A70" s="2">
        <v>34911</v>
      </c>
      <c r="B70">
        <v>149.23330000000001</v>
      </c>
      <c r="C70">
        <v>118.57210000000001</v>
      </c>
      <c r="D70">
        <v>130.34989999999999</v>
      </c>
      <c r="E70">
        <v>116.3494</v>
      </c>
      <c r="F70">
        <v>119.40349999999999</v>
      </c>
      <c r="G70">
        <v>128.0334</v>
      </c>
      <c r="H70">
        <v>115.3793</v>
      </c>
      <c r="I70">
        <v>118.3424</v>
      </c>
      <c r="J70">
        <v>120.8891</v>
      </c>
      <c r="K70">
        <v>715.01750000000004</v>
      </c>
      <c r="L70">
        <f>_xlfn.XLOOKUP($A70,Yields!$A$2:$A$421,Yields!B$2:B$421,"na",1)</f>
        <v>5.98</v>
      </c>
      <c r="M70">
        <f>_xlfn.XLOOKUP($A70,Yields!$A$2:$A$421,Yields!C$2:C$421,"na",1)</f>
        <v>6.49</v>
      </c>
    </row>
    <row r="71" spans="1:13" x14ac:dyDescent="0.3">
      <c r="A71" s="2">
        <v>34942</v>
      </c>
      <c r="B71">
        <v>148.9205</v>
      </c>
      <c r="C71">
        <v>114.92740000000001</v>
      </c>
      <c r="D71">
        <v>137.74119999999999</v>
      </c>
      <c r="E71">
        <v>121.78570000000001</v>
      </c>
      <c r="F71">
        <v>119.00449999999999</v>
      </c>
      <c r="G71">
        <v>127.8505</v>
      </c>
      <c r="H71">
        <v>114.86320000000001</v>
      </c>
      <c r="I71">
        <v>115.9705</v>
      </c>
      <c r="J71">
        <v>120.57850000000001</v>
      </c>
      <c r="K71">
        <v>716.81529999999998</v>
      </c>
      <c r="L71">
        <f>_xlfn.XLOOKUP($A71,Yields!$A$2:$A$421,Yields!B$2:B$421,"na",1)</f>
        <v>5.81</v>
      </c>
      <c r="M71">
        <f>_xlfn.XLOOKUP($A71,Yields!$A$2:$A$421,Yields!C$2:C$421,"na",1)</f>
        <v>6.2</v>
      </c>
    </row>
    <row r="72" spans="1:13" x14ac:dyDescent="0.3">
      <c r="A72" s="2">
        <v>34972</v>
      </c>
      <c r="B72">
        <v>147.9863</v>
      </c>
      <c r="C72">
        <v>117.52630000000001</v>
      </c>
      <c r="D72">
        <v>146.48480000000001</v>
      </c>
      <c r="E72">
        <v>131.85589999999999</v>
      </c>
      <c r="F72">
        <v>128.08410000000001</v>
      </c>
      <c r="G72">
        <v>139.05930000000001</v>
      </c>
      <c r="H72">
        <v>122.2945</v>
      </c>
      <c r="I72">
        <v>117.5193</v>
      </c>
      <c r="J72">
        <v>121.1456</v>
      </c>
      <c r="K72">
        <v>747.06650000000002</v>
      </c>
      <c r="L72">
        <f>_xlfn.XLOOKUP($A72,Yields!$A$2:$A$421,Yields!B$2:B$421,"na",1)</f>
        <v>5.7</v>
      </c>
      <c r="M72">
        <f>_xlfn.XLOOKUP($A72,Yields!$A$2:$A$421,Yields!C$2:C$421,"na",1)</f>
        <v>6.04</v>
      </c>
    </row>
    <row r="73" spans="1:13" x14ac:dyDescent="0.3">
      <c r="A73" s="2">
        <v>35003</v>
      </c>
      <c r="B73">
        <v>153.5745</v>
      </c>
      <c r="C73">
        <v>117.7114</v>
      </c>
      <c r="D73">
        <v>142.23840000000001</v>
      </c>
      <c r="E73">
        <v>133.4014</v>
      </c>
      <c r="F73">
        <v>131.499</v>
      </c>
      <c r="G73">
        <v>142.97919999999999</v>
      </c>
      <c r="H73">
        <v>124.0716</v>
      </c>
      <c r="I73">
        <v>112.005</v>
      </c>
      <c r="J73">
        <v>113.5262</v>
      </c>
      <c r="K73">
        <v>744.39610000000005</v>
      </c>
      <c r="L73">
        <f>_xlfn.XLOOKUP($A73,Yields!$A$2:$A$421,Yields!B$2:B$421,"na",1)</f>
        <v>5.48</v>
      </c>
      <c r="M73">
        <f>_xlfn.XLOOKUP($A73,Yields!$A$2:$A$421,Yields!C$2:C$421,"na",1)</f>
        <v>5.93</v>
      </c>
    </row>
    <row r="74" spans="1:13" x14ac:dyDescent="0.3">
      <c r="A74" s="2">
        <v>35033</v>
      </c>
      <c r="B74">
        <v>147.7647</v>
      </c>
      <c r="C74">
        <v>123.1311</v>
      </c>
      <c r="D74">
        <v>152.52379999999999</v>
      </c>
      <c r="E74">
        <v>136.58690000000001</v>
      </c>
      <c r="F74">
        <v>137.4342</v>
      </c>
      <c r="G74">
        <v>150.04599999999999</v>
      </c>
      <c r="H74">
        <v>125.4623</v>
      </c>
      <c r="I74">
        <v>119.24930000000001</v>
      </c>
      <c r="J74">
        <v>120.95610000000001</v>
      </c>
      <c r="K74">
        <v>777.07399999999996</v>
      </c>
      <c r="L74">
        <f>_xlfn.XLOOKUP($A74,Yields!$A$2:$A$421,Yields!B$2:B$421,"na",1)</f>
        <v>5.32</v>
      </c>
      <c r="M74">
        <f>_xlfn.XLOOKUP($A74,Yields!$A$2:$A$421,Yields!C$2:C$421,"na",1)</f>
        <v>5.71</v>
      </c>
    </row>
    <row r="75" spans="1:13" x14ac:dyDescent="0.3">
      <c r="A75" s="2">
        <v>35064</v>
      </c>
      <c r="B75">
        <v>139.64830000000001</v>
      </c>
      <c r="C75">
        <v>130.98390000000001</v>
      </c>
      <c r="D75">
        <v>154.05850000000001</v>
      </c>
      <c r="E75">
        <v>142.32159999999999</v>
      </c>
      <c r="F75">
        <v>139.64599999999999</v>
      </c>
      <c r="G75">
        <v>157.9914</v>
      </c>
      <c r="H75">
        <v>132.76679999999999</v>
      </c>
      <c r="I75">
        <v>120.3399</v>
      </c>
      <c r="J75">
        <v>119.9905</v>
      </c>
      <c r="K75">
        <v>792.04190000000006</v>
      </c>
      <c r="L75">
        <f>_xlfn.XLOOKUP($A75,Yields!$A$2:$A$421,Yields!B$2:B$421,"na",1)</f>
        <v>5.1100000000000003</v>
      </c>
      <c r="M75">
        <f>_xlfn.XLOOKUP($A75,Yields!$A$2:$A$421,Yields!C$2:C$421,"na",1)</f>
        <v>5.65</v>
      </c>
    </row>
    <row r="76" spans="1:13" x14ac:dyDescent="0.3">
      <c r="A76" s="2">
        <v>35095</v>
      </c>
      <c r="B76">
        <v>145.17840000000001</v>
      </c>
      <c r="C76">
        <v>130.81450000000001</v>
      </c>
      <c r="D76">
        <v>162.14949999999999</v>
      </c>
      <c r="E76">
        <v>145.24969999999999</v>
      </c>
      <c r="F76">
        <v>143.89940000000001</v>
      </c>
      <c r="G76">
        <v>166.87549999999999</v>
      </c>
      <c r="H76">
        <v>135.35849999999999</v>
      </c>
      <c r="I76">
        <v>122.9115</v>
      </c>
      <c r="J76">
        <v>127.9178</v>
      </c>
      <c r="K76">
        <v>819.00009999999997</v>
      </c>
      <c r="L76">
        <f>_xlfn.XLOOKUP($A76,Yields!$A$2:$A$421,Yields!B$2:B$421,"na",1)</f>
        <v>5.03</v>
      </c>
      <c r="M76">
        <f>_xlfn.XLOOKUP($A76,Yields!$A$2:$A$421,Yields!C$2:C$421,"na",1)</f>
        <v>5.81</v>
      </c>
    </row>
    <row r="77" spans="1:13" x14ac:dyDescent="0.3">
      <c r="A77" s="2">
        <v>35124</v>
      </c>
      <c r="B77">
        <v>154.35220000000001</v>
      </c>
      <c r="C77">
        <v>131.845</v>
      </c>
      <c r="D77">
        <v>165.23140000000001</v>
      </c>
      <c r="E77">
        <v>139.8441</v>
      </c>
      <c r="F77">
        <v>146.31129999999999</v>
      </c>
      <c r="G77">
        <v>164.27610000000001</v>
      </c>
      <c r="H77">
        <v>131.17359999999999</v>
      </c>
      <c r="I77">
        <v>125.09699999999999</v>
      </c>
      <c r="J77">
        <v>127.8031</v>
      </c>
      <c r="K77">
        <v>826.59339999999997</v>
      </c>
      <c r="L77">
        <f>_xlfn.XLOOKUP($A77,Yields!$A$2:$A$421,Yields!B$2:B$421,"na",1)</f>
        <v>5.66</v>
      </c>
      <c r="M77">
        <f>_xlfn.XLOOKUP($A77,Yields!$A$2:$A$421,Yields!C$2:C$421,"na",1)</f>
        <v>6.27</v>
      </c>
    </row>
    <row r="78" spans="1:13" x14ac:dyDescent="0.3">
      <c r="A78" s="2">
        <v>35155</v>
      </c>
      <c r="B78">
        <v>147.0351</v>
      </c>
      <c r="C78">
        <v>138.14519999999999</v>
      </c>
      <c r="D78">
        <v>167.12799999999999</v>
      </c>
      <c r="E78">
        <v>136.29640000000001</v>
      </c>
      <c r="F78">
        <v>144.70490000000001</v>
      </c>
      <c r="G78">
        <v>164.26920000000001</v>
      </c>
      <c r="H78">
        <v>130.1617</v>
      </c>
      <c r="I78">
        <v>130.31950000000001</v>
      </c>
      <c r="J78">
        <v>136.03909999999999</v>
      </c>
      <c r="K78">
        <v>834.54960000000005</v>
      </c>
      <c r="L78">
        <f>_xlfn.XLOOKUP($A78,Yields!$A$2:$A$421,Yields!B$2:B$421,"na",1)</f>
        <v>5.96</v>
      </c>
      <c r="M78">
        <f>_xlfn.XLOOKUP($A78,Yields!$A$2:$A$421,Yields!C$2:C$421,"na",1)</f>
        <v>6.51</v>
      </c>
    </row>
    <row r="79" spans="1:13" x14ac:dyDescent="0.3">
      <c r="A79" s="2">
        <v>35185</v>
      </c>
      <c r="B79">
        <v>161.59049999999999</v>
      </c>
      <c r="C79">
        <v>141.7585</v>
      </c>
      <c r="D79">
        <v>164.18639999999999</v>
      </c>
      <c r="E79">
        <v>140.01769999999999</v>
      </c>
      <c r="F79">
        <v>144.60140000000001</v>
      </c>
      <c r="G79">
        <v>161.30950000000001</v>
      </c>
      <c r="H79">
        <v>127.5198</v>
      </c>
      <c r="I79">
        <v>133.52930000000001</v>
      </c>
      <c r="J79">
        <v>136.50749999999999</v>
      </c>
      <c r="K79">
        <v>846.85400000000004</v>
      </c>
      <c r="L79">
        <f>_xlfn.XLOOKUP($A79,Yields!$A$2:$A$421,Yields!B$2:B$421,"na",1)</f>
        <v>6.1</v>
      </c>
      <c r="M79">
        <f>_xlfn.XLOOKUP($A79,Yields!$A$2:$A$421,Yields!C$2:C$421,"na",1)</f>
        <v>6.74</v>
      </c>
    </row>
    <row r="80" spans="1:13" x14ac:dyDescent="0.3">
      <c r="A80" s="2">
        <v>35216</v>
      </c>
      <c r="B80">
        <v>166.3862</v>
      </c>
      <c r="C80">
        <v>143.7028</v>
      </c>
      <c r="D80">
        <v>167.74879999999999</v>
      </c>
      <c r="E80">
        <v>139.40880000000001</v>
      </c>
      <c r="F80">
        <v>153.3339</v>
      </c>
      <c r="G80">
        <v>167.965</v>
      </c>
      <c r="H80">
        <v>129.44130000000001</v>
      </c>
      <c r="I80">
        <v>137.6942</v>
      </c>
      <c r="J80">
        <v>135.1103</v>
      </c>
      <c r="K80">
        <v>868.69380000000001</v>
      </c>
      <c r="L80">
        <f>_xlfn.XLOOKUP($A80,Yields!$A$2:$A$421,Yields!B$2:B$421,"na",1)</f>
        <v>6.3</v>
      </c>
      <c r="M80">
        <f>_xlfn.XLOOKUP($A80,Yields!$A$2:$A$421,Yields!C$2:C$421,"na",1)</f>
        <v>6.91</v>
      </c>
    </row>
    <row r="81" spans="1:13" x14ac:dyDescent="0.3">
      <c r="A81" s="2">
        <v>35246</v>
      </c>
      <c r="B81">
        <v>160.9462</v>
      </c>
      <c r="C81">
        <v>145.02099999999999</v>
      </c>
      <c r="D81">
        <v>169.5909</v>
      </c>
      <c r="E81">
        <v>140.60300000000001</v>
      </c>
      <c r="F81">
        <v>159.6206</v>
      </c>
      <c r="G81">
        <v>171.09620000000001</v>
      </c>
      <c r="H81">
        <v>136.53360000000001</v>
      </c>
      <c r="I81">
        <v>135.2381</v>
      </c>
      <c r="J81">
        <v>128.4991</v>
      </c>
      <c r="K81">
        <v>872.00779999999997</v>
      </c>
      <c r="L81">
        <f>_xlfn.XLOOKUP($A81,Yields!$A$2:$A$421,Yields!B$2:B$421,"na",1)</f>
        <v>6.27</v>
      </c>
      <c r="M81">
        <f>_xlfn.XLOOKUP($A81,Yields!$A$2:$A$421,Yields!C$2:C$421,"na",1)</f>
        <v>6.87</v>
      </c>
    </row>
    <row r="82" spans="1:13" x14ac:dyDescent="0.3">
      <c r="A82" s="2">
        <v>35277</v>
      </c>
      <c r="B82">
        <v>153.11349999999999</v>
      </c>
      <c r="C82">
        <v>139.47380000000001</v>
      </c>
      <c r="D82">
        <v>166.14009999999999</v>
      </c>
      <c r="E82">
        <v>129.8066</v>
      </c>
      <c r="F82">
        <v>155.5694</v>
      </c>
      <c r="G82">
        <v>162.97559999999999</v>
      </c>
      <c r="H82">
        <v>127.8086</v>
      </c>
      <c r="I82">
        <v>125.9633</v>
      </c>
      <c r="J82">
        <v>125.2782</v>
      </c>
      <c r="K82">
        <v>833.48230000000001</v>
      </c>
      <c r="L82">
        <f>_xlfn.XLOOKUP($A82,Yields!$A$2:$A$421,Yields!B$2:B$421,"na",1)</f>
        <v>6.03</v>
      </c>
      <c r="M82">
        <f>_xlfn.XLOOKUP($A82,Yields!$A$2:$A$421,Yields!C$2:C$421,"na",1)</f>
        <v>6.64</v>
      </c>
    </row>
    <row r="83" spans="1:13" x14ac:dyDescent="0.3">
      <c r="A83" s="2">
        <v>35308</v>
      </c>
      <c r="B83">
        <v>158.56440000000001</v>
      </c>
      <c r="C83">
        <v>142.21889999999999</v>
      </c>
      <c r="D83">
        <v>171.74979999999999</v>
      </c>
      <c r="E83">
        <v>125.6284</v>
      </c>
      <c r="F83">
        <v>153.88480000000001</v>
      </c>
      <c r="G83">
        <v>169.00200000000001</v>
      </c>
      <c r="H83">
        <v>130.67250000000001</v>
      </c>
      <c r="I83">
        <v>130.4563</v>
      </c>
      <c r="J83">
        <v>129.2664</v>
      </c>
      <c r="K83">
        <v>851.06399999999996</v>
      </c>
      <c r="L83">
        <f>_xlfn.XLOOKUP($A83,Yields!$A$2:$A$421,Yields!B$2:B$421,"na",1)</f>
        <v>6.23</v>
      </c>
      <c r="M83">
        <f>_xlfn.XLOOKUP($A83,Yields!$A$2:$A$421,Yields!C$2:C$421,"na",1)</f>
        <v>6.83</v>
      </c>
    </row>
    <row r="84" spans="1:13" x14ac:dyDescent="0.3">
      <c r="A84" s="2">
        <v>35338</v>
      </c>
      <c r="B84">
        <v>176.0752</v>
      </c>
      <c r="C84">
        <v>147.75380000000001</v>
      </c>
      <c r="D84">
        <v>183.4753</v>
      </c>
      <c r="E84">
        <v>127.0896</v>
      </c>
      <c r="F84">
        <v>162.98320000000001</v>
      </c>
      <c r="G84">
        <v>182.84559999999999</v>
      </c>
      <c r="H84">
        <v>131.84889999999999</v>
      </c>
      <c r="I84">
        <v>133.44130000000001</v>
      </c>
      <c r="J84">
        <v>134.9375</v>
      </c>
      <c r="K84">
        <v>898.96600000000001</v>
      </c>
      <c r="L84">
        <f>_xlfn.XLOOKUP($A84,Yields!$A$2:$A$421,Yields!B$2:B$421,"na",1)</f>
        <v>5.91</v>
      </c>
      <c r="M84">
        <f>_xlfn.XLOOKUP($A84,Yields!$A$2:$A$421,Yields!C$2:C$421,"na",1)</f>
        <v>6.53</v>
      </c>
    </row>
    <row r="85" spans="1:13" x14ac:dyDescent="0.3">
      <c r="A85" s="2">
        <v>35369</v>
      </c>
      <c r="B85">
        <v>178.01230000000001</v>
      </c>
      <c r="C85">
        <v>156.768</v>
      </c>
      <c r="D85">
        <v>197.2038</v>
      </c>
      <c r="E85">
        <v>130.20050000000001</v>
      </c>
      <c r="F85">
        <v>165.6223</v>
      </c>
      <c r="G85">
        <v>184.4521</v>
      </c>
      <c r="H85">
        <v>138.43209999999999</v>
      </c>
      <c r="I85">
        <v>134.6216</v>
      </c>
      <c r="J85">
        <v>135.9667</v>
      </c>
      <c r="K85">
        <v>923.76020000000005</v>
      </c>
      <c r="L85">
        <f>_xlfn.XLOOKUP($A85,Yields!$A$2:$A$421,Yields!B$2:B$421,"na",1)</f>
        <v>5.7</v>
      </c>
      <c r="M85">
        <f>_xlfn.XLOOKUP($A85,Yields!$A$2:$A$421,Yields!C$2:C$421,"na",1)</f>
        <v>6.2</v>
      </c>
    </row>
    <row r="86" spans="1:13" x14ac:dyDescent="0.3">
      <c r="A86" s="2">
        <v>35399</v>
      </c>
      <c r="B86">
        <v>206.0283</v>
      </c>
      <c r="C86">
        <v>164.33449999999999</v>
      </c>
      <c r="D86">
        <v>216.11019999999999</v>
      </c>
      <c r="E86">
        <v>138.97909999999999</v>
      </c>
      <c r="F86">
        <v>174.7807</v>
      </c>
      <c r="G86">
        <v>199.893</v>
      </c>
      <c r="H86">
        <v>141.2313</v>
      </c>
      <c r="I86">
        <v>141.07230000000001</v>
      </c>
      <c r="J86">
        <v>142.7133</v>
      </c>
      <c r="K86">
        <v>993.58439999999996</v>
      </c>
      <c r="L86">
        <f>_xlfn.XLOOKUP($A86,Yields!$A$2:$A$421,Yields!B$2:B$421,"na",1)</f>
        <v>5.78</v>
      </c>
      <c r="M86">
        <f>_xlfn.XLOOKUP($A86,Yields!$A$2:$A$421,Yields!C$2:C$421,"na",1)</f>
        <v>6.3</v>
      </c>
    </row>
    <row r="87" spans="1:13" x14ac:dyDescent="0.3">
      <c r="A87" s="2">
        <v>35430</v>
      </c>
      <c r="B87">
        <v>200.6277</v>
      </c>
      <c r="C87">
        <v>164.88749999999999</v>
      </c>
      <c r="D87">
        <v>208.31010000000001</v>
      </c>
      <c r="E87">
        <v>143.85249999999999</v>
      </c>
      <c r="F87">
        <v>175.82050000000001</v>
      </c>
      <c r="G87">
        <v>191.2277</v>
      </c>
      <c r="H87">
        <v>140.30609999999999</v>
      </c>
      <c r="I87">
        <v>135.25630000000001</v>
      </c>
      <c r="J87">
        <v>139.02549999999999</v>
      </c>
      <c r="K87">
        <v>973.89670000000001</v>
      </c>
      <c r="L87">
        <f>_xlfn.XLOOKUP($A87,Yields!$A$2:$A$421,Yields!B$2:B$421,"na",1)</f>
        <v>6.01</v>
      </c>
      <c r="M87">
        <f>_xlfn.XLOOKUP($A87,Yields!$A$2:$A$421,Yields!C$2:C$421,"na",1)</f>
        <v>6.58</v>
      </c>
    </row>
    <row r="88" spans="1:13" x14ac:dyDescent="0.3">
      <c r="A88" s="2">
        <v>35461</v>
      </c>
      <c r="B88">
        <v>227.49510000000001</v>
      </c>
      <c r="C88">
        <v>173.05520000000001</v>
      </c>
      <c r="D88">
        <v>225.5401</v>
      </c>
      <c r="E88">
        <v>147.72819999999999</v>
      </c>
      <c r="F88">
        <v>186.25540000000001</v>
      </c>
      <c r="G88">
        <v>211.99090000000001</v>
      </c>
      <c r="H88">
        <v>141.0472</v>
      </c>
      <c r="I88">
        <v>138.56829999999999</v>
      </c>
      <c r="J88">
        <v>142.60849999999999</v>
      </c>
      <c r="K88">
        <v>1034.7412999999999</v>
      </c>
      <c r="L88">
        <f>_xlfn.XLOOKUP($A88,Yields!$A$2:$A$421,Yields!B$2:B$421,"na",1)</f>
        <v>5.9</v>
      </c>
      <c r="M88">
        <f>_xlfn.XLOOKUP($A88,Yields!$A$2:$A$421,Yields!C$2:C$421,"na",1)</f>
        <v>6.42</v>
      </c>
    </row>
    <row r="89" spans="1:13" x14ac:dyDescent="0.3">
      <c r="A89" s="2">
        <v>35489</v>
      </c>
      <c r="B89">
        <v>211.6061</v>
      </c>
      <c r="C89">
        <v>165.92349999999999</v>
      </c>
      <c r="D89">
        <v>234.3946</v>
      </c>
      <c r="E89">
        <v>153.7234</v>
      </c>
      <c r="F89">
        <v>194.68860000000001</v>
      </c>
      <c r="G89">
        <v>215.04509999999999</v>
      </c>
      <c r="H89">
        <v>140.02860000000001</v>
      </c>
      <c r="I89">
        <v>142.95920000000001</v>
      </c>
      <c r="J89">
        <v>146.54560000000001</v>
      </c>
      <c r="K89">
        <v>1042.8510000000001</v>
      </c>
      <c r="L89">
        <f>_xlfn.XLOOKUP($A89,Yields!$A$2:$A$421,Yields!B$2:B$421,"na",1)</f>
        <v>6.22</v>
      </c>
      <c r="M89">
        <f>_xlfn.XLOOKUP($A89,Yields!$A$2:$A$421,Yields!C$2:C$421,"na",1)</f>
        <v>6.69</v>
      </c>
    </row>
    <row r="90" spans="1:13" x14ac:dyDescent="0.3">
      <c r="A90" s="2">
        <v>35520</v>
      </c>
      <c r="B90">
        <v>202.59209999999999</v>
      </c>
      <c r="C90">
        <v>174.16229999999999</v>
      </c>
      <c r="D90">
        <v>217.73769999999999</v>
      </c>
      <c r="E90">
        <v>141.6472</v>
      </c>
      <c r="F90">
        <v>183.96789999999999</v>
      </c>
      <c r="G90">
        <v>200.46190000000001</v>
      </c>
      <c r="H90">
        <v>135.4973</v>
      </c>
      <c r="I90">
        <v>140.40119999999999</v>
      </c>
      <c r="J90">
        <v>140.16739999999999</v>
      </c>
      <c r="K90">
        <v>1000.0021</v>
      </c>
      <c r="L90">
        <f>_xlfn.XLOOKUP($A90,Yields!$A$2:$A$421,Yields!B$2:B$421,"na",1)</f>
        <v>6.45</v>
      </c>
      <c r="M90">
        <f>_xlfn.XLOOKUP($A90,Yields!$A$2:$A$421,Yields!C$2:C$421,"na",1)</f>
        <v>6.89</v>
      </c>
    </row>
    <row r="91" spans="1:13" x14ac:dyDescent="0.3">
      <c r="A91" s="2">
        <v>35550</v>
      </c>
      <c r="B91">
        <v>225.32230000000001</v>
      </c>
      <c r="C91">
        <v>175.8931</v>
      </c>
      <c r="D91">
        <v>233.40479999999999</v>
      </c>
      <c r="E91">
        <v>146.63159999999999</v>
      </c>
      <c r="F91">
        <v>198.345</v>
      </c>
      <c r="G91">
        <v>217.06540000000001</v>
      </c>
      <c r="H91">
        <v>133.203</v>
      </c>
      <c r="I91">
        <v>146.04150000000001</v>
      </c>
      <c r="J91">
        <v>143.7277</v>
      </c>
      <c r="K91">
        <v>1059.7007000000001</v>
      </c>
      <c r="L91">
        <f>_xlfn.XLOOKUP($A91,Yields!$A$2:$A$421,Yields!B$2:B$421,"na",1)</f>
        <v>6.28</v>
      </c>
      <c r="M91">
        <f>_xlfn.XLOOKUP($A91,Yields!$A$2:$A$421,Yields!C$2:C$421,"na",1)</f>
        <v>6.71</v>
      </c>
    </row>
    <row r="92" spans="1:13" x14ac:dyDescent="0.3">
      <c r="A92" s="2">
        <v>35581</v>
      </c>
      <c r="B92">
        <v>244.2688</v>
      </c>
      <c r="C92">
        <v>188.88669999999999</v>
      </c>
      <c r="D92">
        <v>244.31379999999999</v>
      </c>
      <c r="E92">
        <v>155.0136</v>
      </c>
      <c r="F92">
        <v>208.35669999999999</v>
      </c>
      <c r="G92">
        <v>230.274</v>
      </c>
      <c r="H92">
        <v>139.10140000000001</v>
      </c>
      <c r="I92">
        <v>152.88239999999999</v>
      </c>
      <c r="J92">
        <v>152.59960000000001</v>
      </c>
      <c r="K92">
        <v>1124.2190000000001</v>
      </c>
      <c r="L92">
        <f>_xlfn.XLOOKUP($A92,Yields!$A$2:$A$421,Yields!B$2:B$421,"na",1)</f>
        <v>6.09</v>
      </c>
      <c r="M92">
        <f>_xlfn.XLOOKUP($A92,Yields!$A$2:$A$421,Yields!C$2:C$421,"na",1)</f>
        <v>6.49</v>
      </c>
    </row>
    <row r="93" spans="1:13" x14ac:dyDescent="0.3">
      <c r="A93" s="2">
        <v>35611</v>
      </c>
      <c r="B93">
        <v>248.60720000000001</v>
      </c>
      <c r="C93">
        <v>195.70500000000001</v>
      </c>
      <c r="D93">
        <v>257.8723</v>
      </c>
      <c r="E93">
        <v>159.53049999999999</v>
      </c>
      <c r="F93">
        <v>215.8099</v>
      </c>
      <c r="G93">
        <v>251.7123</v>
      </c>
      <c r="H93">
        <v>143.3066</v>
      </c>
      <c r="I93">
        <v>158.1</v>
      </c>
      <c r="J93">
        <v>158.11060000000001</v>
      </c>
      <c r="K93">
        <v>1174.5862999999999</v>
      </c>
      <c r="L93">
        <f>_xlfn.XLOOKUP($A93,Yields!$A$2:$A$421,Yields!B$2:B$421,"na",1)</f>
        <v>5.89</v>
      </c>
      <c r="M93">
        <f>_xlfn.XLOOKUP($A93,Yields!$A$2:$A$421,Yields!C$2:C$421,"na",1)</f>
        <v>6.22</v>
      </c>
    </row>
    <row r="94" spans="1:13" x14ac:dyDescent="0.3">
      <c r="A94" s="2">
        <v>35642</v>
      </c>
      <c r="B94">
        <v>295.83199999999999</v>
      </c>
      <c r="C94">
        <v>209.07300000000001</v>
      </c>
      <c r="D94">
        <v>288.66309999999999</v>
      </c>
      <c r="E94">
        <v>161.1961</v>
      </c>
      <c r="F94">
        <v>224.07560000000001</v>
      </c>
      <c r="G94">
        <v>256.78910000000002</v>
      </c>
      <c r="H94">
        <v>146.4348</v>
      </c>
      <c r="I94">
        <v>170.48849999999999</v>
      </c>
      <c r="J94">
        <v>171.5018</v>
      </c>
      <c r="K94">
        <v>1268.0452</v>
      </c>
      <c r="L94">
        <f>_xlfn.XLOOKUP($A94,Yields!$A$2:$A$421,Yields!B$2:B$421,"na",1)</f>
        <v>5.94</v>
      </c>
      <c r="M94">
        <f>_xlfn.XLOOKUP($A94,Yields!$A$2:$A$421,Yields!C$2:C$421,"na",1)</f>
        <v>6.3</v>
      </c>
    </row>
    <row r="95" spans="1:13" x14ac:dyDescent="0.3">
      <c r="A95" s="2">
        <v>35673</v>
      </c>
      <c r="B95">
        <v>286.48430000000002</v>
      </c>
      <c r="C95">
        <v>203.01079999999999</v>
      </c>
      <c r="D95">
        <v>267.1302</v>
      </c>
      <c r="E95">
        <v>154.14510000000001</v>
      </c>
      <c r="F95">
        <v>203.53550000000001</v>
      </c>
      <c r="G95">
        <v>236.3689</v>
      </c>
      <c r="H95">
        <v>143.67250000000001</v>
      </c>
      <c r="I95">
        <v>164.65260000000001</v>
      </c>
      <c r="J95">
        <v>163.4067</v>
      </c>
      <c r="K95">
        <v>1197.0070000000001</v>
      </c>
      <c r="L95">
        <f>_xlfn.XLOOKUP($A95,Yields!$A$2:$A$421,Yields!B$2:B$421,"na",1)</f>
        <v>5.88</v>
      </c>
      <c r="M95">
        <f>_xlfn.XLOOKUP($A95,Yields!$A$2:$A$421,Yields!C$2:C$421,"na",1)</f>
        <v>6.21</v>
      </c>
    </row>
    <row r="96" spans="1:13" x14ac:dyDescent="0.3">
      <c r="A96" s="2">
        <v>35703</v>
      </c>
      <c r="B96">
        <v>295.80119999999999</v>
      </c>
      <c r="C96">
        <v>216.9092</v>
      </c>
      <c r="D96">
        <v>288.70209999999997</v>
      </c>
      <c r="E96">
        <v>168.3716</v>
      </c>
      <c r="F96">
        <v>213.3305</v>
      </c>
      <c r="G96">
        <v>249.96080000000001</v>
      </c>
      <c r="H96">
        <v>149.79130000000001</v>
      </c>
      <c r="I96">
        <v>173.19460000000001</v>
      </c>
      <c r="J96">
        <v>165.0496</v>
      </c>
      <c r="K96">
        <v>1262.5627999999999</v>
      </c>
      <c r="L96">
        <f>_xlfn.XLOOKUP($A96,Yields!$A$2:$A$421,Yields!B$2:B$421,"na",1)</f>
        <v>5.77</v>
      </c>
      <c r="M96">
        <f>_xlfn.XLOOKUP($A96,Yields!$A$2:$A$421,Yields!C$2:C$421,"na",1)</f>
        <v>6.03</v>
      </c>
    </row>
    <row r="97" spans="1:13" x14ac:dyDescent="0.3">
      <c r="A97" s="2">
        <v>35734</v>
      </c>
      <c r="B97">
        <v>268.57709999999997</v>
      </c>
      <c r="C97">
        <v>211.16970000000001</v>
      </c>
      <c r="D97">
        <v>282.709</v>
      </c>
      <c r="E97">
        <v>173.71469999999999</v>
      </c>
      <c r="F97">
        <v>209.17439999999999</v>
      </c>
      <c r="G97">
        <v>252.4837</v>
      </c>
      <c r="H97">
        <v>151.20920000000001</v>
      </c>
      <c r="I97">
        <v>169.56379999999999</v>
      </c>
      <c r="J97">
        <v>150.60149999999999</v>
      </c>
      <c r="K97">
        <v>1220.3967</v>
      </c>
      <c r="L97">
        <f>_xlfn.XLOOKUP($A97,Yields!$A$2:$A$421,Yields!B$2:B$421,"na",1)</f>
        <v>5.71</v>
      </c>
      <c r="M97">
        <f>_xlfn.XLOOKUP($A97,Yields!$A$2:$A$421,Yields!C$2:C$421,"na",1)</f>
        <v>5.88</v>
      </c>
    </row>
    <row r="98" spans="1:13" x14ac:dyDescent="0.3">
      <c r="A98" s="2">
        <v>35764</v>
      </c>
      <c r="B98">
        <v>275.23599999999999</v>
      </c>
      <c r="C98">
        <v>207.4896</v>
      </c>
      <c r="D98">
        <v>293.87439999999998</v>
      </c>
      <c r="E98">
        <v>197.16059999999999</v>
      </c>
      <c r="F98">
        <v>224.9211</v>
      </c>
      <c r="G98">
        <v>263.5333</v>
      </c>
      <c r="H98">
        <v>162.58260000000001</v>
      </c>
      <c r="I98">
        <v>177.19880000000001</v>
      </c>
      <c r="J98">
        <v>152.37309999999999</v>
      </c>
      <c r="K98">
        <v>1276.8923</v>
      </c>
      <c r="L98">
        <f>_xlfn.XLOOKUP($A98,Yields!$A$2:$A$421,Yields!B$2:B$421,"na",1)</f>
        <v>5.72</v>
      </c>
      <c r="M98">
        <f>_xlfn.XLOOKUP($A98,Yields!$A$2:$A$421,Yields!C$2:C$421,"na",1)</f>
        <v>5.81</v>
      </c>
    </row>
    <row r="99" spans="1:13" x14ac:dyDescent="0.3">
      <c r="A99" s="2">
        <v>35795</v>
      </c>
      <c r="B99">
        <v>257.87439999999998</v>
      </c>
      <c r="C99">
        <v>206.5651</v>
      </c>
      <c r="D99">
        <v>308.60419999999999</v>
      </c>
      <c r="E99">
        <v>203.18190000000001</v>
      </c>
      <c r="F99">
        <v>233.6515</v>
      </c>
      <c r="G99">
        <v>274.85840000000002</v>
      </c>
      <c r="H99">
        <v>174.89750000000001</v>
      </c>
      <c r="I99">
        <v>181.7287</v>
      </c>
      <c r="J99">
        <v>150.72069999999999</v>
      </c>
      <c r="K99">
        <v>1298.8214</v>
      </c>
      <c r="L99">
        <f>_xlfn.XLOOKUP($A99,Yields!$A$2:$A$421,Yields!B$2:B$421,"na",1)</f>
        <v>5.36</v>
      </c>
      <c r="M99">
        <f>_xlfn.XLOOKUP($A99,Yields!$A$2:$A$421,Yields!C$2:C$421,"na",1)</f>
        <v>5.54</v>
      </c>
    </row>
    <row r="100" spans="1:13" x14ac:dyDescent="0.3">
      <c r="A100" s="2">
        <v>35826</v>
      </c>
      <c r="B100">
        <v>279.59160000000003</v>
      </c>
      <c r="C100">
        <v>195.32830000000001</v>
      </c>
      <c r="D100">
        <v>299.8098</v>
      </c>
      <c r="E100">
        <v>214.7517</v>
      </c>
      <c r="F100">
        <v>228.8896</v>
      </c>
      <c r="G100">
        <v>293.89530000000002</v>
      </c>
      <c r="H100">
        <v>167.80369999999999</v>
      </c>
      <c r="I100">
        <v>184.1875</v>
      </c>
      <c r="J100">
        <v>149.75800000000001</v>
      </c>
      <c r="K100">
        <v>1313.1871000000001</v>
      </c>
      <c r="L100">
        <f>_xlfn.XLOOKUP($A100,Yields!$A$2:$A$421,Yields!B$2:B$421,"na",1)</f>
        <v>5.42</v>
      </c>
      <c r="M100">
        <f>_xlfn.XLOOKUP($A100,Yields!$A$2:$A$421,Yields!C$2:C$421,"na",1)</f>
        <v>5.57</v>
      </c>
    </row>
    <row r="101" spans="1:13" x14ac:dyDescent="0.3">
      <c r="A101" s="2">
        <v>35854</v>
      </c>
      <c r="B101">
        <v>308.68669999999997</v>
      </c>
      <c r="C101">
        <v>209.1225</v>
      </c>
      <c r="D101">
        <v>328.00729999999999</v>
      </c>
      <c r="E101">
        <v>215.3843</v>
      </c>
      <c r="F101">
        <v>242.99549999999999</v>
      </c>
      <c r="G101">
        <v>310.0933</v>
      </c>
      <c r="H101">
        <v>173.48519999999999</v>
      </c>
      <c r="I101">
        <v>202.4502</v>
      </c>
      <c r="J101">
        <v>158.4889</v>
      </c>
      <c r="K101">
        <v>1407.9006999999999</v>
      </c>
      <c r="L101">
        <f>_xlfn.XLOOKUP($A101,Yields!$A$2:$A$421,Yields!B$2:B$421,"na",1)</f>
        <v>5.56</v>
      </c>
      <c r="M101">
        <f>_xlfn.XLOOKUP($A101,Yields!$A$2:$A$421,Yields!C$2:C$421,"na",1)</f>
        <v>5.65</v>
      </c>
    </row>
    <row r="102" spans="1:13" x14ac:dyDescent="0.3">
      <c r="A102" s="2">
        <v>35885</v>
      </c>
      <c r="B102">
        <v>313.50839999999999</v>
      </c>
      <c r="C102">
        <v>217.97280000000001</v>
      </c>
      <c r="D102">
        <v>346.70679999999999</v>
      </c>
      <c r="E102">
        <v>238.72030000000001</v>
      </c>
      <c r="F102">
        <v>254.80600000000001</v>
      </c>
      <c r="G102">
        <v>321.3372</v>
      </c>
      <c r="H102">
        <v>184.76910000000001</v>
      </c>
      <c r="I102">
        <v>215.25749999999999</v>
      </c>
      <c r="J102">
        <v>167.1671</v>
      </c>
      <c r="K102">
        <v>1479.9974999999999</v>
      </c>
      <c r="L102">
        <f>_xlfn.XLOOKUP($A102,Yields!$A$2:$A$421,Yields!B$2:B$421,"na",1)</f>
        <v>5.56</v>
      </c>
      <c r="M102">
        <f>_xlfn.XLOOKUP($A102,Yields!$A$2:$A$421,Yields!C$2:C$421,"na",1)</f>
        <v>5.64</v>
      </c>
    </row>
    <row r="103" spans="1:13" x14ac:dyDescent="0.3">
      <c r="A103" s="2">
        <v>35915</v>
      </c>
      <c r="B103">
        <v>330.9015</v>
      </c>
      <c r="C103">
        <v>225.6079</v>
      </c>
      <c r="D103">
        <v>352.43920000000003</v>
      </c>
      <c r="E103">
        <v>227.047</v>
      </c>
      <c r="F103">
        <v>247.27420000000001</v>
      </c>
      <c r="G103">
        <v>328.96969999999999</v>
      </c>
      <c r="H103">
        <v>180.50470000000001</v>
      </c>
      <c r="I103">
        <v>220.37569999999999</v>
      </c>
      <c r="J103">
        <v>173.50059999999999</v>
      </c>
      <c r="K103">
        <v>1494.8871999999999</v>
      </c>
      <c r="L103">
        <f>_xlfn.XLOOKUP($A103,Yields!$A$2:$A$421,Yields!B$2:B$421,"na",1)</f>
        <v>5.59</v>
      </c>
      <c r="M103">
        <f>_xlfn.XLOOKUP($A103,Yields!$A$2:$A$421,Yields!C$2:C$421,"na",1)</f>
        <v>5.65</v>
      </c>
    </row>
    <row r="104" spans="1:13" x14ac:dyDescent="0.3">
      <c r="A104" s="2">
        <v>35946</v>
      </c>
      <c r="B104">
        <v>310.0249</v>
      </c>
      <c r="C104">
        <v>218.7216</v>
      </c>
      <c r="D104">
        <v>343.94639999999998</v>
      </c>
      <c r="E104">
        <v>225.56899999999999</v>
      </c>
      <c r="F104">
        <v>251.3338</v>
      </c>
      <c r="G104">
        <v>322.47030000000001</v>
      </c>
      <c r="H104">
        <v>179.84549999999999</v>
      </c>
      <c r="I104">
        <v>227.86920000000001</v>
      </c>
      <c r="J104">
        <v>168.3657</v>
      </c>
      <c r="K104">
        <v>1469.1934000000001</v>
      </c>
      <c r="L104">
        <f>_xlfn.XLOOKUP($A104,Yields!$A$2:$A$421,Yields!B$2:B$421,"na",1)</f>
        <v>5.52</v>
      </c>
      <c r="M104">
        <f>_xlfn.XLOOKUP($A104,Yields!$A$2:$A$421,Yields!C$2:C$421,"na",1)</f>
        <v>5.5</v>
      </c>
    </row>
    <row r="105" spans="1:13" x14ac:dyDescent="0.3">
      <c r="A105" s="2">
        <v>35976</v>
      </c>
      <c r="B105">
        <v>340.53179999999998</v>
      </c>
      <c r="C105">
        <v>215.97479999999999</v>
      </c>
      <c r="D105">
        <v>358.3673</v>
      </c>
      <c r="E105">
        <v>229.89859999999999</v>
      </c>
      <c r="F105">
        <v>261.50810000000001</v>
      </c>
      <c r="G105">
        <v>345.9282</v>
      </c>
      <c r="H105">
        <v>186.71950000000001</v>
      </c>
      <c r="I105">
        <v>237.34190000000001</v>
      </c>
      <c r="J105">
        <v>161.6302</v>
      </c>
      <c r="K105">
        <v>1528.8704</v>
      </c>
      <c r="L105">
        <f>_xlfn.XLOOKUP($A105,Yields!$A$2:$A$421,Yields!B$2:B$421,"na",1)</f>
        <v>5.46</v>
      </c>
      <c r="M105">
        <f>_xlfn.XLOOKUP($A105,Yields!$A$2:$A$421,Yields!C$2:C$421,"na",1)</f>
        <v>5.46</v>
      </c>
    </row>
    <row r="106" spans="1:13" x14ac:dyDescent="0.3">
      <c r="A106" s="2">
        <v>36007</v>
      </c>
      <c r="B106">
        <v>355.3449</v>
      </c>
      <c r="C106">
        <v>203.63339999999999</v>
      </c>
      <c r="D106">
        <v>358.40969999999999</v>
      </c>
      <c r="E106">
        <v>239.67019999999999</v>
      </c>
      <c r="F106">
        <v>249.71109999999999</v>
      </c>
      <c r="G106">
        <v>347.40710000000001</v>
      </c>
      <c r="H106">
        <v>177.28200000000001</v>
      </c>
      <c r="I106">
        <v>235.9872</v>
      </c>
      <c r="J106">
        <v>148.17920000000001</v>
      </c>
      <c r="K106">
        <v>1512.5902000000001</v>
      </c>
      <c r="L106">
        <f>_xlfn.XLOOKUP($A106,Yields!$A$2:$A$421,Yields!B$2:B$421,"na",1)</f>
        <v>5.27</v>
      </c>
      <c r="M106">
        <f>_xlfn.XLOOKUP($A106,Yields!$A$2:$A$421,Yields!C$2:C$421,"na",1)</f>
        <v>5.34</v>
      </c>
    </row>
    <row r="107" spans="1:13" x14ac:dyDescent="0.3">
      <c r="A107" s="2">
        <v>36038</v>
      </c>
      <c r="B107">
        <v>297.14420000000001</v>
      </c>
      <c r="C107">
        <v>180.69290000000001</v>
      </c>
      <c r="D107">
        <v>275.7747</v>
      </c>
      <c r="E107">
        <v>217.21190000000001</v>
      </c>
      <c r="F107">
        <v>220.19229999999999</v>
      </c>
      <c r="G107">
        <v>308.46429999999998</v>
      </c>
      <c r="H107">
        <v>181.4367</v>
      </c>
      <c r="I107">
        <v>199.82919999999999</v>
      </c>
      <c r="J107">
        <v>128.88120000000001</v>
      </c>
      <c r="K107">
        <v>1293.9036000000001</v>
      </c>
      <c r="L107">
        <f>_xlfn.XLOOKUP($A107,Yields!$A$2:$A$421,Yields!B$2:B$421,"na",1)</f>
        <v>4.67</v>
      </c>
      <c r="M107">
        <f>_xlfn.XLOOKUP($A107,Yields!$A$2:$A$421,Yields!C$2:C$421,"na",1)</f>
        <v>4.8099999999999996</v>
      </c>
    </row>
    <row r="108" spans="1:13" x14ac:dyDescent="0.3">
      <c r="A108" s="2">
        <v>36068</v>
      </c>
      <c r="B108">
        <v>336.65210000000002</v>
      </c>
      <c r="C108">
        <v>206.01079999999999</v>
      </c>
      <c r="D108">
        <v>281.31650000000002</v>
      </c>
      <c r="E108">
        <v>241.5497</v>
      </c>
      <c r="F108">
        <v>221.24109999999999</v>
      </c>
      <c r="G108">
        <v>344.82760000000002</v>
      </c>
      <c r="H108">
        <v>195.7928</v>
      </c>
      <c r="I108">
        <v>198.22120000000001</v>
      </c>
      <c r="J108">
        <v>136.9631</v>
      </c>
      <c r="K108">
        <v>1376.7925</v>
      </c>
      <c r="L108">
        <f>_xlfn.XLOOKUP($A108,Yields!$A$2:$A$421,Yields!B$2:B$421,"na",1)</f>
        <v>4.09</v>
      </c>
      <c r="M108">
        <f>_xlfn.XLOOKUP($A108,Yields!$A$2:$A$421,Yields!C$2:C$421,"na",1)</f>
        <v>4.53</v>
      </c>
    </row>
    <row r="109" spans="1:13" x14ac:dyDescent="0.3">
      <c r="A109" s="2">
        <v>36099</v>
      </c>
      <c r="B109">
        <v>359.21609999999998</v>
      </c>
      <c r="C109">
        <v>208.48779999999999</v>
      </c>
      <c r="D109">
        <v>315.43880000000001</v>
      </c>
      <c r="E109">
        <v>260.25439999999998</v>
      </c>
      <c r="F109">
        <v>254.50450000000001</v>
      </c>
      <c r="G109">
        <v>356.99779999999998</v>
      </c>
      <c r="H109">
        <v>192.04580000000001</v>
      </c>
      <c r="I109">
        <v>221.14420000000001</v>
      </c>
      <c r="J109">
        <v>141.65610000000001</v>
      </c>
      <c r="K109">
        <v>1488.7828999999999</v>
      </c>
      <c r="L109">
        <f>_xlfn.XLOOKUP($A109,Yields!$A$2:$A$421,Yields!B$2:B$421,"na",1)</f>
        <v>4.54</v>
      </c>
      <c r="M109">
        <f>_xlfn.XLOOKUP($A109,Yields!$A$2:$A$421,Yields!C$2:C$421,"na",1)</f>
        <v>4.83</v>
      </c>
    </row>
    <row r="110" spans="1:13" x14ac:dyDescent="0.3">
      <c r="A110" s="2">
        <v>36129</v>
      </c>
      <c r="B110">
        <v>400.56889999999999</v>
      </c>
      <c r="C110">
        <v>210.0412</v>
      </c>
      <c r="D110">
        <v>336.94779999999997</v>
      </c>
      <c r="E110">
        <v>272.25080000000003</v>
      </c>
      <c r="F110">
        <v>265.46620000000001</v>
      </c>
      <c r="G110">
        <v>378.92020000000002</v>
      </c>
      <c r="H110">
        <v>194.88210000000001</v>
      </c>
      <c r="I110">
        <v>238.09360000000001</v>
      </c>
      <c r="J110">
        <v>146.73259999999999</v>
      </c>
      <c r="K110">
        <v>1579.0150000000001</v>
      </c>
      <c r="L110">
        <f>_xlfn.XLOOKUP($A110,Yields!$A$2:$A$421,Yields!B$2:B$421,"na",1)</f>
        <v>4.51</v>
      </c>
      <c r="M110">
        <f>_xlfn.XLOOKUP($A110,Yields!$A$2:$A$421,Yields!C$2:C$421,"na",1)</f>
        <v>4.6500000000000004</v>
      </c>
    </row>
    <row r="111" spans="1:13" x14ac:dyDescent="0.3">
      <c r="A111" s="2">
        <v>36160</v>
      </c>
      <c r="B111">
        <v>459.38760000000002</v>
      </c>
      <c r="C111">
        <v>207.85740000000001</v>
      </c>
      <c r="D111">
        <v>343.86669999999998</v>
      </c>
      <c r="E111">
        <v>309.59660000000002</v>
      </c>
      <c r="F111">
        <v>270.4726</v>
      </c>
      <c r="G111">
        <v>395.46629999999999</v>
      </c>
      <c r="H111">
        <v>200.8443</v>
      </c>
      <c r="I111">
        <v>256.47669999999999</v>
      </c>
      <c r="J111">
        <v>141.4085</v>
      </c>
      <c r="K111">
        <v>1670.0056</v>
      </c>
      <c r="L111">
        <f>_xlfn.XLOOKUP($A111,Yields!$A$2:$A$421,Yields!B$2:B$421,"na",1)</f>
        <v>4.62</v>
      </c>
      <c r="M111">
        <f>_xlfn.XLOOKUP($A111,Yields!$A$2:$A$421,Yields!C$2:C$421,"na",1)</f>
        <v>4.72</v>
      </c>
    </row>
    <row r="112" spans="1:13" x14ac:dyDescent="0.3">
      <c r="A112" s="2">
        <v>36191</v>
      </c>
      <c r="B112">
        <v>538.77970000000005</v>
      </c>
      <c r="C112">
        <v>192.7037</v>
      </c>
      <c r="D112">
        <v>351.16289999999998</v>
      </c>
      <c r="E112">
        <v>335.69510000000002</v>
      </c>
      <c r="F112">
        <v>264.54329999999999</v>
      </c>
      <c r="G112">
        <v>394.08589999999998</v>
      </c>
      <c r="H112">
        <v>192.05629999999999</v>
      </c>
      <c r="I112">
        <v>271.04590000000002</v>
      </c>
      <c r="J112">
        <v>138.1086</v>
      </c>
      <c r="K112">
        <v>1739.8389999999999</v>
      </c>
      <c r="L112">
        <f>_xlfn.XLOOKUP($A112,Yields!$A$2:$A$421,Yields!B$2:B$421,"na",1)</f>
        <v>4.88</v>
      </c>
      <c r="M112">
        <f>_xlfn.XLOOKUP($A112,Yields!$A$2:$A$421,Yields!C$2:C$421,"na",1)</f>
        <v>5</v>
      </c>
    </row>
    <row r="113" spans="1:13" x14ac:dyDescent="0.3">
      <c r="A113" s="2">
        <v>36219</v>
      </c>
      <c r="B113">
        <v>472.63330000000002</v>
      </c>
      <c r="C113">
        <v>191.67949999999999</v>
      </c>
      <c r="D113">
        <v>355.84980000000002</v>
      </c>
      <c r="E113">
        <v>326.92849999999999</v>
      </c>
      <c r="F113">
        <v>253.4298</v>
      </c>
      <c r="G113">
        <v>397.7851</v>
      </c>
      <c r="H113">
        <v>184.72880000000001</v>
      </c>
      <c r="I113">
        <v>271.72829999999999</v>
      </c>
      <c r="J113">
        <v>139.62909999999999</v>
      </c>
      <c r="K113">
        <v>1685.7666999999999</v>
      </c>
      <c r="L113">
        <f>_xlfn.XLOOKUP($A113,Yields!$A$2:$A$421,Yields!B$2:B$421,"na",1)</f>
        <v>5.05</v>
      </c>
      <c r="M113">
        <f>_xlfn.XLOOKUP($A113,Yields!$A$2:$A$421,Yields!C$2:C$421,"na",1)</f>
        <v>5.23</v>
      </c>
    </row>
    <row r="114" spans="1:13" x14ac:dyDescent="0.3">
      <c r="A114" s="2">
        <v>36250</v>
      </c>
      <c r="B114">
        <v>515.51049999999998</v>
      </c>
      <c r="C114">
        <v>219.73929999999999</v>
      </c>
      <c r="D114">
        <v>369.48009999999999</v>
      </c>
      <c r="E114">
        <v>320.03859999999997</v>
      </c>
      <c r="F114">
        <v>248.39830000000001</v>
      </c>
      <c r="G114">
        <v>407.27379999999999</v>
      </c>
      <c r="H114">
        <v>181.81659999999999</v>
      </c>
      <c r="I114">
        <v>283.85309999999998</v>
      </c>
      <c r="J114">
        <v>143.22040000000001</v>
      </c>
      <c r="K114">
        <v>1753.2121</v>
      </c>
      <c r="L114">
        <f>_xlfn.XLOOKUP($A114,Yields!$A$2:$A$421,Yields!B$2:B$421,"na",1)</f>
        <v>4.9800000000000004</v>
      </c>
      <c r="M114">
        <f>_xlfn.XLOOKUP($A114,Yields!$A$2:$A$421,Yields!C$2:C$421,"na",1)</f>
        <v>5.18</v>
      </c>
    </row>
    <row r="115" spans="1:13" x14ac:dyDescent="0.3">
      <c r="A115" s="2">
        <v>36280</v>
      </c>
      <c r="B115">
        <v>521.24199999999996</v>
      </c>
      <c r="C115">
        <v>251.6824</v>
      </c>
      <c r="D115">
        <v>394.52390000000003</v>
      </c>
      <c r="E115">
        <v>332.79910000000001</v>
      </c>
      <c r="F115">
        <v>251.42570000000001</v>
      </c>
      <c r="G115">
        <v>380.05950000000001</v>
      </c>
      <c r="H115">
        <v>197.3699</v>
      </c>
      <c r="I115">
        <v>291.30970000000002</v>
      </c>
      <c r="J115">
        <v>177.69579999999999</v>
      </c>
      <c r="K115">
        <v>1821.1056000000001</v>
      </c>
      <c r="L115">
        <f>_xlfn.XLOOKUP($A115,Yields!$A$2:$A$421,Yields!B$2:B$421,"na",1)</f>
        <v>5.25</v>
      </c>
      <c r="M115">
        <f>_xlfn.XLOOKUP($A115,Yields!$A$2:$A$421,Yields!C$2:C$421,"na",1)</f>
        <v>5.54</v>
      </c>
    </row>
    <row r="116" spans="1:13" x14ac:dyDescent="0.3">
      <c r="A116" s="2">
        <v>36311</v>
      </c>
      <c r="B116">
        <v>514.69640000000004</v>
      </c>
      <c r="C116">
        <v>245.73060000000001</v>
      </c>
      <c r="D116">
        <v>372.59870000000001</v>
      </c>
      <c r="E116">
        <v>339.25330000000002</v>
      </c>
      <c r="F116">
        <v>252.21250000000001</v>
      </c>
      <c r="G116">
        <v>369.24680000000001</v>
      </c>
      <c r="H116">
        <v>209.83150000000001</v>
      </c>
      <c r="I116">
        <v>278.94490000000002</v>
      </c>
      <c r="J116">
        <v>164.26830000000001</v>
      </c>
      <c r="K116">
        <v>1778.1030000000001</v>
      </c>
      <c r="L116">
        <f>_xlfn.XLOOKUP($A116,Yields!$A$2:$A$421,Yields!B$2:B$421,"na",1)</f>
        <v>5.62</v>
      </c>
      <c r="M116">
        <f>_xlfn.XLOOKUP($A116,Yields!$A$2:$A$421,Yields!C$2:C$421,"na",1)</f>
        <v>5.9</v>
      </c>
    </row>
    <row r="117" spans="1:13" x14ac:dyDescent="0.3">
      <c r="A117" s="2">
        <v>36341</v>
      </c>
      <c r="B117">
        <v>575.77350000000001</v>
      </c>
      <c r="C117">
        <v>247.96080000000001</v>
      </c>
      <c r="D117">
        <v>388.03379999999999</v>
      </c>
      <c r="E117">
        <v>362.69009999999997</v>
      </c>
      <c r="F117">
        <v>249.65770000000001</v>
      </c>
      <c r="G117">
        <v>386.26909999999998</v>
      </c>
      <c r="H117">
        <v>202.4803</v>
      </c>
      <c r="I117">
        <v>295.65600000000001</v>
      </c>
      <c r="J117">
        <v>172.63460000000001</v>
      </c>
      <c r="K117">
        <v>1876.7835</v>
      </c>
      <c r="L117">
        <f>_xlfn.XLOOKUP($A117,Yields!$A$2:$A$421,Yields!B$2:B$421,"na",1)</f>
        <v>5.55</v>
      </c>
      <c r="M117">
        <f>_xlfn.XLOOKUP($A117,Yields!$A$2:$A$421,Yields!C$2:C$421,"na",1)</f>
        <v>5.79</v>
      </c>
    </row>
    <row r="118" spans="1:13" x14ac:dyDescent="0.3">
      <c r="A118" s="2">
        <v>36372</v>
      </c>
      <c r="B118">
        <v>571.82150000000001</v>
      </c>
      <c r="C118">
        <v>251.06960000000001</v>
      </c>
      <c r="D118">
        <v>363.91340000000002</v>
      </c>
      <c r="E118">
        <v>354.923</v>
      </c>
      <c r="F118">
        <v>247.54060000000001</v>
      </c>
      <c r="G118">
        <v>364.87270000000001</v>
      </c>
      <c r="H118">
        <v>199.99709999999999</v>
      </c>
      <c r="I118">
        <v>278.4699</v>
      </c>
      <c r="J118">
        <v>169.94229999999999</v>
      </c>
      <c r="K118">
        <v>1818.1813999999999</v>
      </c>
      <c r="L118">
        <f>_xlfn.XLOOKUP($A118,Yields!$A$2:$A$421,Yields!B$2:B$421,"na",1)</f>
        <v>5.68</v>
      </c>
      <c r="M118">
        <f>_xlfn.XLOOKUP($A118,Yields!$A$2:$A$421,Yields!C$2:C$421,"na",1)</f>
        <v>5.94</v>
      </c>
    </row>
    <row r="119" spans="1:13" x14ac:dyDescent="0.3">
      <c r="A119" s="2">
        <v>36403</v>
      </c>
      <c r="B119">
        <v>606.94920000000002</v>
      </c>
      <c r="C119">
        <v>255.45779999999999</v>
      </c>
      <c r="D119">
        <v>347.20460000000003</v>
      </c>
      <c r="E119">
        <v>320.6508</v>
      </c>
      <c r="F119">
        <v>243.14580000000001</v>
      </c>
      <c r="G119">
        <v>377.25729999999999</v>
      </c>
      <c r="H119">
        <v>202.0421</v>
      </c>
      <c r="I119">
        <v>268.99369999999999</v>
      </c>
      <c r="J119">
        <v>163.19649999999999</v>
      </c>
      <c r="K119">
        <v>1809.1859999999999</v>
      </c>
      <c r="L119">
        <f>_xlfn.XLOOKUP($A119,Yields!$A$2:$A$421,Yields!B$2:B$421,"na",1)</f>
        <v>5.66</v>
      </c>
      <c r="M119">
        <f>_xlfn.XLOOKUP($A119,Yields!$A$2:$A$421,Yields!C$2:C$421,"na",1)</f>
        <v>5.92</v>
      </c>
    </row>
    <row r="120" spans="1:13" x14ac:dyDescent="0.3">
      <c r="A120" s="2">
        <v>36433</v>
      </c>
      <c r="B120">
        <v>604.32709999999997</v>
      </c>
      <c r="C120">
        <v>245.1832</v>
      </c>
      <c r="D120">
        <v>329.15940000000001</v>
      </c>
      <c r="E120">
        <v>336.23759999999999</v>
      </c>
      <c r="F120">
        <v>218.3289</v>
      </c>
      <c r="G120">
        <v>346.78480000000002</v>
      </c>
      <c r="H120">
        <v>192.33199999999999</v>
      </c>
      <c r="I120">
        <v>270.3904</v>
      </c>
      <c r="J120">
        <v>158.4034</v>
      </c>
      <c r="K120">
        <v>1759.5891999999999</v>
      </c>
      <c r="L120">
        <f>_xlfn.XLOOKUP($A120,Yields!$A$2:$A$421,Yields!B$2:B$421,"na",1)</f>
        <v>5.86</v>
      </c>
      <c r="M120">
        <f>_xlfn.XLOOKUP($A120,Yields!$A$2:$A$421,Yields!C$2:C$421,"na",1)</f>
        <v>6.11</v>
      </c>
    </row>
    <row r="121" spans="1:13" x14ac:dyDescent="0.3">
      <c r="A121" s="2">
        <v>36464</v>
      </c>
      <c r="B121">
        <v>615.04259999999999</v>
      </c>
      <c r="C121">
        <v>241.64570000000001</v>
      </c>
      <c r="D121">
        <v>384.09649999999999</v>
      </c>
      <c r="E121">
        <v>363.01710000000003</v>
      </c>
      <c r="F121">
        <v>234.22329999999999</v>
      </c>
      <c r="G121">
        <v>385.04419999999999</v>
      </c>
      <c r="H121">
        <v>195.10509999999999</v>
      </c>
      <c r="I121">
        <v>289.61160000000001</v>
      </c>
      <c r="J121">
        <v>161.92150000000001</v>
      </c>
      <c r="K121">
        <v>1870.9372000000001</v>
      </c>
      <c r="L121">
        <f>_xlfn.XLOOKUP($A121,Yields!$A$2:$A$421,Yields!B$2:B$421,"na",1)</f>
        <v>5.86</v>
      </c>
      <c r="M121">
        <f>_xlfn.XLOOKUP($A121,Yields!$A$2:$A$421,Yields!C$2:C$421,"na",1)</f>
        <v>6.03</v>
      </c>
    </row>
    <row r="122" spans="1:13" x14ac:dyDescent="0.3">
      <c r="A122" s="2">
        <v>36494</v>
      </c>
      <c r="B122">
        <v>684.41690000000006</v>
      </c>
      <c r="C122">
        <v>246.07830000000001</v>
      </c>
      <c r="D122">
        <v>365.25009999999997</v>
      </c>
      <c r="E122">
        <v>377.42380000000003</v>
      </c>
      <c r="F122">
        <v>237.56469999999999</v>
      </c>
      <c r="G122">
        <v>387.76729999999998</v>
      </c>
      <c r="H122">
        <v>180.62139999999999</v>
      </c>
      <c r="I122">
        <v>292.79480000000001</v>
      </c>
      <c r="J122">
        <v>159.83189999999999</v>
      </c>
      <c r="K122">
        <v>1908.9697000000001</v>
      </c>
      <c r="L122">
        <f>_xlfn.XLOOKUP($A122,Yields!$A$2:$A$421,Yields!B$2:B$421,"na",1)</f>
        <v>6.1</v>
      </c>
      <c r="M122">
        <f>_xlfn.XLOOKUP($A122,Yields!$A$2:$A$421,Yields!C$2:C$421,"na",1)</f>
        <v>6.28</v>
      </c>
    </row>
    <row r="123" spans="1:13" x14ac:dyDescent="0.3">
      <c r="A123" s="2">
        <v>36525</v>
      </c>
      <c r="B123">
        <v>821.11180000000002</v>
      </c>
      <c r="C123">
        <v>246.77959999999999</v>
      </c>
      <c r="D123">
        <v>358.0204</v>
      </c>
      <c r="E123">
        <v>368.84969999999998</v>
      </c>
      <c r="F123">
        <v>229.65889999999999</v>
      </c>
      <c r="G123">
        <v>353.29239999999999</v>
      </c>
      <c r="H123">
        <v>182.4049</v>
      </c>
      <c r="I123">
        <v>321.04680000000002</v>
      </c>
      <c r="J123">
        <v>177.12549999999999</v>
      </c>
      <c r="K123">
        <v>2021.4005999999999</v>
      </c>
      <c r="L123">
        <f>_xlfn.XLOOKUP($A123,Yields!$A$2:$A$421,Yields!B$2:B$421,"na",1)</f>
        <v>6.44</v>
      </c>
      <c r="M123">
        <f>_xlfn.XLOOKUP($A123,Yields!$A$2:$A$421,Yields!C$2:C$421,"na",1)</f>
        <v>6.66</v>
      </c>
    </row>
    <row r="124" spans="1:13" x14ac:dyDescent="0.3">
      <c r="A124" s="2">
        <v>36556</v>
      </c>
      <c r="B124">
        <v>758.04870000000005</v>
      </c>
      <c r="C124">
        <v>242.73050000000001</v>
      </c>
      <c r="D124">
        <v>346.68700000000001</v>
      </c>
      <c r="E124">
        <v>356.2217</v>
      </c>
      <c r="F124">
        <v>214.3022</v>
      </c>
      <c r="G124">
        <v>374.29169999999999</v>
      </c>
      <c r="H124">
        <v>202.19390000000001</v>
      </c>
      <c r="I124">
        <v>294.35789999999997</v>
      </c>
      <c r="J124">
        <v>156.26150000000001</v>
      </c>
      <c r="K124">
        <v>1919.8405</v>
      </c>
      <c r="L124">
        <f>_xlfn.XLOOKUP($A124,Yields!$A$2:$A$421,Yields!B$2:B$421,"na",1)</f>
        <v>6.61</v>
      </c>
      <c r="M124">
        <f>_xlfn.XLOOKUP($A124,Yields!$A$2:$A$421,Yields!C$2:C$421,"na",1)</f>
        <v>6.52</v>
      </c>
    </row>
    <row r="125" spans="1:13" x14ac:dyDescent="0.3">
      <c r="A125" s="2">
        <v>36585</v>
      </c>
      <c r="B125">
        <v>860.38660000000004</v>
      </c>
      <c r="C125">
        <v>228.58160000000001</v>
      </c>
      <c r="D125">
        <v>309.15499999999997</v>
      </c>
      <c r="E125">
        <v>327.63909999999998</v>
      </c>
      <c r="F125">
        <v>192.49809999999999</v>
      </c>
      <c r="G125">
        <v>335.47710000000001</v>
      </c>
      <c r="H125">
        <v>189.71969999999999</v>
      </c>
      <c r="I125">
        <v>277.47000000000003</v>
      </c>
      <c r="J125">
        <v>141.3417</v>
      </c>
      <c r="K125">
        <v>1883.4989</v>
      </c>
      <c r="L125">
        <f>_xlfn.XLOOKUP($A125,Yields!$A$2:$A$421,Yields!B$2:B$421,"na",1)</f>
        <v>6.53</v>
      </c>
      <c r="M125">
        <f>_xlfn.XLOOKUP($A125,Yields!$A$2:$A$421,Yields!C$2:C$421,"na",1)</f>
        <v>6.26</v>
      </c>
    </row>
    <row r="126" spans="1:13" x14ac:dyDescent="0.3">
      <c r="A126" s="2">
        <v>36616</v>
      </c>
      <c r="B126">
        <v>932.48299999999995</v>
      </c>
      <c r="C126">
        <v>252.5855</v>
      </c>
      <c r="D126">
        <v>366.51620000000003</v>
      </c>
      <c r="E126">
        <v>363.83170000000001</v>
      </c>
      <c r="F126">
        <v>190.41069999999999</v>
      </c>
      <c r="G126">
        <v>353.85050000000001</v>
      </c>
      <c r="H126">
        <v>196.03639999999999</v>
      </c>
      <c r="I126">
        <v>309.17340000000002</v>
      </c>
      <c r="J126">
        <v>155.37960000000001</v>
      </c>
      <c r="K126">
        <v>2067.7595000000001</v>
      </c>
      <c r="L126">
        <f>_xlfn.XLOOKUP($A126,Yields!$A$2:$A$421,Yields!B$2:B$421,"na",1)</f>
        <v>6.4</v>
      </c>
      <c r="M126">
        <f>_xlfn.XLOOKUP($A126,Yields!$A$2:$A$421,Yields!C$2:C$421,"na",1)</f>
        <v>5.99</v>
      </c>
    </row>
    <row r="127" spans="1:13" x14ac:dyDescent="0.3">
      <c r="A127" s="2">
        <v>36646</v>
      </c>
      <c r="B127">
        <v>848.04899999999998</v>
      </c>
      <c r="C127">
        <v>250.5239</v>
      </c>
      <c r="D127">
        <v>354.98739999999998</v>
      </c>
      <c r="E127">
        <v>341.90159999999997</v>
      </c>
      <c r="F127">
        <v>195.36019999999999</v>
      </c>
      <c r="G127">
        <v>381.99889999999999</v>
      </c>
      <c r="H127">
        <v>211.29769999999999</v>
      </c>
      <c r="I127">
        <v>303.19330000000002</v>
      </c>
      <c r="J127">
        <v>148.5179</v>
      </c>
      <c r="K127">
        <v>2005.5491999999999</v>
      </c>
      <c r="L127">
        <f>_xlfn.XLOOKUP($A127,Yields!$A$2:$A$421,Yields!B$2:B$421,"na",1)</f>
        <v>6.81</v>
      </c>
      <c r="M127">
        <f>_xlfn.XLOOKUP($A127,Yields!$A$2:$A$421,Yields!C$2:C$421,"na",1)</f>
        <v>6.44</v>
      </c>
    </row>
    <row r="128" spans="1:13" x14ac:dyDescent="0.3">
      <c r="A128" s="2">
        <v>36677</v>
      </c>
      <c r="B128">
        <v>759.17340000000002</v>
      </c>
      <c r="C128">
        <v>274.72739999999999</v>
      </c>
      <c r="D128">
        <v>378.79109999999997</v>
      </c>
      <c r="E128">
        <v>307.92</v>
      </c>
      <c r="F128">
        <v>214.10470000000001</v>
      </c>
      <c r="G128">
        <v>403.30450000000002</v>
      </c>
      <c r="H128">
        <v>220.53980000000001</v>
      </c>
      <c r="I128">
        <v>289.55590000000001</v>
      </c>
      <c r="J128">
        <v>145.2543</v>
      </c>
      <c r="K128">
        <v>1964.4013</v>
      </c>
      <c r="L128">
        <f>_xlfn.XLOOKUP($A128,Yields!$A$2:$A$421,Yields!B$2:B$421,"na",1)</f>
        <v>6.48</v>
      </c>
      <c r="M128">
        <f>_xlfn.XLOOKUP($A128,Yields!$A$2:$A$421,Yields!C$2:C$421,"na",1)</f>
        <v>6.1</v>
      </c>
    </row>
    <row r="129" spans="1:13" x14ac:dyDescent="0.3">
      <c r="A129" s="2">
        <v>36707</v>
      </c>
      <c r="B129">
        <v>846.39850000000001</v>
      </c>
      <c r="C129">
        <v>260.27440000000001</v>
      </c>
      <c r="D129">
        <v>355.82150000000001</v>
      </c>
      <c r="E129">
        <v>313.22949999999997</v>
      </c>
      <c r="F129">
        <v>216.5428</v>
      </c>
      <c r="G129">
        <v>436.85109999999997</v>
      </c>
      <c r="H129">
        <v>207.41540000000001</v>
      </c>
      <c r="I129">
        <v>282.48970000000003</v>
      </c>
      <c r="J129">
        <v>132.20240000000001</v>
      </c>
      <c r="K129">
        <v>2012.8298</v>
      </c>
      <c r="L129">
        <f>_xlfn.XLOOKUP($A129,Yields!$A$2:$A$421,Yields!B$2:B$421,"na",1)</f>
        <v>6.34</v>
      </c>
      <c r="M129">
        <f>_xlfn.XLOOKUP($A129,Yields!$A$2:$A$421,Yields!C$2:C$421,"na",1)</f>
        <v>6.05</v>
      </c>
    </row>
    <row r="130" spans="1:13" x14ac:dyDescent="0.3">
      <c r="A130" s="2">
        <v>36738</v>
      </c>
      <c r="B130">
        <v>805.98419999999999</v>
      </c>
      <c r="C130">
        <v>254.37700000000001</v>
      </c>
      <c r="D130">
        <v>392.59899999999999</v>
      </c>
      <c r="E130">
        <v>288.32650000000001</v>
      </c>
      <c r="F130">
        <v>214.5121</v>
      </c>
      <c r="G130">
        <v>412.3449</v>
      </c>
      <c r="H130">
        <v>222.114</v>
      </c>
      <c r="I130">
        <v>279.21469999999999</v>
      </c>
      <c r="J130">
        <v>132.99019999999999</v>
      </c>
      <c r="K130">
        <v>1981.3612000000001</v>
      </c>
      <c r="L130">
        <f>_xlfn.XLOOKUP($A130,Yields!$A$2:$A$421,Yields!B$2:B$421,"na",1)</f>
        <v>6.23</v>
      </c>
      <c r="M130">
        <f>_xlfn.XLOOKUP($A130,Yields!$A$2:$A$421,Yields!C$2:C$421,"na",1)</f>
        <v>5.83</v>
      </c>
    </row>
    <row r="131" spans="1:13" x14ac:dyDescent="0.3">
      <c r="A131" s="2">
        <v>36769</v>
      </c>
      <c r="B131">
        <v>896.28499999999997</v>
      </c>
      <c r="C131">
        <v>274.18819999999999</v>
      </c>
      <c r="D131">
        <v>430.29259999999999</v>
      </c>
      <c r="E131">
        <v>281.45350000000002</v>
      </c>
      <c r="F131">
        <v>211.5307</v>
      </c>
      <c r="G131">
        <v>415.18680000000001</v>
      </c>
      <c r="H131">
        <v>252.51740000000001</v>
      </c>
      <c r="I131">
        <v>273.98860000000002</v>
      </c>
      <c r="J131">
        <v>135.19200000000001</v>
      </c>
      <c r="K131">
        <v>2104.4322999999999</v>
      </c>
      <c r="L131">
        <f>_xlfn.XLOOKUP($A131,Yields!$A$2:$A$421,Yields!B$2:B$421,"na",1)</f>
        <v>6.08</v>
      </c>
      <c r="M131">
        <f>_xlfn.XLOOKUP($A131,Yields!$A$2:$A$421,Yields!C$2:C$421,"na",1)</f>
        <v>5.8</v>
      </c>
    </row>
    <row r="132" spans="1:13" x14ac:dyDescent="0.3">
      <c r="A132" s="2">
        <v>36799</v>
      </c>
      <c r="B132">
        <v>728.49869999999999</v>
      </c>
      <c r="C132">
        <v>282.9067</v>
      </c>
      <c r="D132">
        <v>440.5188</v>
      </c>
      <c r="E132">
        <v>279.06889999999999</v>
      </c>
      <c r="F132">
        <v>221.01580000000001</v>
      </c>
      <c r="G132">
        <v>435.80500000000001</v>
      </c>
      <c r="H132">
        <v>275.7088</v>
      </c>
      <c r="I132">
        <v>268.13589999999999</v>
      </c>
      <c r="J132">
        <v>121.9823</v>
      </c>
      <c r="K132">
        <v>1993.3323</v>
      </c>
      <c r="L132">
        <f>_xlfn.XLOOKUP($A132,Yields!$A$2:$A$421,Yields!B$2:B$421,"na",1)</f>
        <v>5.91</v>
      </c>
      <c r="M132">
        <f>_xlfn.XLOOKUP($A132,Yields!$A$2:$A$421,Yields!C$2:C$421,"na",1)</f>
        <v>5.74</v>
      </c>
    </row>
    <row r="133" spans="1:13" x14ac:dyDescent="0.3">
      <c r="A133" s="2">
        <v>36830</v>
      </c>
      <c r="B133">
        <v>686.30169999999998</v>
      </c>
      <c r="C133">
        <v>277.23840000000001</v>
      </c>
      <c r="D133">
        <v>438.59109999999998</v>
      </c>
      <c r="E133">
        <v>285.97919999999999</v>
      </c>
      <c r="F133">
        <v>246.93020000000001</v>
      </c>
      <c r="G133">
        <v>451.80270000000002</v>
      </c>
      <c r="H133">
        <v>265.0813</v>
      </c>
      <c r="I133">
        <v>263.10039999999998</v>
      </c>
      <c r="J133">
        <v>133.69900000000001</v>
      </c>
      <c r="K133">
        <v>1984.9046000000001</v>
      </c>
      <c r="L133">
        <f>_xlfn.XLOOKUP($A133,Yields!$A$2:$A$421,Yields!B$2:B$421,"na",1)</f>
        <v>5.88</v>
      </c>
      <c r="M133">
        <f>_xlfn.XLOOKUP($A133,Yields!$A$2:$A$421,Yields!C$2:C$421,"na",1)</f>
        <v>5.72</v>
      </c>
    </row>
    <row r="134" spans="1:13" x14ac:dyDescent="0.3">
      <c r="A134" s="2">
        <v>36860</v>
      </c>
      <c r="B134">
        <v>545.03520000000003</v>
      </c>
      <c r="C134">
        <v>269.7731</v>
      </c>
      <c r="D134">
        <v>412.74470000000002</v>
      </c>
      <c r="E134">
        <v>245.08850000000001</v>
      </c>
      <c r="F134">
        <v>258.20920000000001</v>
      </c>
      <c r="G134">
        <v>471.03559999999999</v>
      </c>
      <c r="H134">
        <v>262.03039999999999</v>
      </c>
      <c r="I134">
        <v>247.94820000000001</v>
      </c>
      <c r="J134">
        <v>130.16470000000001</v>
      </c>
      <c r="K134">
        <v>1828.4161999999999</v>
      </c>
      <c r="L134">
        <f>_xlfn.XLOOKUP($A134,Yields!$A$2:$A$421,Yields!B$2:B$421,"na",1)</f>
        <v>5.35</v>
      </c>
      <c r="M134">
        <f>_xlfn.XLOOKUP($A134,Yields!$A$2:$A$421,Yields!C$2:C$421,"na",1)</f>
        <v>5.24</v>
      </c>
    </row>
    <row r="135" spans="1:13" x14ac:dyDescent="0.3">
      <c r="A135" s="2">
        <v>36891</v>
      </c>
      <c r="B135">
        <v>485.26620000000003</v>
      </c>
      <c r="C135">
        <v>285.47359999999998</v>
      </c>
      <c r="D135">
        <v>450.03280000000001</v>
      </c>
      <c r="E135">
        <v>225.7047</v>
      </c>
      <c r="F135">
        <v>268.18880000000001</v>
      </c>
      <c r="G135">
        <v>484.20429999999999</v>
      </c>
      <c r="H135">
        <v>286.71390000000002</v>
      </c>
      <c r="I135">
        <v>256.84289999999999</v>
      </c>
      <c r="J135">
        <v>149.27379999999999</v>
      </c>
      <c r="K135">
        <v>1837.3647000000001</v>
      </c>
      <c r="L135">
        <f>_xlfn.XLOOKUP($A135,Yields!$A$2:$A$421,Yields!B$2:B$421,"na",1)</f>
        <v>4.76</v>
      </c>
      <c r="M135">
        <f>_xlfn.XLOOKUP($A135,Yields!$A$2:$A$421,Yields!C$2:C$421,"na",1)</f>
        <v>5.16</v>
      </c>
    </row>
    <row r="136" spans="1:13" x14ac:dyDescent="0.3">
      <c r="A136" s="2">
        <v>36922</v>
      </c>
      <c r="B136">
        <v>572.21069999999997</v>
      </c>
      <c r="C136">
        <v>276.84559999999999</v>
      </c>
      <c r="D136">
        <v>448.78980000000001</v>
      </c>
      <c r="E136">
        <v>258.86239999999998</v>
      </c>
      <c r="F136">
        <v>251.62549999999999</v>
      </c>
      <c r="G136">
        <v>444.6207</v>
      </c>
      <c r="H136">
        <v>258.85129999999998</v>
      </c>
      <c r="I136">
        <v>291.64789999999999</v>
      </c>
      <c r="J136">
        <v>145.50970000000001</v>
      </c>
      <c r="K136">
        <v>1902.5527</v>
      </c>
      <c r="L136">
        <f>_xlfn.XLOOKUP($A136,Yields!$A$2:$A$421,Yields!B$2:B$421,"na",1)</f>
        <v>4.66</v>
      </c>
      <c r="M136">
        <f>_xlfn.XLOOKUP($A136,Yields!$A$2:$A$421,Yields!C$2:C$421,"na",1)</f>
        <v>5.0999999999999996</v>
      </c>
    </row>
    <row r="137" spans="1:13" x14ac:dyDescent="0.3">
      <c r="A137" s="2">
        <v>36950</v>
      </c>
      <c r="B137">
        <v>411.98469999999998</v>
      </c>
      <c r="C137">
        <v>271.608</v>
      </c>
      <c r="D137">
        <v>419.31630000000001</v>
      </c>
      <c r="E137">
        <v>235.6113</v>
      </c>
      <c r="F137">
        <v>254.80869999999999</v>
      </c>
      <c r="G137">
        <v>445.7081</v>
      </c>
      <c r="H137">
        <v>268.26749999999998</v>
      </c>
      <c r="I137">
        <v>269.25729999999999</v>
      </c>
      <c r="J137">
        <v>147.46889999999999</v>
      </c>
      <c r="K137">
        <v>1729.0748000000001</v>
      </c>
      <c r="L137">
        <f>_xlfn.XLOOKUP($A137,Yields!$A$2:$A$421,Yields!B$2:B$421,"na",1)</f>
        <v>4.34</v>
      </c>
      <c r="M137">
        <f>_xlfn.XLOOKUP($A137,Yields!$A$2:$A$421,Yields!C$2:C$421,"na",1)</f>
        <v>4.8899999999999997</v>
      </c>
    </row>
    <row r="138" spans="1:13" x14ac:dyDescent="0.3">
      <c r="A138" s="2">
        <v>36981</v>
      </c>
      <c r="B138">
        <v>359.64370000000002</v>
      </c>
      <c r="C138">
        <v>267.43009999999998</v>
      </c>
      <c r="D138">
        <v>406.67469999999997</v>
      </c>
      <c r="E138">
        <v>223.9023</v>
      </c>
      <c r="F138">
        <v>241.9229</v>
      </c>
      <c r="G138">
        <v>412.59910000000002</v>
      </c>
      <c r="H138">
        <v>266.46170000000001</v>
      </c>
      <c r="I138">
        <v>256.81650000000002</v>
      </c>
      <c r="J138">
        <v>140.94710000000001</v>
      </c>
      <c r="K138">
        <v>1619.5374999999999</v>
      </c>
      <c r="L138">
        <f>_xlfn.XLOOKUP($A138,Yields!$A$2:$A$421,Yields!B$2:B$421,"na",1)</f>
        <v>4.2300000000000004</v>
      </c>
      <c r="M138">
        <f>_xlfn.XLOOKUP($A138,Yields!$A$2:$A$421,Yields!C$2:C$421,"na",1)</f>
        <v>5.14</v>
      </c>
    </row>
    <row r="139" spans="1:13" x14ac:dyDescent="0.3">
      <c r="A139" s="2">
        <v>37011</v>
      </c>
      <c r="B139">
        <v>420.52449999999999</v>
      </c>
      <c r="C139">
        <v>293.97120000000001</v>
      </c>
      <c r="D139">
        <v>421.80669999999998</v>
      </c>
      <c r="E139">
        <v>233.39019999999999</v>
      </c>
      <c r="F139">
        <v>240.05080000000001</v>
      </c>
      <c r="G139">
        <v>423.88569999999999</v>
      </c>
      <c r="H139">
        <v>281.96870000000001</v>
      </c>
      <c r="I139">
        <v>278.92340000000002</v>
      </c>
      <c r="J139">
        <v>156.66659999999999</v>
      </c>
      <c r="K139">
        <v>1745.3924</v>
      </c>
      <c r="L139">
        <f>_xlfn.XLOOKUP($A139,Yields!$A$2:$A$421,Yields!B$2:B$421,"na",1)</f>
        <v>4.26</v>
      </c>
      <c r="M139">
        <f>_xlfn.XLOOKUP($A139,Yields!$A$2:$A$421,Yields!C$2:C$421,"na",1)</f>
        <v>5.39</v>
      </c>
    </row>
    <row r="140" spans="1:13" x14ac:dyDescent="0.3">
      <c r="A140" s="2">
        <v>37042</v>
      </c>
      <c r="B140">
        <v>399.56</v>
      </c>
      <c r="C140">
        <v>295.9812</v>
      </c>
      <c r="D140">
        <v>438.8143</v>
      </c>
      <c r="E140">
        <v>229.6865</v>
      </c>
      <c r="F140">
        <v>244.6927</v>
      </c>
      <c r="G140">
        <v>429.08139999999997</v>
      </c>
      <c r="H140">
        <v>272.97989999999999</v>
      </c>
      <c r="I140">
        <v>286.81389999999999</v>
      </c>
      <c r="J140">
        <v>162.98060000000001</v>
      </c>
      <c r="K140">
        <v>1757.0859</v>
      </c>
      <c r="L140">
        <f>_xlfn.XLOOKUP($A140,Yields!$A$2:$A$421,Yields!B$2:B$421,"na",1)</f>
        <v>4.08</v>
      </c>
      <c r="M140">
        <f>_xlfn.XLOOKUP($A140,Yields!$A$2:$A$421,Yields!C$2:C$421,"na",1)</f>
        <v>5.28</v>
      </c>
    </row>
    <row r="141" spans="1:13" x14ac:dyDescent="0.3">
      <c r="A141" s="2">
        <v>37072</v>
      </c>
      <c r="B141">
        <v>404.23860000000002</v>
      </c>
      <c r="C141">
        <v>276.0145</v>
      </c>
      <c r="D141">
        <v>438.66</v>
      </c>
      <c r="E141">
        <v>219.75129999999999</v>
      </c>
      <c r="F141">
        <v>237.27279999999999</v>
      </c>
      <c r="G141">
        <v>409.13650000000001</v>
      </c>
      <c r="H141">
        <v>251.22370000000001</v>
      </c>
      <c r="I141">
        <v>282.50409999999999</v>
      </c>
      <c r="J141">
        <v>156.11150000000001</v>
      </c>
      <c r="K141">
        <v>1714.3208</v>
      </c>
      <c r="L141">
        <f>_xlfn.XLOOKUP($A141,Yields!$A$2:$A$421,Yields!B$2:B$421,"na",1)</f>
        <v>4.04</v>
      </c>
      <c r="M141">
        <f>_xlfn.XLOOKUP($A141,Yields!$A$2:$A$421,Yields!C$2:C$421,"na",1)</f>
        <v>5.24</v>
      </c>
    </row>
    <row r="142" spans="1:13" x14ac:dyDescent="0.3">
      <c r="A142" s="2">
        <v>37103</v>
      </c>
      <c r="B142">
        <v>380.19869999999997</v>
      </c>
      <c r="C142">
        <v>271.49770000000001</v>
      </c>
      <c r="D142">
        <v>431.55860000000001</v>
      </c>
      <c r="E142">
        <v>229.7533</v>
      </c>
      <c r="F142">
        <v>239.28479999999999</v>
      </c>
      <c r="G142">
        <v>431.13670000000002</v>
      </c>
      <c r="H142">
        <v>239.63990000000001</v>
      </c>
      <c r="I142">
        <v>283.34280000000001</v>
      </c>
      <c r="J142">
        <v>156.30969999999999</v>
      </c>
      <c r="K142">
        <v>1697.4447</v>
      </c>
      <c r="L142">
        <f>_xlfn.XLOOKUP($A142,Yields!$A$2:$A$421,Yields!B$2:B$421,"na",1)</f>
        <v>3.76</v>
      </c>
      <c r="M142">
        <f>_xlfn.XLOOKUP($A142,Yields!$A$2:$A$421,Yields!C$2:C$421,"na",1)</f>
        <v>4.97</v>
      </c>
    </row>
    <row r="143" spans="1:13" x14ac:dyDescent="0.3">
      <c r="A143" s="2">
        <v>37134</v>
      </c>
      <c r="B143">
        <v>332.26780000000002</v>
      </c>
      <c r="C143">
        <v>262.35809999999998</v>
      </c>
      <c r="D143">
        <v>405.25569999999999</v>
      </c>
      <c r="E143">
        <v>208.43379999999999</v>
      </c>
      <c r="F143">
        <v>249.19749999999999</v>
      </c>
      <c r="G143">
        <v>415.89589999999998</v>
      </c>
      <c r="H143">
        <v>233.12860000000001</v>
      </c>
      <c r="I143">
        <v>253.5796</v>
      </c>
      <c r="J143">
        <v>155.12139999999999</v>
      </c>
      <c r="K143">
        <v>1591.1819</v>
      </c>
      <c r="L143">
        <f>_xlfn.XLOOKUP($A143,Yields!$A$2:$A$421,Yields!B$2:B$421,"na",1)</f>
        <v>3.12</v>
      </c>
      <c r="M143">
        <f>_xlfn.XLOOKUP($A143,Yields!$A$2:$A$421,Yields!C$2:C$421,"na",1)</f>
        <v>4.7300000000000004</v>
      </c>
    </row>
    <row r="144" spans="1:13" x14ac:dyDescent="0.3">
      <c r="A144" s="2">
        <v>37164</v>
      </c>
      <c r="B144">
        <v>266.95890000000003</v>
      </c>
      <c r="C144">
        <v>244.6652</v>
      </c>
      <c r="D144">
        <v>381.34910000000002</v>
      </c>
      <c r="E144">
        <v>220.36600000000001</v>
      </c>
      <c r="F144">
        <v>244.74619999999999</v>
      </c>
      <c r="G144">
        <v>421.9314</v>
      </c>
      <c r="H144">
        <v>206.16480000000001</v>
      </c>
      <c r="I144">
        <v>221.52279999999999</v>
      </c>
      <c r="J144">
        <v>137.8613</v>
      </c>
      <c r="K144">
        <v>1462.6903</v>
      </c>
      <c r="L144">
        <f>_xlfn.XLOOKUP($A144,Yields!$A$2:$A$421,Yields!B$2:B$421,"na",1)</f>
        <v>2.73</v>
      </c>
      <c r="M144">
        <f>_xlfn.XLOOKUP($A144,Yields!$A$2:$A$421,Yields!C$2:C$421,"na",1)</f>
        <v>4.57</v>
      </c>
    </row>
    <row r="145" spans="1:13" x14ac:dyDescent="0.3">
      <c r="A145" s="2">
        <v>37195</v>
      </c>
      <c r="B145">
        <v>313.35379999999998</v>
      </c>
      <c r="C145">
        <v>252.47110000000001</v>
      </c>
      <c r="D145">
        <v>374.25959999999998</v>
      </c>
      <c r="E145">
        <v>191.23060000000001</v>
      </c>
      <c r="F145">
        <v>243.57570000000001</v>
      </c>
      <c r="G145">
        <v>419.89519999999999</v>
      </c>
      <c r="H145">
        <v>205.4239</v>
      </c>
      <c r="I145">
        <v>226.63579999999999</v>
      </c>
      <c r="J145">
        <v>141.25120000000001</v>
      </c>
      <c r="K145">
        <v>1490.5820000000001</v>
      </c>
      <c r="L145">
        <f>_xlfn.XLOOKUP($A145,Yields!$A$2:$A$421,Yields!B$2:B$421,"na",1)</f>
        <v>2.78</v>
      </c>
      <c r="M145">
        <f>_xlfn.XLOOKUP($A145,Yields!$A$2:$A$421,Yields!C$2:C$421,"na",1)</f>
        <v>4.6500000000000004</v>
      </c>
    </row>
    <row r="146" spans="1:13" x14ac:dyDescent="0.3">
      <c r="A146" s="2">
        <v>37225</v>
      </c>
      <c r="B146">
        <v>366.85129999999998</v>
      </c>
      <c r="C146">
        <v>242.8706</v>
      </c>
      <c r="D146">
        <v>400.9914</v>
      </c>
      <c r="E146">
        <v>194.67599999999999</v>
      </c>
      <c r="F146">
        <v>249.21969999999999</v>
      </c>
      <c r="G146">
        <v>440.28160000000003</v>
      </c>
      <c r="H146">
        <v>194.33930000000001</v>
      </c>
      <c r="I146">
        <v>257.60430000000002</v>
      </c>
      <c r="J146">
        <v>158.1387</v>
      </c>
      <c r="K146">
        <v>1604.9190000000001</v>
      </c>
      <c r="L146">
        <f>_xlfn.XLOOKUP($A146,Yields!$A$2:$A$421,Yields!B$2:B$421,"na",1)</f>
        <v>3.11</v>
      </c>
      <c r="M146">
        <f>_xlfn.XLOOKUP($A146,Yields!$A$2:$A$421,Yields!C$2:C$421,"na",1)</f>
        <v>5.09</v>
      </c>
    </row>
    <row r="147" spans="1:13" x14ac:dyDescent="0.3">
      <c r="A147" s="2">
        <v>37256</v>
      </c>
      <c r="B147">
        <v>359.73910000000001</v>
      </c>
      <c r="C147">
        <v>255.79519999999999</v>
      </c>
      <c r="D147">
        <v>409.76310000000001</v>
      </c>
      <c r="E147">
        <v>198.06729999999999</v>
      </c>
      <c r="F147">
        <v>251.01929999999999</v>
      </c>
      <c r="G147">
        <v>426.3023</v>
      </c>
      <c r="H147">
        <v>199.41059999999999</v>
      </c>
      <c r="I147">
        <v>263.99970000000002</v>
      </c>
      <c r="J147">
        <v>154.46449999999999</v>
      </c>
      <c r="K147">
        <v>1618.9788000000001</v>
      </c>
      <c r="L147">
        <f>_xlfn.XLOOKUP($A147,Yields!$A$2:$A$421,Yields!B$2:B$421,"na",1)</f>
        <v>3.03</v>
      </c>
      <c r="M147">
        <f>_xlfn.XLOOKUP($A147,Yields!$A$2:$A$421,Yields!C$2:C$421,"na",1)</f>
        <v>5.04</v>
      </c>
    </row>
    <row r="148" spans="1:13" x14ac:dyDescent="0.3">
      <c r="A148" s="2">
        <v>37287</v>
      </c>
      <c r="B148">
        <v>364.68560000000002</v>
      </c>
      <c r="C148">
        <v>250.9452</v>
      </c>
      <c r="D148">
        <v>403.34890000000001</v>
      </c>
      <c r="E148">
        <v>182.64660000000001</v>
      </c>
      <c r="F148">
        <v>254.03229999999999</v>
      </c>
      <c r="G148">
        <v>422.29489999999998</v>
      </c>
      <c r="H148">
        <v>187.92529999999999</v>
      </c>
      <c r="I148">
        <v>261.69839999999999</v>
      </c>
      <c r="J148">
        <v>157.4119</v>
      </c>
      <c r="K148">
        <v>1595.3525</v>
      </c>
      <c r="L148">
        <f>_xlfn.XLOOKUP($A148,Yields!$A$2:$A$421,Yields!B$2:B$421,"na",1)</f>
        <v>3.02</v>
      </c>
      <c r="M148">
        <f>_xlfn.XLOOKUP($A148,Yields!$A$2:$A$421,Yields!C$2:C$421,"na",1)</f>
        <v>4.91</v>
      </c>
    </row>
    <row r="149" spans="1:13" x14ac:dyDescent="0.3">
      <c r="A149" s="2">
        <v>37315</v>
      </c>
      <c r="B149">
        <v>313.56400000000002</v>
      </c>
      <c r="C149">
        <v>262.0317</v>
      </c>
      <c r="D149">
        <v>397.4923</v>
      </c>
      <c r="E149">
        <v>170.91460000000001</v>
      </c>
      <c r="F149">
        <v>264.3245</v>
      </c>
      <c r="G149">
        <v>423.9554</v>
      </c>
      <c r="H149">
        <v>183.78370000000001</v>
      </c>
      <c r="I149">
        <v>265.02510000000001</v>
      </c>
      <c r="J149">
        <v>165.80940000000001</v>
      </c>
      <c r="K149">
        <v>1564.5862</v>
      </c>
      <c r="L149">
        <f>_xlfn.XLOOKUP($A149,Yields!$A$2:$A$421,Yields!B$2:B$421,"na",1)</f>
        <v>3.56</v>
      </c>
      <c r="M149">
        <f>_xlfn.XLOOKUP($A149,Yields!$A$2:$A$421,Yields!C$2:C$421,"na",1)</f>
        <v>5.28</v>
      </c>
    </row>
    <row r="150" spans="1:13" x14ac:dyDescent="0.3">
      <c r="A150" s="2">
        <v>37346</v>
      </c>
      <c r="B150">
        <v>333.01409999999998</v>
      </c>
      <c r="C150">
        <v>279.4939</v>
      </c>
      <c r="D150">
        <v>423.91399999999999</v>
      </c>
      <c r="E150">
        <v>167.31120000000001</v>
      </c>
      <c r="F150">
        <v>273.71769999999998</v>
      </c>
      <c r="G150">
        <v>424.82470000000001</v>
      </c>
      <c r="H150">
        <v>206.15199999999999</v>
      </c>
      <c r="I150">
        <v>269.93610000000001</v>
      </c>
      <c r="J150">
        <v>171.5522</v>
      </c>
      <c r="K150">
        <v>1623.4289000000001</v>
      </c>
      <c r="L150">
        <f>_xlfn.XLOOKUP($A150,Yields!$A$2:$A$421,Yields!B$2:B$421,"na",1)</f>
        <v>3.42</v>
      </c>
      <c r="M150">
        <f>_xlfn.XLOOKUP($A150,Yields!$A$2:$A$421,Yields!C$2:C$421,"na",1)</f>
        <v>5.21</v>
      </c>
    </row>
    <row r="151" spans="1:13" x14ac:dyDescent="0.3">
      <c r="A151" s="2">
        <v>37376</v>
      </c>
      <c r="B151">
        <v>291.75689999999997</v>
      </c>
      <c r="C151">
        <v>265.29489999999998</v>
      </c>
      <c r="D151">
        <v>412.60070000000002</v>
      </c>
      <c r="E151">
        <v>141.33580000000001</v>
      </c>
      <c r="F151">
        <v>279.13940000000002</v>
      </c>
      <c r="G151">
        <v>398.53769999999997</v>
      </c>
      <c r="H151">
        <v>202.31440000000001</v>
      </c>
      <c r="I151">
        <v>258.94670000000002</v>
      </c>
      <c r="J151">
        <v>163.27860000000001</v>
      </c>
      <c r="K151">
        <v>1525.0038</v>
      </c>
      <c r="L151">
        <f>_xlfn.XLOOKUP($A151,Yields!$A$2:$A$421,Yields!B$2:B$421,"na",1)</f>
        <v>3.26</v>
      </c>
      <c r="M151">
        <f>_xlfn.XLOOKUP($A151,Yields!$A$2:$A$421,Yields!C$2:C$421,"na",1)</f>
        <v>5.16</v>
      </c>
    </row>
    <row r="152" spans="1:13" x14ac:dyDescent="0.3">
      <c r="A152" s="2">
        <v>37407</v>
      </c>
      <c r="B152">
        <v>280.5385</v>
      </c>
      <c r="C152">
        <v>267.25</v>
      </c>
      <c r="D152">
        <v>411.91840000000002</v>
      </c>
      <c r="E152">
        <v>146.47739999999999</v>
      </c>
      <c r="F152">
        <v>281.7953</v>
      </c>
      <c r="G152">
        <v>390.94510000000002</v>
      </c>
      <c r="H152">
        <v>184.3571</v>
      </c>
      <c r="I152">
        <v>258.5924</v>
      </c>
      <c r="J152">
        <v>171.43549999999999</v>
      </c>
      <c r="K152">
        <v>1513.7686000000001</v>
      </c>
      <c r="L152">
        <f>_xlfn.XLOOKUP($A152,Yields!$A$2:$A$421,Yields!B$2:B$421,"na",1)</f>
        <v>2.99</v>
      </c>
      <c r="M152">
        <f>_xlfn.XLOOKUP($A152,Yields!$A$2:$A$421,Yields!C$2:C$421,"na",1)</f>
        <v>4.93</v>
      </c>
    </row>
    <row r="153" spans="1:13" x14ac:dyDescent="0.3">
      <c r="A153" s="2">
        <v>37437</v>
      </c>
      <c r="B153">
        <v>246.45410000000001</v>
      </c>
      <c r="C153">
        <v>266.62639999999999</v>
      </c>
      <c r="D153">
        <v>392.36270000000002</v>
      </c>
      <c r="E153">
        <v>128.20070000000001</v>
      </c>
      <c r="F153">
        <v>265.31029999999998</v>
      </c>
      <c r="G153">
        <v>355.0532</v>
      </c>
      <c r="H153">
        <v>171.26329999999999</v>
      </c>
      <c r="I153">
        <v>237.79830000000001</v>
      </c>
      <c r="J153">
        <v>167.90799999999999</v>
      </c>
      <c r="K153">
        <v>1405.9435000000001</v>
      </c>
      <c r="L153">
        <f>_xlfn.XLOOKUP($A153,Yields!$A$2:$A$421,Yields!B$2:B$421,"na",1)</f>
        <v>2.56</v>
      </c>
      <c r="M153">
        <f>_xlfn.XLOOKUP($A153,Yields!$A$2:$A$421,Yields!C$2:C$421,"na",1)</f>
        <v>4.6500000000000004</v>
      </c>
    </row>
    <row r="154" spans="1:13" x14ac:dyDescent="0.3">
      <c r="A154" s="2">
        <v>37468</v>
      </c>
      <c r="B154">
        <v>225.90350000000001</v>
      </c>
      <c r="C154">
        <v>232.6679</v>
      </c>
      <c r="D154">
        <v>361.24889999999999</v>
      </c>
      <c r="E154">
        <v>112.2377</v>
      </c>
      <c r="F154">
        <v>253.4365</v>
      </c>
      <c r="G154">
        <v>347.7681</v>
      </c>
      <c r="H154">
        <v>147.3235</v>
      </c>
      <c r="I154">
        <v>209.87020000000001</v>
      </c>
      <c r="J154">
        <v>149.17779999999999</v>
      </c>
      <c r="K154">
        <v>1296.3440000000001</v>
      </c>
      <c r="L154">
        <f>_xlfn.XLOOKUP($A154,Yields!$A$2:$A$421,Yields!B$2:B$421,"na",1)</f>
        <v>2.13</v>
      </c>
      <c r="M154">
        <f>_xlfn.XLOOKUP($A154,Yields!$A$2:$A$421,Yields!C$2:C$421,"na",1)</f>
        <v>4.26</v>
      </c>
    </row>
    <row r="155" spans="1:13" x14ac:dyDescent="0.3">
      <c r="A155" s="2">
        <v>37499</v>
      </c>
      <c r="B155">
        <v>223.18389999999999</v>
      </c>
      <c r="C155">
        <v>232.91370000000001</v>
      </c>
      <c r="D155">
        <v>368.63749999999999</v>
      </c>
      <c r="E155">
        <v>110.2692</v>
      </c>
      <c r="F155">
        <v>256.0557</v>
      </c>
      <c r="G155">
        <v>352.06</v>
      </c>
      <c r="H155">
        <v>152.85990000000001</v>
      </c>
      <c r="I155">
        <v>215.45830000000001</v>
      </c>
      <c r="J155">
        <v>148.53890000000001</v>
      </c>
      <c r="K155">
        <v>1304.8552999999999</v>
      </c>
      <c r="L155">
        <f>_xlfn.XLOOKUP($A155,Yields!$A$2:$A$421,Yields!B$2:B$421,"na",1)</f>
        <v>2</v>
      </c>
      <c r="M155">
        <f>_xlfn.XLOOKUP($A155,Yields!$A$2:$A$421,Yields!C$2:C$421,"na",1)</f>
        <v>3.87</v>
      </c>
    </row>
    <row r="156" spans="1:13" x14ac:dyDescent="0.3">
      <c r="A156" s="2">
        <v>37529</v>
      </c>
      <c r="B156">
        <v>184.05959999999999</v>
      </c>
      <c r="C156">
        <v>212.8706</v>
      </c>
      <c r="D156">
        <v>325.53300000000002</v>
      </c>
      <c r="E156">
        <v>94.785399999999996</v>
      </c>
      <c r="F156">
        <v>237.6009</v>
      </c>
      <c r="G156">
        <v>329.43830000000003</v>
      </c>
      <c r="H156">
        <v>133.1096</v>
      </c>
      <c r="I156">
        <v>196.94710000000001</v>
      </c>
      <c r="J156">
        <v>129.4349</v>
      </c>
      <c r="K156">
        <v>1163.0445</v>
      </c>
      <c r="L156">
        <f>_xlfn.XLOOKUP($A156,Yields!$A$2:$A$421,Yields!B$2:B$421,"na",1)</f>
        <v>1.91</v>
      </c>
      <c r="M156">
        <f>_xlfn.XLOOKUP($A156,Yields!$A$2:$A$421,Yields!C$2:C$421,"na",1)</f>
        <v>3.94</v>
      </c>
    </row>
    <row r="157" spans="1:13" x14ac:dyDescent="0.3">
      <c r="A157" s="2">
        <v>37560</v>
      </c>
      <c r="B157">
        <v>225.10220000000001</v>
      </c>
      <c r="C157">
        <v>219.13839999999999</v>
      </c>
      <c r="D157">
        <v>354.98910000000001</v>
      </c>
      <c r="E157">
        <v>126.011</v>
      </c>
      <c r="F157">
        <v>246.1746</v>
      </c>
      <c r="G157">
        <v>349.21109999999999</v>
      </c>
      <c r="H157">
        <v>130.691</v>
      </c>
      <c r="I157">
        <v>209.74850000000001</v>
      </c>
      <c r="J157">
        <v>135.97800000000001</v>
      </c>
      <c r="K157">
        <v>1265.4106999999999</v>
      </c>
      <c r="L157">
        <f>_xlfn.XLOOKUP($A157,Yields!$A$2:$A$421,Yields!B$2:B$421,"na",1)</f>
        <v>1.92</v>
      </c>
      <c r="M157">
        <f>_xlfn.XLOOKUP($A157,Yields!$A$2:$A$421,Yields!C$2:C$421,"na",1)</f>
        <v>4.05</v>
      </c>
    </row>
    <row r="158" spans="1:13" x14ac:dyDescent="0.3">
      <c r="A158" s="2">
        <v>37590</v>
      </c>
      <c r="B158">
        <v>263.07859999999999</v>
      </c>
      <c r="C158">
        <v>227.2441</v>
      </c>
      <c r="D158">
        <v>369.57639999999998</v>
      </c>
      <c r="E158">
        <v>141.12200000000001</v>
      </c>
      <c r="F158">
        <v>239.0694</v>
      </c>
      <c r="G158">
        <v>358.65019999999998</v>
      </c>
      <c r="H158">
        <v>134.1446</v>
      </c>
      <c r="I158">
        <v>220.16120000000001</v>
      </c>
      <c r="J158">
        <v>152.47280000000001</v>
      </c>
      <c r="K158">
        <v>1339.8916999999999</v>
      </c>
      <c r="L158">
        <f>_xlfn.XLOOKUP($A158,Yields!$A$2:$A$421,Yields!B$2:B$421,"na",1)</f>
        <v>1.84</v>
      </c>
      <c r="M158">
        <f>_xlfn.XLOOKUP($A158,Yields!$A$2:$A$421,Yields!C$2:C$421,"na",1)</f>
        <v>4.03</v>
      </c>
    </row>
    <row r="159" spans="1:13" x14ac:dyDescent="0.3">
      <c r="A159" s="2">
        <v>37621</v>
      </c>
      <c r="B159">
        <v>225.1489</v>
      </c>
      <c r="C159">
        <v>227.32990000000001</v>
      </c>
      <c r="D159">
        <v>349.7713</v>
      </c>
      <c r="E159">
        <v>130.51</v>
      </c>
      <c r="F159">
        <v>240.32839999999999</v>
      </c>
      <c r="G159">
        <v>346.06299999999999</v>
      </c>
      <c r="H159">
        <v>139.60040000000001</v>
      </c>
      <c r="I159">
        <v>201.11920000000001</v>
      </c>
      <c r="J159">
        <v>146.03739999999999</v>
      </c>
      <c r="K159">
        <v>1261.1763000000001</v>
      </c>
      <c r="L159">
        <f>_xlfn.XLOOKUP($A159,Yields!$A$2:$A$421,Yields!B$2:B$421,"na",1)</f>
        <v>1.74</v>
      </c>
      <c r="M159">
        <f>_xlfn.XLOOKUP($A159,Yields!$A$2:$A$421,Yields!C$2:C$421,"na",1)</f>
        <v>4.05</v>
      </c>
    </row>
    <row r="160" spans="1:13" x14ac:dyDescent="0.3">
      <c r="A160" s="2">
        <v>37652</v>
      </c>
      <c r="B160">
        <v>221.3443</v>
      </c>
      <c r="C160">
        <v>221.4632</v>
      </c>
      <c r="D160">
        <v>343.93689999999998</v>
      </c>
      <c r="E160">
        <v>122.15949999999999</v>
      </c>
      <c r="F160">
        <v>231.87260000000001</v>
      </c>
      <c r="G160">
        <v>344.74950000000001</v>
      </c>
      <c r="H160">
        <v>135.3296</v>
      </c>
      <c r="I160">
        <v>194.53970000000001</v>
      </c>
      <c r="J160">
        <v>138.81800000000001</v>
      </c>
      <c r="K160">
        <v>1228.1378</v>
      </c>
      <c r="L160">
        <f>_xlfn.XLOOKUP($A160,Yields!$A$2:$A$421,Yields!B$2:B$421,"na",1)</f>
        <v>1.63</v>
      </c>
      <c r="M160">
        <f>_xlfn.XLOOKUP($A160,Yields!$A$2:$A$421,Yields!C$2:C$421,"na",1)</f>
        <v>3.9</v>
      </c>
    </row>
    <row r="161" spans="1:13" x14ac:dyDescent="0.3">
      <c r="A161" s="2">
        <v>37680</v>
      </c>
      <c r="B161">
        <v>226.9462</v>
      </c>
      <c r="C161">
        <v>226.14429999999999</v>
      </c>
      <c r="D161">
        <v>333.18759999999997</v>
      </c>
      <c r="E161">
        <v>111.988</v>
      </c>
      <c r="F161">
        <v>225.33160000000001</v>
      </c>
      <c r="G161">
        <v>338.5292</v>
      </c>
      <c r="H161">
        <v>128.9109</v>
      </c>
      <c r="I161">
        <v>192.97319999999999</v>
      </c>
      <c r="J161">
        <v>135.24780000000001</v>
      </c>
      <c r="K161">
        <v>1209.7111</v>
      </c>
      <c r="L161">
        <f>_xlfn.XLOOKUP($A161,Yields!$A$2:$A$421,Yields!B$2:B$421,"na",1)</f>
        <v>1.57</v>
      </c>
      <c r="M161">
        <f>_xlfn.XLOOKUP($A161,Yields!$A$2:$A$421,Yields!C$2:C$421,"na",1)</f>
        <v>3.81</v>
      </c>
    </row>
    <row r="162" spans="1:13" x14ac:dyDescent="0.3">
      <c r="A162" s="2">
        <v>37711</v>
      </c>
      <c r="B162">
        <v>224.26169999999999</v>
      </c>
      <c r="C162">
        <v>228.83019999999999</v>
      </c>
      <c r="D162">
        <v>331.89330000000001</v>
      </c>
      <c r="E162">
        <v>111.6807</v>
      </c>
      <c r="F162">
        <v>224.82929999999999</v>
      </c>
      <c r="G162">
        <v>350.18290000000002</v>
      </c>
      <c r="H162">
        <v>135.2253</v>
      </c>
      <c r="I162">
        <v>198.3237</v>
      </c>
      <c r="J162">
        <v>135.53100000000001</v>
      </c>
      <c r="K162">
        <v>1221.4565</v>
      </c>
      <c r="L162">
        <f>_xlfn.XLOOKUP($A162,Yields!$A$2:$A$421,Yields!B$2:B$421,"na",1)</f>
        <v>1.62</v>
      </c>
      <c r="M162">
        <f>_xlfn.XLOOKUP($A162,Yields!$A$2:$A$421,Yields!C$2:C$421,"na",1)</f>
        <v>3.96</v>
      </c>
    </row>
    <row r="163" spans="1:13" x14ac:dyDescent="0.3">
      <c r="A163" s="2">
        <v>37741</v>
      </c>
      <c r="B163">
        <v>244.4914</v>
      </c>
      <c r="C163">
        <v>227.8921</v>
      </c>
      <c r="D163">
        <v>372.5453</v>
      </c>
      <c r="E163">
        <v>122.7745</v>
      </c>
      <c r="F163">
        <v>231.77619999999999</v>
      </c>
      <c r="G163">
        <v>362.41829999999999</v>
      </c>
      <c r="H163">
        <v>146.9265</v>
      </c>
      <c r="I163">
        <v>221.30590000000001</v>
      </c>
      <c r="J163">
        <v>148.1694</v>
      </c>
      <c r="K163">
        <v>1322.0677000000001</v>
      </c>
      <c r="L163">
        <f>_xlfn.XLOOKUP($A163,Yields!$A$2:$A$421,Yields!B$2:B$421,"na",1)</f>
        <v>1.42</v>
      </c>
      <c r="M163">
        <f>_xlfn.XLOOKUP($A163,Yields!$A$2:$A$421,Yields!C$2:C$421,"na",1)</f>
        <v>3.57</v>
      </c>
    </row>
    <row r="164" spans="1:13" x14ac:dyDescent="0.3">
      <c r="A164" s="2">
        <v>37772</v>
      </c>
      <c r="B164">
        <v>265.04610000000002</v>
      </c>
      <c r="C164">
        <v>247.63390000000001</v>
      </c>
      <c r="D164">
        <v>392.23349999999999</v>
      </c>
      <c r="E164">
        <v>131.00110000000001</v>
      </c>
      <c r="F164">
        <v>242.82849999999999</v>
      </c>
      <c r="G164">
        <v>369.24829999999997</v>
      </c>
      <c r="H164">
        <v>162.25299999999999</v>
      </c>
      <c r="I164">
        <v>232.74090000000001</v>
      </c>
      <c r="J164">
        <v>152.80439999999999</v>
      </c>
      <c r="K164">
        <v>1391.7244000000001</v>
      </c>
      <c r="L164">
        <f>_xlfn.XLOOKUP($A164,Yields!$A$2:$A$421,Yields!B$2:B$421,"na",1)</f>
        <v>1.23</v>
      </c>
      <c r="M164">
        <f>_xlfn.XLOOKUP($A164,Yields!$A$2:$A$421,Yields!C$2:C$421,"na",1)</f>
        <v>3.33</v>
      </c>
    </row>
    <row r="165" spans="1:13" x14ac:dyDescent="0.3">
      <c r="A165" s="2">
        <v>37802</v>
      </c>
      <c r="B165">
        <v>264.9314</v>
      </c>
      <c r="C165">
        <v>245.0676</v>
      </c>
      <c r="D165">
        <v>393.22</v>
      </c>
      <c r="E165">
        <v>135.83369999999999</v>
      </c>
      <c r="F165">
        <v>245.30330000000001</v>
      </c>
      <c r="G165">
        <v>385.16669999999999</v>
      </c>
      <c r="H165">
        <v>164.09469999999999</v>
      </c>
      <c r="I165">
        <v>236.1875</v>
      </c>
      <c r="J165">
        <v>154.15989999999999</v>
      </c>
      <c r="K165">
        <v>1409.4777999999999</v>
      </c>
      <c r="L165">
        <f>_xlfn.XLOOKUP($A165,Yields!$A$2:$A$421,Yields!B$2:B$421,"na",1)</f>
        <v>1.47</v>
      </c>
      <c r="M165">
        <f>_xlfn.XLOOKUP($A165,Yields!$A$2:$A$421,Yields!C$2:C$421,"na",1)</f>
        <v>3.98</v>
      </c>
    </row>
    <row r="166" spans="1:13" x14ac:dyDescent="0.3">
      <c r="A166" s="2">
        <v>37833</v>
      </c>
      <c r="B166">
        <v>279.60680000000002</v>
      </c>
      <c r="C166">
        <v>239.07820000000001</v>
      </c>
      <c r="D166">
        <v>411.25790000000001</v>
      </c>
      <c r="E166">
        <v>128.4846</v>
      </c>
      <c r="F166">
        <v>243.91659999999999</v>
      </c>
      <c r="G166">
        <v>379.63850000000002</v>
      </c>
      <c r="H166">
        <v>153.3853</v>
      </c>
      <c r="I166">
        <v>241.32320000000001</v>
      </c>
      <c r="J166">
        <v>166.36850000000001</v>
      </c>
      <c r="K166">
        <v>1434.3291999999999</v>
      </c>
      <c r="L166">
        <f>_xlfn.XLOOKUP($A166,Yields!$A$2:$A$421,Yields!B$2:B$421,"na",1)</f>
        <v>1.86</v>
      </c>
      <c r="M166">
        <f>_xlfn.XLOOKUP($A166,Yields!$A$2:$A$421,Yields!C$2:C$421,"na",1)</f>
        <v>4.45</v>
      </c>
    </row>
    <row r="167" spans="1:13" x14ac:dyDescent="0.3">
      <c r="A167" s="2">
        <v>37864</v>
      </c>
      <c r="B167">
        <v>295.58629999999999</v>
      </c>
      <c r="C167">
        <v>253.91030000000001</v>
      </c>
      <c r="D167">
        <v>407.113</v>
      </c>
      <c r="E167">
        <v>128.4845</v>
      </c>
      <c r="F167">
        <v>248.75720000000001</v>
      </c>
      <c r="G167">
        <v>365.73570000000001</v>
      </c>
      <c r="H167">
        <v>156.3081</v>
      </c>
      <c r="I167">
        <v>253.5188</v>
      </c>
      <c r="J167">
        <v>171.7055</v>
      </c>
      <c r="K167">
        <v>1462.3015</v>
      </c>
      <c r="L167">
        <f>_xlfn.XLOOKUP($A167,Yields!$A$2:$A$421,Yields!B$2:B$421,"na",1)</f>
        <v>1.71</v>
      </c>
      <c r="M167">
        <f>_xlfn.XLOOKUP($A167,Yields!$A$2:$A$421,Yields!C$2:C$421,"na",1)</f>
        <v>4.2699999999999996</v>
      </c>
    </row>
    <row r="168" spans="1:13" x14ac:dyDescent="0.3">
      <c r="A168" s="2">
        <v>37894</v>
      </c>
      <c r="B168">
        <v>293.66300000000001</v>
      </c>
      <c r="C168">
        <v>247.6944</v>
      </c>
      <c r="D168">
        <v>409.83280000000002</v>
      </c>
      <c r="E168">
        <v>123.224</v>
      </c>
      <c r="F168">
        <v>248.18979999999999</v>
      </c>
      <c r="G168">
        <v>367.16660000000002</v>
      </c>
      <c r="H168">
        <v>163.27809999999999</v>
      </c>
      <c r="I168">
        <v>241.55170000000001</v>
      </c>
      <c r="J168">
        <v>163.89420000000001</v>
      </c>
      <c r="K168">
        <v>1446.7726</v>
      </c>
      <c r="L168">
        <f>_xlfn.XLOOKUP($A168,Yields!$A$2:$A$421,Yields!B$2:B$421,"na",1)</f>
        <v>1.75</v>
      </c>
      <c r="M168">
        <f>_xlfn.XLOOKUP($A168,Yields!$A$2:$A$421,Yields!C$2:C$421,"na",1)</f>
        <v>4.29</v>
      </c>
    </row>
    <row r="169" spans="1:13" x14ac:dyDescent="0.3">
      <c r="A169" s="2">
        <v>37925</v>
      </c>
      <c r="B169">
        <v>317.87380000000002</v>
      </c>
      <c r="C169">
        <v>249.88319999999999</v>
      </c>
      <c r="D169">
        <v>438.0564</v>
      </c>
      <c r="E169">
        <v>129.87430000000001</v>
      </c>
      <c r="F169">
        <v>260.63979999999998</v>
      </c>
      <c r="G169">
        <v>369.8877</v>
      </c>
      <c r="H169">
        <v>165.0035</v>
      </c>
      <c r="I169">
        <v>263.11430000000001</v>
      </c>
      <c r="J169">
        <v>178.91759999999999</v>
      </c>
      <c r="K169">
        <v>1528.6165000000001</v>
      </c>
      <c r="L169">
        <f>_xlfn.XLOOKUP($A169,Yields!$A$2:$A$421,Yields!B$2:B$421,"na",1)</f>
        <v>1.93</v>
      </c>
      <c r="M169">
        <f>_xlfn.XLOOKUP($A169,Yields!$A$2:$A$421,Yields!C$2:C$421,"na",1)</f>
        <v>4.3</v>
      </c>
    </row>
    <row r="170" spans="1:13" x14ac:dyDescent="0.3">
      <c r="A170" s="2">
        <v>37955</v>
      </c>
      <c r="B170">
        <v>322.89060000000001</v>
      </c>
      <c r="C170">
        <v>250.79259999999999</v>
      </c>
      <c r="D170">
        <v>436.85219999999998</v>
      </c>
      <c r="E170">
        <v>128.24080000000001</v>
      </c>
      <c r="F170">
        <v>263.11540000000002</v>
      </c>
      <c r="G170">
        <v>376.05759999999998</v>
      </c>
      <c r="H170">
        <v>165.17250000000001</v>
      </c>
      <c r="I170">
        <v>265.73970000000003</v>
      </c>
      <c r="J170">
        <v>183.18719999999999</v>
      </c>
      <c r="K170">
        <v>1542.0658000000001</v>
      </c>
      <c r="L170">
        <f>_xlfn.XLOOKUP($A170,Yields!$A$2:$A$421,Yields!B$2:B$421,"na",1)</f>
        <v>1.91</v>
      </c>
      <c r="M170">
        <f>_xlfn.XLOOKUP($A170,Yields!$A$2:$A$421,Yields!C$2:C$421,"na",1)</f>
        <v>4.2699999999999996</v>
      </c>
    </row>
    <row r="171" spans="1:13" x14ac:dyDescent="0.3">
      <c r="A171" s="2">
        <v>37986</v>
      </c>
      <c r="B171">
        <v>331.4769</v>
      </c>
      <c r="C171">
        <v>285.58609999999999</v>
      </c>
      <c r="D171">
        <v>458.31169999999997</v>
      </c>
      <c r="E171">
        <v>139.75210000000001</v>
      </c>
      <c r="F171">
        <v>268.13470000000001</v>
      </c>
      <c r="G171">
        <v>398.17419999999998</v>
      </c>
      <c r="H171">
        <v>176.2576</v>
      </c>
      <c r="I171">
        <v>276.36720000000003</v>
      </c>
      <c r="J171">
        <v>201.81440000000001</v>
      </c>
      <c r="K171">
        <v>1622.9386</v>
      </c>
      <c r="L171">
        <f>_xlfn.XLOOKUP($A171,Yields!$A$2:$A$421,Yields!B$2:B$421,"na",1)</f>
        <v>1.76</v>
      </c>
      <c r="M171">
        <f>_xlfn.XLOOKUP($A171,Yields!$A$2:$A$421,Yields!C$2:C$421,"na",1)</f>
        <v>4.1500000000000004</v>
      </c>
    </row>
    <row r="172" spans="1:13" x14ac:dyDescent="0.3">
      <c r="A172" s="2">
        <v>38017</v>
      </c>
      <c r="B172">
        <v>343.02319999999997</v>
      </c>
      <c r="C172">
        <v>289.19560000000001</v>
      </c>
      <c r="D172">
        <v>472.91500000000002</v>
      </c>
      <c r="E172">
        <v>145.91749999999999</v>
      </c>
      <c r="F172">
        <v>268.68540000000002</v>
      </c>
      <c r="G172">
        <v>409.12450000000001</v>
      </c>
      <c r="H172">
        <v>179.99209999999999</v>
      </c>
      <c r="I172">
        <v>274.18079999999998</v>
      </c>
      <c r="J172">
        <v>192.19630000000001</v>
      </c>
      <c r="K172">
        <v>1652.7279000000001</v>
      </c>
      <c r="L172">
        <f>_xlfn.XLOOKUP($A172,Yields!$A$2:$A$421,Yields!B$2:B$421,"na",1)</f>
        <v>1.74</v>
      </c>
      <c r="M172">
        <f>_xlfn.XLOOKUP($A172,Yields!$A$2:$A$421,Yields!C$2:C$421,"na",1)</f>
        <v>4.08</v>
      </c>
    </row>
    <row r="173" spans="1:13" x14ac:dyDescent="0.3">
      <c r="A173" s="2">
        <v>38046</v>
      </c>
      <c r="B173">
        <v>331.87869999999998</v>
      </c>
      <c r="C173">
        <v>302.26519999999999</v>
      </c>
      <c r="D173">
        <v>485.43830000000003</v>
      </c>
      <c r="E173">
        <v>148.86070000000001</v>
      </c>
      <c r="F173">
        <v>284.04750000000001</v>
      </c>
      <c r="G173">
        <v>412.76569999999998</v>
      </c>
      <c r="H173">
        <v>183.51580000000001</v>
      </c>
      <c r="I173">
        <v>279.99099999999999</v>
      </c>
      <c r="J173">
        <v>202.12809999999999</v>
      </c>
      <c r="K173">
        <v>1675.7</v>
      </c>
      <c r="L173">
        <f>_xlfn.XLOOKUP($A173,Yields!$A$2:$A$421,Yields!B$2:B$421,"na",1)</f>
        <v>1.58</v>
      </c>
      <c r="M173">
        <f>_xlfn.XLOOKUP($A173,Yields!$A$2:$A$421,Yields!C$2:C$421,"na",1)</f>
        <v>3.83</v>
      </c>
    </row>
    <row r="174" spans="1:13" x14ac:dyDescent="0.3">
      <c r="A174" s="2">
        <v>38077</v>
      </c>
      <c r="B174">
        <v>323.0668</v>
      </c>
      <c r="C174">
        <v>300.37759999999997</v>
      </c>
      <c r="D174">
        <v>480.65550000000002</v>
      </c>
      <c r="E174">
        <v>146.7501</v>
      </c>
      <c r="F174">
        <v>283.23660000000001</v>
      </c>
      <c r="G174">
        <v>395.97919999999999</v>
      </c>
      <c r="H174">
        <v>185.3432</v>
      </c>
      <c r="I174">
        <v>279.77089999999998</v>
      </c>
      <c r="J174">
        <v>198.25839999999999</v>
      </c>
      <c r="K174">
        <v>1650.4195</v>
      </c>
      <c r="L174">
        <f>_xlfn.XLOOKUP($A174,Yields!$A$2:$A$421,Yields!B$2:B$421,"na",1)</f>
        <v>2.0699999999999998</v>
      </c>
      <c r="M174">
        <f>_xlfn.XLOOKUP($A174,Yields!$A$2:$A$421,Yields!C$2:C$421,"na",1)</f>
        <v>4.3499999999999996</v>
      </c>
    </row>
    <row r="175" spans="1:13" x14ac:dyDescent="0.3">
      <c r="A175" s="2">
        <v>38107</v>
      </c>
      <c r="B175">
        <v>307.97449999999998</v>
      </c>
      <c r="C175">
        <v>305.35649999999998</v>
      </c>
      <c r="D175">
        <v>458.46699999999998</v>
      </c>
      <c r="E175">
        <v>146.88579999999999</v>
      </c>
      <c r="F175">
        <v>286.7636</v>
      </c>
      <c r="G175">
        <v>408.24290000000002</v>
      </c>
      <c r="H175">
        <v>178.51939999999999</v>
      </c>
      <c r="I175">
        <v>275.40910000000002</v>
      </c>
      <c r="J175">
        <v>188.76439999999999</v>
      </c>
      <c r="K175">
        <v>1624.5111999999999</v>
      </c>
      <c r="L175">
        <f>_xlfn.XLOOKUP($A175,Yields!$A$2:$A$421,Yields!B$2:B$421,"na",1)</f>
        <v>2.5299999999999998</v>
      </c>
      <c r="M175">
        <f>_xlfn.XLOOKUP($A175,Yields!$A$2:$A$421,Yields!C$2:C$421,"na",1)</f>
        <v>4.72</v>
      </c>
    </row>
    <row r="176" spans="1:13" x14ac:dyDescent="0.3">
      <c r="A176" s="2">
        <v>38138</v>
      </c>
      <c r="B176">
        <v>323.29250000000002</v>
      </c>
      <c r="C176">
        <v>307.12240000000003</v>
      </c>
      <c r="D176">
        <v>466.90469999999999</v>
      </c>
      <c r="E176">
        <v>140.85890000000001</v>
      </c>
      <c r="F176">
        <v>283.22179999999997</v>
      </c>
      <c r="G176">
        <v>407.67309999999998</v>
      </c>
      <c r="H176">
        <v>180.1651</v>
      </c>
      <c r="I176">
        <v>277.52089999999998</v>
      </c>
      <c r="J176">
        <v>193.44450000000001</v>
      </c>
      <c r="K176">
        <v>1646.8036999999999</v>
      </c>
      <c r="L176">
        <f>_xlfn.XLOOKUP($A176,Yields!$A$2:$A$421,Yields!B$2:B$421,"na",1)</f>
        <v>2.76</v>
      </c>
      <c r="M176">
        <f>_xlfn.XLOOKUP($A176,Yields!$A$2:$A$421,Yields!C$2:C$421,"na",1)</f>
        <v>4.7300000000000004</v>
      </c>
    </row>
    <row r="177" spans="1:13" x14ac:dyDescent="0.3">
      <c r="A177" s="2">
        <v>38168</v>
      </c>
      <c r="B177">
        <v>332.26459999999997</v>
      </c>
      <c r="C177">
        <v>323.09930000000003</v>
      </c>
      <c r="D177">
        <v>469.21319999999997</v>
      </c>
      <c r="E177">
        <v>145.32650000000001</v>
      </c>
      <c r="F177">
        <v>284.57580000000002</v>
      </c>
      <c r="G177">
        <v>406.69540000000001</v>
      </c>
      <c r="H177">
        <v>182.9495</v>
      </c>
      <c r="I177">
        <v>279.00310000000002</v>
      </c>
      <c r="J177">
        <v>203.2895</v>
      </c>
      <c r="K177">
        <v>1678.8255999999999</v>
      </c>
      <c r="L177">
        <f>_xlfn.XLOOKUP($A177,Yields!$A$2:$A$421,Yields!B$2:B$421,"na",1)</f>
        <v>2.64</v>
      </c>
      <c r="M177">
        <f>_xlfn.XLOOKUP($A177,Yields!$A$2:$A$421,Yields!C$2:C$421,"na",1)</f>
        <v>4.5</v>
      </c>
    </row>
    <row r="178" spans="1:13" x14ac:dyDescent="0.3">
      <c r="A178" s="2">
        <v>38199</v>
      </c>
      <c r="B178">
        <v>307.2002</v>
      </c>
      <c r="C178">
        <v>334.03519999999997</v>
      </c>
      <c r="D178">
        <v>459.60239999999999</v>
      </c>
      <c r="E178">
        <v>150.9573</v>
      </c>
      <c r="F178">
        <v>270.79430000000002</v>
      </c>
      <c r="G178">
        <v>384.79790000000003</v>
      </c>
      <c r="H178">
        <v>185.9622</v>
      </c>
      <c r="I178">
        <v>267.94420000000002</v>
      </c>
      <c r="J178">
        <v>198.90809999999999</v>
      </c>
      <c r="K178">
        <v>1623.2620999999999</v>
      </c>
      <c r="L178">
        <f>_xlfn.XLOOKUP($A178,Yields!$A$2:$A$421,Yields!B$2:B$421,"na",1)</f>
        <v>2.5099999999999998</v>
      </c>
      <c r="M178">
        <f>_xlfn.XLOOKUP($A178,Yields!$A$2:$A$421,Yields!C$2:C$421,"na",1)</f>
        <v>4.28</v>
      </c>
    </row>
    <row r="179" spans="1:13" x14ac:dyDescent="0.3">
      <c r="A179" s="2">
        <v>38230</v>
      </c>
      <c r="B179">
        <v>290.92200000000003</v>
      </c>
      <c r="C179">
        <v>330.83069999999998</v>
      </c>
      <c r="D179">
        <v>475.05160000000001</v>
      </c>
      <c r="E179">
        <v>152.7055</v>
      </c>
      <c r="F179">
        <v>276.18380000000002</v>
      </c>
      <c r="G179">
        <v>391.68259999999998</v>
      </c>
      <c r="H179">
        <v>193.59520000000001</v>
      </c>
      <c r="I179">
        <v>267.83909999999997</v>
      </c>
      <c r="J179">
        <v>202.6439</v>
      </c>
      <c r="K179">
        <v>1629.828</v>
      </c>
      <c r="L179">
        <f>_xlfn.XLOOKUP($A179,Yields!$A$2:$A$421,Yields!B$2:B$421,"na",1)</f>
        <v>2.5299999999999998</v>
      </c>
      <c r="M179">
        <f>_xlfn.XLOOKUP($A179,Yields!$A$2:$A$421,Yields!C$2:C$421,"na",1)</f>
        <v>4.13</v>
      </c>
    </row>
    <row r="180" spans="1:13" x14ac:dyDescent="0.3">
      <c r="A180" s="2">
        <v>38260</v>
      </c>
      <c r="B180">
        <v>299.42509999999999</v>
      </c>
      <c r="C180">
        <v>358.6891</v>
      </c>
      <c r="D180">
        <v>470.98759999999999</v>
      </c>
      <c r="E180">
        <v>154.67099999999999</v>
      </c>
      <c r="F180">
        <v>268.73770000000002</v>
      </c>
      <c r="G180">
        <v>384.7842</v>
      </c>
      <c r="H180">
        <v>195.26429999999999</v>
      </c>
      <c r="I180">
        <v>275.73469999999998</v>
      </c>
      <c r="J180">
        <v>210.5061</v>
      </c>
      <c r="K180">
        <v>1647.4802999999999</v>
      </c>
      <c r="L180">
        <f>_xlfn.XLOOKUP($A180,Yields!$A$2:$A$421,Yields!B$2:B$421,"na",1)</f>
        <v>2.58</v>
      </c>
      <c r="M180">
        <f>_xlfn.XLOOKUP($A180,Yields!$A$2:$A$421,Yields!C$2:C$421,"na",1)</f>
        <v>4.0999999999999996</v>
      </c>
    </row>
    <row r="181" spans="1:13" x14ac:dyDescent="0.3">
      <c r="A181" s="2">
        <v>38291</v>
      </c>
      <c r="B181">
        <v>315.13560000000001</v>
      </c>
      <c r="C181">
        <v>361.1386</v>
      </c>
      <c r="D181">
        <v>473.3895</v>
      </c>
      <c r="E181">
        <v>157.0787</v>
      </c>
      <c r="F181">
        <v>270.68220000000002</v>
      </c>
      <c r="G181">
        <v>376.37970000000001</v>
      </c>
      <c r="H181">
        <v>204.78899999999999</v>
      </c>
      <c r="I181">
        <v>287.00450000000001</v>
      </c>
      <c r="J181">
        <v>208.9034</v>
      </c>
      <c r="K181">
        <v>1672.6485</v>
      </c>
      <c r="L181">
        <f>_xlfn.XLOOKUP($A181,Yields!$A$2:$A$421,Yields!B$2:B$421,"na",1)</f>
        <v>2.85</v>
      </c>
      <c r="M181">
        <f>_xlfn.XLOOKUP($A181,Yields!$A$2:$A$421,Yields!C$2:C$421,"na",1)</f>
        <v>4.1900000000000004</v>
      </c>
    </row>
    <row r="182" spans="1:13" x14ac:dyDescent="0.3">
      <c r="A182" s="2">
        <v>38321</v>
      </c>
      <c r="B182">
        <v>330.5059</v>
      </c>
      <c r="C182">
        <v>383.21499999999997</v>
      </c>
      <c r="D182">
        <v>487.38740000000001</v>
      </c>
      <c r="E182">
        <v>163.30350000000001</v>
      </c>
      <c r="F182">
        <v>278.7799</v>
      </c>
      <c r="G182">
        <v>382.98090000000002</v>
      </c>
      <c r="H182">
        <v>213.4247</v>
      </c>
      <c r="I182">
        <v>298.84100000000001</v>
      </c>
      <c r="J182">
        <v>225.3142</v>
      </c>
      <c r="K182">
        <v>1740.3266000000001</v>
      </c>
      <c r="L182">
        <f>_xlfn.XLOOKUP($A182,Yields!$A$2:$A$421,Yields!B$2:B$421,"na",1)</f>
        <v>3.01</v>
      </c>
      <c r="M182">
        <f>_xlfn.XLOOKUP($A182,Yields!$A$2:$A$421,Yields!C$2:C$421,"na",1)</f>
        <v>4.2300000000000004</v>
      </c>
    </row>
    <row r="183" spans="1:13" x14ac:dyDescent="0.3">
      <c r="A183" s="2">
        <v>38352</v>
      </c>
      <c r="B183">
        <v>339.95319999999998</v>
      </c>
      <c r="C183">
        <v>375.66579999999999</v>
      </c>
      <c r="D183">
        <v>508.2278</v>
      </c>
      <c r="E183">
        <v>167.499</v>
      </c>
      <c r="F183">
        <v>290.01839999999999</v>
      </c>
      <c r="G183">
        <v>404.84370000000001</v>
      </c>
      <c r="H183">
        <v>219.0522</v>
      </c>
      <c r="I183">
        <v>312.94839999999999</v>
      </c>
      <c r="J183">
        <v>228.43960000000001</v>
      </c>
      <c r="K183">
        <v>1799.5477000000001</v>
      </c>
      <c r="L183">
        <f>_xlfn.XLOOKUP($A183,Yields!$A$2:$A$421,Yields!B$2:B$421,"na",1)</f>
        <v>3.22</v>
      </c>
      <c r="M183">
        <f>_xlfn.XLOOKUP($A183,Yields!$A$2:$A$421,Yields!C$2:C$421,"na",1)</f>
        <v>4.22</v>
      </c>
    </row>
    <row r="184" spans="1:13" x14ac:dyDescent="0.3">
      <c r="A184" s="2">
        <v>38383</v>
      </c>
      <c r="B184">
        <v>322.1438</v>
      </c>
      <c r="C184">
        <v>385.95830000000001</v>
      </c>
      <c r="D184">
        <v>497.24279999999999</v>
      </c>
      <c r="E184">
        <v>155.90129999999999</v>
      </c>
      <c r="F184">
        <v>293.53829999999999</v>
      </c>
      <c r="G184">
        <v>392.04969999999997</v>
      </c>
      <c r="H184">
        <v>223.52680000000001</v>
      </c>
      <c r="I184">
        <v>299.93920000000003</v>
      </c>
      <c r="J184">
        <v>221.37029999999999</v>
      </c>
      <c r="K184">
        <v>1755.6841999999999</v>
      </c>
      <c r="L184">
        <f>_xlfn.XLOOKUP($A184,Yields!$A$2:$A$421,Yields!B$2:B$421,"na",1)</f>
        <v>3.38</v>
      </c>
      <c r="M184">
        <f>_xlfn.XLOOKUP($A184,Yields!$A$2:$A$421,Yields!C$2:C$421,"na",1)</f>
        <v>4.17</v>
      </c>
    </row>
    <row r="185" spans="1:13" x14ac:dyDescent="0.3">
      <c r="A185" s="2">
        <v>38411</v>
      </c>
      <c r="B185">
        <v>322.41340000000002</v>
      </c>
      <c r="C185">
        <v>458.19959999999998</v>
      </c>
      <c r="D185">
        <v>494.61779999999999</v>
      </c>
      <c r="E185">
        <v>156.96180000000001</v>
      </c>
      <c r="F185">
        <v>294.00139999999999</v>
      </c>
      <c r="G185">
        <v>404.31599999999997</v>
      </c>
      <c r="H185">
        <v>228.3486</v>
      </c>
      <c r="I185">
        <v>298.67520000000002</v>
      </c>
      <c r="J185">
        <v>238.87629999999999</v>
      </c>
      <c r="K185">
        <v>1792.6306999999999</v>
      </c>
      <c r="L185">
        <f>_xlfn.XLOOKUP($A185,Yields!$A$2:$A$421,Yields!B$2:B$421,"na",1)</f>
        <v>3.73</v>
      </c>
      <c r="M185">
        <f>_xlfn.XLOOKUP($A185,Yields!$A$2:$A$421,Yields!C$2:C$421,"na",1)</f>
        <v>4.5</v>
      </c>
    </row>
    <row r="186" spans="1:13" x14ac:dyDescent="0.3">
      <c r="A186" s="2">
        <v>38442</v>
      </c>
      <c r="B186">
        <v>315.02030000000002</v>
      </c>
      <c r="C186">
        <v>441.69869999999997</v>
      </c>
      <c r="D186">
        <v>475.82100000000003</v>
      </c>
      <c r="E186">
        <v>154.46119999999999</v>
      </c>
      <c r="F186">
        <v>291.97730000000001</v>
      </c>
      <c r="G186">
        <v>402.4101</v>
      </c>
      <c r="H186">
        <v>230.93180000000001</v>
      </c>
      <c r="I186">
        <v>295.13339999999999</v>
      </c>
      <c r="J186">
        <v>232.5112</v>
      </c>
      <c r="K186">
        <v>1760.8868</v>
      </c>
      <c r="L186">
        <f>_xlfn.XLOOKUP($A186,Yields!$A$2:$A$421,Yields!B$2:B$421,"na",1)</f>
        <v>3.65</v>
      </c>
      <c r="M186">
        <f>_xlfn.XLOOKUP($A186,Yields!$A$2:$A$421,Yields!C$2:C$421,"na",1)</f>
        <v>4.34</v>
      </c>
    </row>
    <row r="187" spans="1:13" x14ac:dyDescent="0.3">
      <c r="A187" s="2">
        <v>38472</v>
      </c>
      <c r="B187">
        <v>302.59320000000002</v>
      </c>
      <c r="C187">
        <v>418.28899999999999</v>
      </c>
      <c r="D187">
        <v>476.3229</v>
      </c>
      <c r="E187">
        <v>155.89779999999999</v>
      </c>
      <c r="F187">
        <v>289.27690000000001</v>
      </c>
      <c r="G187">
        <v>416.07510000000002</v>
      </c>
      <c r="H187">
        <v>238.15199999999999</v>
      </c>
      <c r="I187">
        <v>276.06420000000003</v>
      </c>
      <c r="J187">
        <v>216.20189999999999</v>
      </c>
      <c r="K187">
        <v>1727.4905000000001</v>
      </c>
      <c r="L187">
        <f>_xlfn.XLOOKUP($A187,Yields!$A$2:$A$421,Yields!B$2:B$421,"na",1)</f>
        <v>3.64</v>
      </c>
      <c r="M187">
        <f>_xlfn.XLOOKUP($A187,Yields!$A$2:$A$421,Yields!C$2:C$421,"na",1)</f>
        <v>4.1399999999999997</v>
      </c>
    </row>
    <row r="188" spans="1:13" x14ac:dyDescent="0.3">
      <c r="A188" s="2">
        <v>38503</v>
      </c>
      <c r="B188">
        <v>326.23610000000002</v>
      </c>
      <c r="C188">
        <v>425.661</v>
      </c>
      <c r="D188">
        <v>489.3852</v>
      </c>
      <c r="E188">
        <v>157.7586</v>
      </c>
      <c r="F188">
        <v>295.51819999999998</v>
      </c>
      <c r="G188">
        <v>420.38479999999998</v>
      </c>
      <c r="H188">
        <v>238.5421</v>
      </c>
      <c r="I188">
        <v>292.34750000000003</v>
      </c>
      <c r="J188">
        <v>214.39500000000001</v>
      </c>
      <c r="K188">
        <v>1782.4567999999999</v>
      </c>
      <c r="L188">
        <f>_xlfn.XLOOKUP($A188,Yields!$A$2:$A$421,Yields!B$2:B$421,"na",1)</f>
        <v>3.64</v>
      </c>
      <c r="M188">
        <f>_xlfn.XLOOKUP($A188,Yields!$A$2:$A$421,Yields!C$2:C$421,"na",1)</f>
        <v>4</v>
      </c>
    </row>
    <row r="189" spans="1:13" x14ac:dyDescent="0.3">
      <c r="A189" s="2">
        <v>38533</v>
      </c>
      <c r="B189">
        <v>320.58600000000001</v>
      </c>
      <c r="C189">
        <v>450.47109999999998</v>
      </c>
      <c r="D189">
        <v>496.39780000000002</v>
      </c>
      <c r="E189">
        <v>159.97800000000001</v>
      </c>
      <c r="F189">
        <v>290.12849999999997</v>
      </c>
      <c r="G189">
        <v>419.04219999999998</v>
      </c>
      <c r="H189">
        <v>252.4391</v>
      </c>
      <c r="I189">
        <v>292.2022</v>
      </c>
      <c r="J189">
        <v>210.49969999999999</v>
      </c>
      <c r="K189">
        <v>1784.9873</v>
      </c>
      <c r="L189">
        <f>_xlfn.XLOOKUP($A189,Yields!$A$2:$A$421,Yields!B$2:B$421,"na",1)</f>
        <v>3.87</v>
      </c>
      <c r="M189">
        <f>_xlfn.XLOOKUP($A189,Yields!$A$2:$A$421,Yields!C$2:C$421,"na",1)</f>
        <v>4.18</v>
      </c>
    </row>
    <row r="190" spans="1:13" x14ac:dyDescent="0.3">
      <c r="A190" s="2">
        <v>38564</v>
      </c>
      <c r="B190">
        <v>339.37610000000001</v>
      </c>
      <c r="C190">
        <v>476.52780000000001</v>
      </c>
      <c r="D190">
        <v>504.2199</v>
      </c>
      <c r="E190">
        <v>166.3553</v>
      </c>
      <c r="F190">
        <v>299.0958</v>
      </c>
      <c r="G190">
        <v>428.72710000000001</v>
      </c>
      <c r="H190">
        <v>258.09449999999998</v>
      </c>
      <c r="I190">
        <v>308.59379999999999</v>
      </c>
      <c r="J190">
        <v>221.78469999999999</v>
      </c>
      <c r="K190">
        <v>1851.3678</v>
      </c>
      <c r="L190">
        <f>_xlfn.XLOOKUP($A190,Yields!$A$2:$A$421,Yields!B$2:B$421,"na",1)</f>
        <v>4.04</v>
      </c>
      <c r="M190">
        <f>_xlfn.XLOOKUP($A190,Yields!$A$2:$A$421,Yields!C$2:C$421,"na",1)</f>
        <v>4.26</v>
      </c>
    </row>
    <row r="191" spans="1:13" x14ac:dyDescent="0.3">
      <c r="A191" s="2">
        <v>38595</v>
      </c>
      <c r="B191">
        <v>338.7158</v>
      </c>
      <c r="C191">
        <v>502.36320000000001</v>
      </c>
      <c r="D191">
        <v>495.41070000000002</v>
      </c>
      <c r="E191">
        <v>160.58410000000001</v>
      </c>
      <c r="F191">
        <v>294.79899999999998</v>
      </c>
      <c r="G191">
        <v>427.53629999999998</v>
      </c>
      <c r="H191">
        <v>260.39479999999998</v>
      </c>
      <c r="I191">
        <v>298.16230000000002</v>
      </c>
      <c r="J191">
        <v>212.86160000000001</v>
      </c>
      <c r="K191">
        <v>1834.4760000000001</v>
      </c>
      <c r="L191">
        <f>_xlfn.XLOOKUP($A191,Yields!$A$2:$A$421,Yields!B$2:B$421,"na",1)</f>
        <v>3.95</v>
      </c>
      <c r="M191">
        <f>_xlfn.XLOOKUP($A191,Yields!$A$2:$A$421,Yields!C$2:C$421,"na",1)</f>
        <v>4.2</v>
      </c>
    </row>
    <row r="192" spans="1:13" x14ac:dyDescent="0.3">
      <c r="A192" s="2">
        <v>38625</v>
      </c>
      <c r="B192">
        <v>339.69529999999997</v>
      </c>
      <c r="C192">
        <v>532.67629999999997</v>
      </c>
      <c r="D192">
        <v>499.9873</v>
      </c>
      <c r="E192">
        <v>158.2963</v>
      </c>
      <c r="F192">
        <v>299.0523</v>
      </c>
      <c r="G192">
        <v>424.90820000000002</v>
      </c>
      <c r="H192">
        <v>270.77999999999997</v>
      </c>
      <c r="I192">
        <v>289.63220000000001</v>
      </c>
      <c r="J192">
        <v>214.5204</v>
      </c>
      <c r="K192">
        <v>1849.3341</v>
      </c>
      <c r="L192">
        <f>_xlfn.XLOOKUP($A192,Yields!$A$2:$A$421,Yields!B$2:B$421,"na",1)</f>
        <v>4.2699999999999996</v>
      </c>
      <c r="M192">
        <f>_xlfn.XLOOKUP($A192,Yields!$A$2:$A$421,Yields!C$2:C$421,"na",1)</f>
        <v>4.46</v>
      </c>
    </row>
    <row r="193" spans="1:13" x14ac:dyDescent="0.3">
      <c r="A193" s="2">
        <v>38656</v>
      </c>
      <c r="B193">
        <v>332.24590000000001</v>
      </c>
      <c r="C193">
        <v>482.9101</v>
      </c>
      <c r="D193">
        <v>515.7826</v>
      </c>
      <c r="E193">
        <v>156.35939999999999</v>
      </c>
      <c r="F193">
        <v>298.23829999999998</v>
      </c>
      <c r="G193">
        <v>412.39940000000001</v>
      </c>
      <c r="H193">
        <v>253.6437</v>
      </c>
      <c r="I193">
        <v>283.9255</v>
      </c>
      <c r="J193">
        <v>215.62610000000001</v>
      </c>
      <c r="K193">
        <v>1818.5043000000001</v>
      </c>
      <c r="L193">
        <f>_xlfn.XLOOKUP($A193,Yields!$A$2:$A$421,Yields!B$2:B$421,"na",1)</f>
        <v>4.42</v>
      </c>
      <c r="M193">
        <f>_xlfn.XLOOKUP($A193,Yields!$A$2:$A$421,Yields!C$2:C$421,"na",1)</f>
        <v>4.54</v>
      </c>
    </row>
    <row r="194" spans="1:13" x14ac:dyDescent="0.3">
      <c r="A194" s="2">
        <v>38686</v>
      </c>
      <c r="B194">
        <v>353.65230000000003</v>
      </c>
      <c r="C194">
        <v>490.90989999999999</v>
      </c>
      <c r="D194">
        <v>539.95740000000001</v>
      </c>
      <c r="E194">
        <v>164.03579999999999</v>
      </c>
      <c r="F194">
        <v>300.76749999999998</v>
      </c>
      <c r="G194">
        <v>416.79509999999999</v>
      </c>
      <c r="H194">
        <v>253.12370000000001</v>
      </c>
      <c r="I194">
        <v>295.37509999999997</v>
      </c>
      <c r="J194">
        <v>231.68809999999999</v>
      </c>
      <c r="K194">
        <v>1887.2840000000001</v>
      </c>
      <c r="L194">
        <f>_xlfn.XLOOKUP($A194,Yields!$A$2:$A$421,Yields!B$2:B$421,"na",1)</f>
        <v>4.4000000000000004</v>
      </c>
      <c r="M194">
        <f>_xlfn.XLOOKUP($A194,Yields!$A$2:$A$421,Yields!C$2:C$421,"na",1)</f>
        <v>4.47</v>
      </c>
    </row>
    <row r="195" spans="1:13" x14ac:dyDescent="0.3">
      <c r="A195" s="2">
        <v>38717</v>
      </c>
      <c r="B195">
        <v>343.33089999999999</v>
      </c>
      <c r="C195">
        <v>493.49759999999998</v>
      </c>
      <c r="D195">
        <v>541.14469999999994</v>
      </c>
      <c r="E195">
        <v>158.0685</v>
      </c>
      <c r="F195">
        <v>300.40030000000002</v>
      </c>
      <c r="G195">
        <v>430.99020000000002</v>
      </c>
      <c r="H195">
        <v>255.94329999999999</v>
      </c>
      <c r="I195">
        <v>293.0342</v>
      </c>
      <c r="J195">
        <v>238.53190000000001</v>
      </c>
      <c r="K195">
        <v>1887.9409000000001</v>
      </c>
      <c r="L195">
        <f>_xlfn.XLOOKUP($A195,Yields!$A$2:$A$421,Yields!B$2:B$421,"na",1)</f>
        <v>4.4000000000000004</v>
      </c>
      <c r="M195">
        <f>_xlfn.XLOOKUP($A195,Yields!$A$2:$A$421,Yields!C$2:C$421,"na",1)</f>
        <v>4.42</v>
      </c>
    </row>
    <row r="196" spans="1:13" x14ac:dyDescent="0.3">
      <c r="A196" s="2">
        <v>38748</v>
      </c>
      <c r="B196">
        <v>354.32060000000001</v>
      </c>
      <c r="C196">
        <v>561.91359999999997</v>
      </c>
      <c r="D196">
        <v>546.00360000000001</v>
      </c>
      <c r="E196">
        <v>164.61019999999999</v>
      </c>
      <c r="F196">
        <v>300.34859999999998</v>
      </c>
      <c r="G196">
        <v>437.38940000000002</v>
      </c>
      <c r="H196">
        <v>262.2296</v>
      </c>
      <c r="I196">
        <v>298.15629999999999</v>
      </c>
      <c r="J196">
        <v>249.75649999999999</v>
      </c>
      <c r="K196">
        <v>1937.9295</v>
      </c>
      <c r="L196">
        <f>_xlfn.XLOOKUP($A196,Yields!$A$2:$A$421,Yields!B$2:B$421,"na",1)</f>
        <v>4.67</v>
      </c>
      <c r="M196">
        <f>_xlfn.XLOOKUP($A196,Yields!$A$2:$A$421,Yields!C$2:C$421,"na",1)</f>
        <v>4.57</v>
      </c>
    </row>
    <row r="197" spans="1:13" x14ac:dyDescent="0.3">
      <c r="A197" s="2">
        <v>38776</v>
      </c>
      <c r="B197">
        <v>351.20710000000003</v>
      </c>
      <c r="C197">
        <v>518.02020000000005</v>
      </c>
      <c r="D197">
        <v>557.05169999999998</v>
      </c>
      <c r="E197">
        <v>175.46010000000001</v>
      </c>
      <c r="F197">
        <v>303.47910000000002</v>
      </c>
      <c r="G197">
        <v>441.8449</v>
      </c>
      <c r="H197">
        <v>265.15199999999999</v>
      </c>
      <c r="I197">
        <v>300.2901</v>
      </c>
      <c r="J197">
        <v>245.15469999999999</v>
      </c>
      <c r="K197">
        <v>1943.1876</v>
      </c>
      <c r="L197">
        <f>_xlfn.XLOOKUP($A197,Yields!$A$2:$A$421,Yields!B$2:B$421,"na",1)</f>
        <v>4.7300000000000004</v>
      </c>
      <c r="M197">
        <f>_xlfn.XLOOKUP($A197,Yields!$A$2:$A$421,Yields!C$2:C$421,"na",1)</f>
        <v>4.72</v>
      </c>
    </row>
    <row r="198" spans="1:13" x14ac:dyDescent="0.3">
      <c r="A198" s="2">
        <v>38807</v>
      </c>
      <c r="B198">
        <v>357.64420000000001</v>
      </c>
      <c r="C198">
        <v>538.14229999999998</v>
      </c>
      <c r="D198">
        <v>558.69309999999996</v>
      </c>
      <c r="E198">
        <v>180.91460000000001</v>
      </c>
      <c r="F198">
        <v>305.0804</v>
      </c>
      <c r="G198">
        <v>436.3956</v>
      </c>
      <c r="H198">
        <v>252.9864</v>
      </c>
      <c r="I198">
        <v>301.71800000000002</v>
      </c>
      <c r="J198">
        <v>256.26330000000002</v>
      </c>
      <c r="K198">
        <v>1967.3755000000001</v>
      </c>
      <c r="L198">
        <f>_xlfn.XLOOKUP($A198,Yields!$A$2:$A$421,Yields!B$2:B$421,"na",1)</f>
        <v>4.8899999999999997</v>
      </c>
      <c r="M198">
        <f>_xlfn.XLOOKUP($A198,Yields!$A$2:$A$421,Yields!C$2:C$421,"na",1)</f>
        <v>4.99</v>
      </c>
    </row>
    <row r="199" spans="1:13" x14ac:dyDescent="0.3">
      <c r="A199" s="2">
        <v>38837</v>
      </c>
      <c r="B199">
        <v>353.54919999999998</v>
      </c>
      <c r="C199">
        <v>565.72940000000006</v>
      </c>
      <c r="D199">
        <v>582.89350000000002</v>
      </c>
      <c r="E199">
        <v>177.00450000000001</v>
      </c>
      <c r="F199">
        <v>307.45690000000002</v>
      </c>
      <c r="G199">
        <v>422.69560000000001</v>
      </c>
      <c r="H199">
        <v>257.0016</v>
      </c>
      <c r="I199">
        <v>305.66660000000002</v>
      </c>
      <c r="J199">
        <v>265.41390000000001</v>
      </c>
      <c r="K199">
        <v>1993.7931000000001</v>
      </c>
      <c r="L199">
        <f>_xlfn.XLOOKUP($A199,Yields!$A$2:$A$421,Yields!B$2:B$421,"na",1)</f>
        <v>4.97</v>
      </c>
      <c r="M199">
        <f>_xlfn.XLOOKUP($A199,Yields!$A$2:$A$421,Yields!C$2:C$421,"na",1)</f>
        <v>5.1100000000000003</v>
      </c>
    </row>
    <row r="200" spans="1:13" x14ac:dyDescent="0.3">
      <c r="A200" s="2">
        <v>38868</v>
      </c>
      <c r="B200">
        <v>328.63319999999999</v>
      </c>
      <c r="C200">
        <v>549.66459999999995</v>
      </c>
      <c r="D200">
        <v>561.4307</v>
      </c>
      <c r="E200">
        <v>171.7158</v>
      </c>
      <c r="F200">
        <v>309.29700000000003</v>
      </c>
      <c r="G200">
        <v>414.49759999999998</v>
      </c>
      <c r="H200">
        <v>261.08420000000001</v>
      </c>
      <c r="I200">
        <v>301.04759999999999</v>
      </c>
      <c r="J200">
        <v>254.70670000000001</v>
      </c>
      <c r="K200">
        <v>1936.4088999999999</v>
      </c>
      <c r="L200">
        <f>_xlfn.XLOOKUP($A200,Yields!$A$2:$A$421,Yields!B$2:B$421,"na",1)</f>
        <v>5.12</v>
      </c>
      <c r="M200">
        <f>_xlfn.XLOOKUP($A200,Yields!$A$2:$A$421,Yields!C$2:C$421,"na",1)</f>
        <v>5.1100000000000003</v>
      </c>
    </row>
    <row r="201" spans="1:13" x14ac:dyDescent="0.3">
      <c r="A201" s="2">
        <v>38898</v>
      </c>
      <c r="B201">
        <v>323.21589999999998</v>
      </c>
      <c r="C201">
        <v>561.15359999999998</v>
      </c>
      <c r="D201">
        <v>557.97109999999998</v>
      </c>
      <c r="E201">
        <v>179.88229999999999</v>
      </c>
      <c r="F201">
        <v>313.98379999999997</v>
      </c>
      <c r="G201">
        <v>414.62509999999997</v>
      </c>
      <c r="H201">
        <v>267.37799999999999</v>
      </c>
      <c r="I201">
        <v>300.29390000000001</v>
      </c>
      <c r="J201">
        <v>255.16390000000001</v>
      </c>
      <c r="K201">
        <v>1939.0341000000001</v>
      </c>
      <c r="L201">
        <f>_xlfn.XLOOKUP($A201,Yields!$A$2:$A$421,Yields!B$2:B$421,"na",1)</f>
        <v>5.12</v>
      </c>
      <c r="M201">
        <f>_xlfn.XLOOKUP($A201,Yields!$A$2:$A$421,Yields!C$2:C$421,"na",1)</f>
        <v>5.09</v>
      </c>
    </row>
    <row r="202" spans="1:13" x14ac:dyDescent="0.3">
      <c r="A202" s="2">
        <v>38929</v>
      </c>
      <c r="B202">
        <v>311.0412</v>
      </c>
      <c r="C202">
        <v>589.35170000000005</v>
      </c>
      <c r="D202">
        <v>571.81470000000002</v>
      </c>
      <c r="E202">
        <v>188.95060000000001</v>
      </c>
      <c r="F202">
        <v>320.15410000000003</v>
      </c>
      <c r="G202">
        <v>437.41930000000002</v>
      </c>
      <c r="H202">
        <v>280.51060000000001</v>
      </c>
      <c r="I202">
        <v>290.19830000000002</v>
      </c>
      <c r="J202">
        <v>246.3373</v>
      </c>
      <c r="K202">
        <v>1950.9949999999999</v>
      </c>
      <c r="L202">
        <f>_xlfn.XLOOKUP($A202,Yields!$A$2:$A$421,Yields!B$2:B$421,"na",1)</f>
        <v>4.9000000000000004</v>
      </c>
      <c r="M202">
        <f>_xlfn.XLOOKUP($A202,Yields!$A$2:$A$421,Yields!C$2:C$421,"na",1)</f>
        <v>4.88</v>
      </c>
    </row>
    <row r="203" spans="1:13" x14ac:dyDescent="0.3">
      <c r="A203" s="2">
        <v>38960</v>
      </c>
      <c r="B203">
        <v>337.2122</v>
      </c>
      <c r="C203">
        <v>567.02760000000001</v>
      </c>
      <c r="D203">
        <v>578.43240000000003</v>
      </c>
      <c r="E203">
        <v>191.12090000000001</v>
      </c>
      <c r="F203">
        <v>331.97809999999998</v>
      </c>
      <c r="G203">
        <v>450.54820000000001</v>
      </c>
      <c r="H203">
        <v>288.48759999999999</v>
      </c>
      <c r="I203">
        <v>295.99529999999999</v>
      </c>
      <c r="J203">
        <v>253.81829999999999</v>
      </c>
      <c r="K203">
        <v>1997.4152999999999</v>
      </c>
      <c r="L203">
        <f>_xlfn.XLOOKUP($A203,Yields!$A$2:$A$421,Yields!B$2:B$421,"na",1)</f>
        <v>4.7699999999999996</v>
      </c>
      <c r="M203">
        <f>_xlfn.XLOOKUP($A203,Yields!$A$2:$A$421,Yields!C$2:C$421,"na",1)</f>
        <v>4.72</v>
      </c>
    </row>
    <row r="204" spans="1:13" x14ac:dyDescent="0.3">
      <c r="A204" s="2">
        <v>38990</v>
      </c>
      <c r="B204">
        <v>350.76060000000001</v>
      </c>
      <c r="C204">
        <v>551.37630000000001</v>
      </c>
      <c r="D204">
        <v>602.5539</v>
      </c>
      <c r="E204">
        <v>198.95060000000001</v>
      </c>
      <c r="F204">
        <v>331.85079999999999</v>
      </c>
      <c r="G204">
        <v>456.9907</v>
      </c>
      <c r="H204">
        <v>283.70209999999997</v>
      </c>
      <c r="I204">
        <v>315.2672</v>
      </c>
      <c r="J204">
        <v>253.91399999999999</v>
      </c>
      <c r="K204">
        <v>2048.8886000000002</v>
      </c>
      <c r="L204">
        <f>_xlfn.XLOOKUP($A204,Yields!$A$2:$A$421,Yields!B$2:B$421,"na",1)</f>
        <v>4.8</v>
      </c>
      <c r="M204">
        <f>_xlfn.XLOOKUP($A204,Yields!$A$2:$A$421,Yields!C$2:C$421,"na",1)</f>
        <v>4.7300000000000004</v>
      </c>
    </row>
    <row r="205" spans="1:13" x14ac:dyDescent="0.3">
      <c r="A205" s="2">
        <v>39021</v>
      </c>
      <c r="B205">
        <v>365.24950000000001</v>
      </c>
      <c r="C205">
        <v>576.34990000000005</v>
      </c>
      <c r="D205">
        <v>617.17079999999999</v>
      </c>
      <c r="E205">
        <v>207.30709999999999</v>
      </c>
      <c r="F205">
        <v>338.41390000000001</v>
      </c>
      <c r="G205">
        <v>459.24829999999997</v>
      </c>
      <c r="H205">
        <v>299.04140000000001</v>
      </c>
      <c r="I205">
        <v>335.65620000000001</v>
      </c>
      <c r="J205">
        <v>268.92180000000002</v>
      </c>
      <c r="K205">
        <v>2115.6538999999998</v>
      </c>
      <c r="L205">
        <f>_xlfn.XLOOKUP($A205,Yields!$A$2:$A$421,Yields!B$2:B$421,"na",1)</f>
        <v>4.74</v>
      </c>
      <c r="M205">
        <f>_xlfn.XLOOKUP($A205,Yields!$A$2:$A$421,Yields!C$2:C$421,"na",1)</f>
        <v>4.5999999999999996</v>
      </c>
    </row>
    <row r="206" spans="1:13" x14ac:dyDescent="0.3">
      <c r="A206" s="2">
        <v>39051</v>
      </c>
      <c r="B206">
        <v>377.21820000000002</v>
      </c>
      <c r="C206">
        <v>624.54899999999998</v>
      </c>
      <c r="D206">
        <v>621.01369999999997</v>
      </c>
      <c r="E206">
        <v>206.6285</v>
      </c>
      <c r="F206">
        <v>335.2002</v>
      </c>
      <c r="G206">
        <v>457.88049999999998</v>
      </c>
      <c r="H206">
        <v>306.18419999999998</v>
      </c>
      <c r="I206">
        <v>339.88200000000001</v>
      </c>
      <c r="J206">
        <v>280.88290000000001</v>
      </c>
      <c r="K206">
        <v>2155.8852000000002</v>
      </c>
      <c r="L206">
        <f>_xlfn.XLOOKUP($A206,Yields!$A$2:$A$421,Yields!B$2:B$421,"na",1)</f>
        <v>4.67</v>
      </c>
      <c r="M206">
        <f>_xlfn.XLOOKUP($A206,Yields!$A$2:$A$421,Yields!C$2:C$421,"na",1)</f>
        <v>4.5599999999999996</v>
      </c>
    </row>
    <row r="207" spans="1:13" x14ac:dyDescent="0.3">
      <c r="A207" s="2">
        <v>39082</v>
      </c>
      <c r="B207">
        <v>372.22989999999999</v>
      </c>
      <c r="C207">
        <v>612.96220000000005</v>
      </c>
      <c r="D207">
        <v>644.98440000000005</v>
      </c>
      <c r="E207">
        <v>216.2441</v>
      </c>
      <c r="F207">
        <v>343.5437</v>
      </c>
      <c r="G207">
        <v>463.4486</v>
      </c>
      <c r="H207">
        <v>309.66160000000002</v>
      </c>
      <c r="I207">
        <v>347.65690000000001</v>
      </c>
      <c r="J207">
        <v>282.95909999999998</v>
      </c>
      <c r="K207">
        <v>2186.1273999999999</v>
      </c>
      <c r="L207">
        <f>_xlfn.XLOOKUP($A207,Yields!$A$2:$A$421,Yields!B$2:B$421,"na",1)</f>
        <v>4.88</v>
      </c>
      <c r="M207">
        <f>_xlfn.XLOOKUP($A207,Yields!$A$2:$A$421,Yields!C$2:C$421,"na",1)</f>
        <v>4.76</v>
      </c>
    </row>
    <row r="208" spans="1:13" x14ac:dyDescent="0.3">
      <c r="A208" s="2">
        <v>39113</v>
      </c>
      <c r="B208">
        <v>378.10120000000001</v>
      </c>
      <c r="C208">
        <v>601.70500000000004</v>
      </c>
      <c r="D208">
        <v>650.68889999999999</v>
      </c>
      <c r="E208">
        <v>224.6781</v>
      </c>
      <c r="F208">
        <v>350.34719999999999</v>
      </c>
      <c r="G208">
        <v>477.78890000000001</v>
      </c>
      <c r="H208">
        <v>308.75470000000001</v>
      </c>
      <c r="I208">
        <v>357.33229999999998</v>
      </c>
      <c r="J208">
        <v>295.96559999999999</v>
      </c>
      <c r="K208">
        <v>2219.1886</v>
      </c>
      <c r="L208">
        <f>_xlfn.XLOOKUP($A208,Yields!$A$2:$A$421,Yields!B$2:B$421,"na",1)</f>
        <v>4.8499999999999996</v>
      </c>
      <c r="M208">
        <f>_xlfn.XLOOKUP($A208,Yields!$A$2:$A$421,Yields!C$2:C$421,"na",1)</f>
        <v>4.72</v>
      </c>
    </row>
    <row r="209" spans="1:13" x14ac:dyDescent="0.3">
      <c r="A209" s="2">
        <v>39141</v>
      </c>
      <c r="B209">
        <v>366.62310000000002</v>
      </c>
      <c r="C209">
        <v>589.976</v>
      </c>
      <c r="D209">
        <v>631.29039999999998</v>
      </c>
      <c r="E209">
        <v>223.19470000000001</v>
      </c>
      <c r="F209">
        <v>344.53309999999999</v>
      </c>
      <c r="G209">
        <v>466.97109999999998</v>
      </c>
      <c r="H209">
        <v>325.07659999999998</v>
      </c>
      <c r="I209">
        <v>346.77699999999999</v>
      </c>
      <c r="J209">
        <v>302.56180000000001</v>
      </c>
      <c r="K209">
        <v>2175.7838999999999</v>
      </c>
      <c r="L209">
        <f>_xlfn.XLOOKUP($A209,Yields!$A$2:$A$421,Yields!B$2:B$421,"na",1)</f>
        <v>4.57</v>
      </c>
      <c r="M209">
        <f>_xlfn.XLOOKUP($A209,Yields!$A$2:$A$421,Yields!C$2:C$421,"na",1)</f>
        <v>4.5599999999999996</v>
      </c>
    </row>
    <row r="210" spans="1:13" x14ac:dyDescent="0.3">
      <c r="A210" s="2">
        <v>39172</v>
      </c>
      <c r="B210">
        <v>368.7321</v>
      </c>
      <c r="C210">
        <v>626.0634</v>
      </c>
      <c r="D210">
        <v>626.63930000000005</v>
      </c>
      <c r="E210">
        <v>231.99629999999999</v>
      </c>
      <c r="F210">
        <v>350.9957</v>
      </c>
      <c r="G210">
        <v>468.22609999999997</v>
      </c>
      <c r="H210">
        <v>338.42700000000002</v>
      </c>
      <c r="I210">
        <v>345.07740000000001</v>
      </c>
      <c r="J210">
        <v>308.30610000000001</v>
      </c>
      <c r="K210">
        <v>2200.12</v>
      </c>
      <c r="L210">
        <f>_xlfn.XLOOKUP($A210,Yields!$A$2:$A$421,Yields!B$2:B$421,"na",1)</f>
        <v>4.67</v>
      </c>
      <c r="M210">
        <f>_xlfn.XLOOKUP($A210,Yields!$A$2:$A$421,Yields!C$2:C$421,"na",1)</f>
        <v>4.6900000000000004</v>
      </c>
    </row>
    <row r="211" spans="1:13" x14ac:dyDescent="0.3">
      <c r="A211" s="2">
        <v>39202</v>
      </c>
      <c r="B211">
        <v>388.69810000000001</v>
      </c>
      <c r="C211">
        <v>658.74689999999998</v>
      </c>
      <c r="D211">
        <v>652.55520000000001</v>
      </c>
      <c r="E211">
        <v>233.8175</v>
      </c>
      <c r="F211">
        <v>362.70859999999999</v>
      </c>
      <c r="G211">
        <v>501.85480000000001</v>
      </c>
      <c r="H211">
        <v>352.66329999999999</v>
      </c>
      <c r="I211">
        <v>353.76569999999998</v>
      </c>
      <c r="J211">
        <v>314.4008</v>
      </c>
      <c r="K211">
        <v>2297.5749000000001</v>
      </c>
      <c r="L211">
        <f>_xlfn.XLOOKUP($A211,Yields!$A$2:$A$421,Yields!B$2:B$421,"na",1)</f>
        <v>4.7699999999999996</v>
      </c>
      <c r="M211">
        <f>_xlfn.XLOOKUP($A211,Yields!$A$2:$A$421,Yields!C$2:C$421,"na",1)</f>
        <v>4.75</v>
      </c>
    </row>
    <row r="212" spans="1:13" x14ac:dyDescent="0.3">
      <c r="A212" s="2">
        <v>39233</v>
      </c>
      <c r="B212">
        <v>404.29809999999998</v>
      </c>
      <c r="C212">
        <v>706.03729999999996</v>
      </c>
      <c r="D212">
        <v>667.58090000000004</v>
      </c>
      <c r="E212">
        <v>256.37759999999997</v>
      </c>
      <c r="F212">
        <v>367.39699999999999</v>
      </c>
      <c r="G212">
        <v>509.58960000000002</v>
      </c>
      <c r="H212">
        <v>355.11759999999998</v>
      </c>
      <c r="I212">
        <v>363.91919999999999</v>
      </c>
      <c r="J212">
        <v>332.25709999999998</v>
      </c>
      <c r="K212">
        <v>2377.7489999999998</v>
      </c>
      <c r="L212">
        <f>_xlfn.XLOOKUP($A212,Yields!$A$2:$A$421,Yields!B$2:B$421,"na",1)</f>
        <v>4.9800000000000004</v>
      </c>
      <c r="M212">
        <f>_xlfn.XLOOKUP($A212,Yields!$A$2:$A$421,Yields!C$2:C$421,"na",1)</f>
        <v>5.0999999999999996</v>
      </c>
    </row>
    <row r="213" spans="1:13" x14ac:dyDescent="0.3">
      <c r="A213" s="2">
        <v>39263</v>
      </c>
      <c r="B213">
        <v>406.94830000000002</v>
      </c>
      <c r="C213">
        <v>718.50009999999997</v>
      </c>
      <c r="D213">
        <v>639.90309999999999</v>
      </c>
      <c r="E213">
        <v>249.7073</v>
      </c>
      <c r="F213">
        <v>360.43610000000001</v>
      </c>
      <c r="G213">
        <v>491.58429999999998</v>
      </c>
      <c r="H213">
        <v>337.13010000000003</v>
      </c>
      <c r="I213">
        <v>357.70769999999999</v>
      </c>
      <c r="J213">
        <v>330.2604</v>
      </c>
      <c r="K213">
        <v>2338.2467000000001</v>
      </c>
      <c r="L213">
        <f>_xlfn.XLOOKUP($A213,Yields!$A$2:$A$421,Yields!B$2:B$421,"na",1)</f>
        <v>4.82</v>
      </c>
      <c r="M213">
        <f>_xlfn.XLOOKUP($A213,Yields!$A$2:$A$421,Yields!C$2:C$421,"na",1)</f>
        <v>5</v>
      </c>
    </row>
    <row r="214" spans="1:13" x14ac:dyDescent="0.3">
      <c r="A214" s="2">
        <v>39294</v>
      </c>
      <c r="B214">
        <v>405.14030000000002</v>
      </c>
      <c r="C214">
        <v>723.93430000000001</v>
      </c>
      <c r="D214">
        <v>590.00670000000002</v>
      </c>
      <c r="E214">
        <v>244.12819999999999</v>
      </c>
      <c r="F214">
        <v>352.41430000000003</v>
      </c>
      <c r="G214">
        <v>470.27460000000002</v>
      </c>
      <c r="H214">
        <v>324.49459999999999</v>
      </c>
      <c r="I214">
        <v>336.9615</v>
      </c>
      <c r="J214">
        <v>322.85480000000001</v>
      </c>
      <c r="K214">
        <v>2265.7498000000001</v>
      </c>
      <c r="L214">
        <f>_xlfn.XLOOKUP($A214,Yields!$A$2:$A$421,Yields!B$2:B$421,"na",1)</f>
        <v>4.3099999999999996</v>
      </c>
      <c r="M214">
        <f>_xlfn.XLOOKUP($A214,Yields!$A$2:$A$421,Yields!C$2:C$421,"na",1)</f>
        <v>4.67</v>
      </c>
    </row>
    <row r="215" spans="1:13" x14ac:dyDescent="0.3">
      <c r="A215" s="2">
        <v>39325</v>
      </c>
      <c r="B215">
        <v>416.79590000000002</v>
      </c>
      <c r="C215">
        <v>730.00040000000001</v>
      </c>
      <c r="D215">
        <v>599.1155</v>
      </c>
      <c r="E215">
        <v>243.94229999999999</v>
      </c>
      <c r="F215">
        <v>361.51830000000001</v>
      </c>
      <c r="G215">
        <v>482.24029999999999</v>
      </c>
      <c r="H215">
        <v>331.9255</v>
      </c>
      <c r="I215">
        <v>338.24299999999999</v>
      </c>
      <c r="J215">
        <v>321.19349999999997</v>
      </c>
      <c r="K215">
        <v>2299.7136</v>
      </c>
      <c r="L215">
        <f>_xlfn.XLOOKUP($A215,Yields!$A$2:$A$421,Yields!B$2:B$421,"na",1)</f>
        <v>4.01</v>
      </c>
      <c r="M215">
        <f>_xlfn.XLOOKUP($A215,Yields!$A$2:$A$421,Yields!C$2:C$421,"na",1)</f>
        <v>4.5199999999999996</v>
      </c>
    </row>
    <row r="216" spans="1:13" x14ac:dyDescent="0.3">
      <c r="A216" s="2">
        <v>39355</v>
      </c>
      <c r="B216">
        <v>432.58530000000002</v>
      </c>
      <c r="C216">
        <v>788.94050000000004</v>
      </c>
      <c r="D216">
        <v>612.64639999999997</v>
      </c>
      <c r="E216">
        <v>255.03290000000001</v>
      </c>
      <c r="F216">
        <v>377.75369999999998</v>
      </c>
      <c r="G216">
        <v>496.73410000000001</v>
      </c>
      <c r="H216">
        <v>343.71050000000002</v>
      </c>
      <c r="I216">
        <v>335.2353</v>
      </c>
      <c r="J216">
        <v>346.44639999999998</v>
      </c>
      <c r="K216">
        <v>2385.7202000000002</v>
      </c>
      <c r="L216">
        <f>_xlfn.XLOOKUP($A216,Yields!$A$2:$A$421,Yields!B$2:B$421,"na",1)</f>
        <v>3.97</v>
      </c>
      <c r="M216">
        <f>_xlfn.XLOOKUP($A216,Yields!$A$2:$A$421,Yields!C$2:C$421,"na",1)</f>
        <v>4.53</v>
      </c>
    </row>
    <row r="217" spans="1:13" x14ac:dyDescent="0.3">
      <c r="A217" s="2">
        <v>39386</v>
      </c>
      <c r="B217">
        <v>463.49669999999998</v>
      </c>
      <c r="C217">
        <v>797.46140000000003</v>
      </c>
      <c r="D217">
        <v>601.56029999999998</v>
      </c>
      <c r="E217">
        <v>252.98580000000001</v>
      </c>
      <c r="F217">
        <v>384.59440000000001</v>
      </c>
      <c r="G217">
        <v>506.4024</v>
      </c>
      <c r="H217">
        <v>366.6558</v>
      </c>
      <c r="I217">
        <v>335.40469999999999</v>
      </c>
      <c r="J217">
        <v>360.62979999999999</v>
      </c>
      <c r="K217">
        <v>2423.6694000000002</v>
      </c>
      <c r="L217">
        <f>_xlfn.XLOOKUP($A217,Yields!$A$2:$A$421,Yields!B$2:B$421,"na",1)</f>
        <v>3.34</v>
      </c>
      <c r="M217">
        <f>_xlfn.XLOOKUP($A217,Yields!$A$2:$A$421,Yields!C$2:C$421,"na",1)</f>
        <v>4.1500000000000004</v>
      </c>
    </row>
    <row r="218" spans="1:13" x14ac:dyDescent="0.3">
      <c r="A218" s="2">
        <v>39416</v>
      </c>
      <c r="B218">
        <v>426.46420000000001</v>
      </c>
      <c r="C218">
        <v>767.58119999999997</v>
      </c>
      <c r="D218">
        <v>555.0086</v>
      </c>
      <c r="E218">
        <v>234.64920000000001</v>
      </c>
      <c r="F218">
        <v>396.04950000000002</v>
      </c>
      <c r="G218">
        <v>512.09760000000006</v>
      </c>
      <c r="H218">
        <v>368.7149</v>
      </c>
      <c r="I218">
        <v>316.92009999999999</v>
      </c>
      <c r="J218">
        <v>342.983</v>
      </c>
      <c r="K218">
        <v>2322.3440999999998</v>
      </c>
      <c r="L218">
        <f>_xlfn.XLOOKUP($A218,Yields!$A$2:$A$421,Yields!B$2:B$421,"na",1)</f>
        <v>3.12</v>
      </c>
      <c r="M218">
        <f>_xlfn.XLOOKUP($A218,Yields!$A$2:$A$421,Yields!C$2:C$421,"na",1)</f>
        <v>4.0999999999999996</v>
      </c>
    </row>
    <row r="219" spans="1:13" x14ac:dyDescent="0.3">
      <c r="A219" s="2">
        <v>39447</v>
      </c>
      <c r="B219">
        <v>432.93470000000002</v>
      </c>
      <c r="C219">
        <v>823.84140000000002</v>
      </c>
      <c r="D219">
        <v>524.83029999999997</v>
      </c>
      <c r="E219">
        <v>242.0677</v>
      </c>
      <c r="F219">
        <v>392.26389999999998</v>
      </c>
      <c r="G219">
        <v>496.58920000000001</v>
      </c>
      <c r="H219">
        <v>369.66590000000002</v>
      </c>
      <c r="I219">
        <v>301.72519999999997</v>
      </c>
      <c r="J219">
        <v>346.7097</v>
      </c>
      <c r="K219">
        <v>2306.2325000000001</v>
      </c>
      <c r="L219">
        <f>_xlfn.XLOOKUP($A219,Yields!$A$2:$A$421,Yields!B$2:B$421,"na",1)</f>
        <v>2.48</v>
      </c>
      <c r="M219">
        <f>_xlfn.XLOOKUP($A219,Yields!$A$2:$A$421,Yields!C$2:C$421,"na",1)</f>
        <v>3.74</v>
      </c>
    </row>
    <row r="220" spans="1:13" x14ac:dyDescent="0.3">
      <c r="A220" s="2">
        <v>39478</v>
      </c>
      <c r="B220">
        <v>378.84219999999999</v>
      </c>
      <c r="C220">
        <v>733.89359999999999</v>
      </c>
      <c r="D220">
        <v>523.01959999999997</v>
      </c>
      <c r="E220">
        <v>220.03700000000001</v>
      </c>
      <c r="F220">
        <v>371.86919999999998</v>
      </c>
      <c r="G220">
        <v>472.68189999999998</v>
      </c>
      <c r="H220">
        <v>344.38170000000002</v>
      </c>
      <c r="I220">
        <v>297.87970000000001</v>
      </c>
      <c r="J220">
        <v>333.06670000000003</v>
      </c>
      <c r="K220">
        <v>2167.9009000000001</v>
      </c>
      <c r="L220">
        <f>_xlfn.XLOOKUP($A220,Yields!$A$2:$A$421,Yields!B$2:B$421,"na",1)</f>
        <v>1.97</v>
      </c>
      <c r="M220">
        <f>_xlfn.XLOOKUP($A220,Yields!$A$2:$A$421,Yields!C$2:C$421,"na",1)</f>
        <v>3.74</v>
      </c>
    </row>
    <row r="221" spans="1:13" x14ac:dyDescent="0.3">
      <c r="A221" s="2">
        <v>39507</v>
      </c>
      <c r="B221">
        <v>363.69099999999997</v>
      </c>
      <c r="C221">
        <v>785.26670000000001</v>
      </c>
      <c r="D221">
        <v>464.21019999999999</v>
      </c>
      <c r="E221">
        <v>198.91399999999999</v>
      </c>
      <c r="F221">
        <v>371.17410000000001</v>
      </c>
      <c r="G221">
        <v>462.0129</v>
      </c>
      <c r="H221">
        <v>327.48149999999998</v>
      </c>
      <c r="I221">
        <v>286.23070000000001</v>
      </c>
      <c r="J221">
        <v>340.01319999999998</v>
      </c>
      <c r="K221">
        <v>2097.4749999999999</v>
      </c>
      <c r="L221">
        <f>_xlfn.XLOOKUP($A221,Yields!$A$2:$A$421,Yields!B$2:B$421,"na",1)</f>
        <v>1.62</v>
      </c>
      <c r="M221">
        <f>_xlfn.XLOOKUP($A221,Yields!$A$2:$A$421,Yields!C$2:C$421,"na",1)</f>
        <v>3.51</v>
      </c>
    </row>
    <row r="222" spans="1:13" x14ac:dyDescent="0.3">
      <c r="A222" s="2">
        <v>39538</v>
      </c>
      <c r="B222">
        <v>367.15219999999999</v>
      </c>
      <c r="C222">
        <v>764.61760000000004</v>
      </c>
      <c r="D222">
        <v>451.56009999999998</v>
      </c>
      <c r="E222">
        <v>208.81989999999999</v>
      </c>
      <c r="F222">
        <v>383.6114</v>
      </c>
      <c r="G222">
        <v>439.38650000000001</v>
      </c>
      <c r="H222">
        <v>332.93520000000001</v>
      </c>
      <c r="I222">
        <v>283.9812</v>
      </c>
      <c r="J222">
        <v>336.22800000000001</v>
      </c>
      <c r="K222">
        <v>2088.4182000000001</v>
      </c>
      <c r="L222">
        <f>_xlfn.XLOOKUP($A222,Yields!$A$2:$A$421,Yields!B$2:B$421,"na",1)</f>
        <v>2.0499999999999998</v>
      </c>
      <c r="M222">
        <f>_xlfn.XLOOKUP($A222,Yields!$A$2:$A$421,Yields!C$2:C$421,"na",1)</f>
        <v>3.68</v>
      </c>
    </row>
    <row r="223" spans="1:13" x14ac:dyDescent="0.3">
      <c r="A223" s="2">
        <v>39568</v>
      </c>
      <c r="B223">
        <v>392.5718</v>
      </c>
      <c r="C223">
        <v>847.73389999999995</v>
      </c>
      <c r="D223">
        <v>481.0795</v>
      </c>
      <c r="E223">
        <v>218.86189999999999</v>
      </c>
      <c r="F223">
        <v>382.77679999999998</v>
      </c>
      <c r="G223">
        <v>446.10739999999998</v>
      </c>
      <c r="H223">
        <v>350.51690000000002</v>
      </c>
      <c r="I223">
        <v>296.09739999999999</v>
      </c>
      <c r="J223">
        <v>354.57679999999999</v>
      </c>
      <c r="K223">
        <v>2190.1307000000002</v>
      </c>
      <c r="L223">
        <f>_xlfn.XLOOKUP($A223,Yields!$A$2:$A$421,Yields!B$2:B$421,"na",1)</f>
        <v>2.4500000000000002</v>
      </c>
      <c r="M223">
        <f>_xlfn.XLOOKUP($A223,Yields!$A$2:$A$421,Yields!C$2:C$421,"na",1)</f>
        <v>3.88</v>
      </c>
    </row>
    <row r="224" spans="1:13" x14ac:dyDescent="0.3">
      <c r="A224" s="2">
        <v>39599</v>
      </c>
      <c r="B224">
        <v>414.62670000000003</v>
      </c>
      <c r="C224">
        <v>876.98530000000005</v>
      </c>
      <c r="D224">
        <v>451.79950000000002</v>
      </c>
      <c r="E224">
        <v>226.24619999999999</v>
      </c>
      <c r="F224">
        <v>388.13310000000001</v>
      </c>
      <c r="G224">
        <v>455.12709999999998</v>
      </c>
      <c r="H224">
        <v>362.27859999999998</v>
      </c>
      <c r="I224">
        <v>297.89769999999999</v>
      </c>
      <c r="J224">
        <v>371.60610000000003</v>
      </c>
      <c r="K224">
        <v>2218.4985999999999</v>
      </c>
      <c r="L224">
        <f>_xlfn.XLOOKUP($A224,Yields!$A$2:$A$421,Yields!B$2:B$421,"na",1)</f>
        <v>2.77</v>
      </c>
      <c r="M224">
        <f>_xlfn.XLOOKUP($A224,Yields!$A$2:$A$421,Yields!C$2:C$421,"na",1)</f>
        <v>4.0999999999999996</v>
      </c>
    </row>
    <row r="225" spans="1:13" x14ac:dyDescent="0.3">
      <c r="A225" s="2">
        <v>39629</v>
      </c>
      <c r="B225">
        <v>376.32369999999997</v>
      </c>
      <c r="C225">
        <v>896.99329999999998</v>
      </c>
      <c r="D225">
        <v>368.8177</v>
      </c>
      <c r="E225">
        <v>200.20050000000001</v>
      </c>
      <c r="F225">
        <v>363.10770000000002</v>
      </c>
      <c r="G225">
        <v>433.94909999999999</v>
      </c>
      <c r="H225">
        <v>359.47640000000001</v>
      </c>
      <c r="I225">
        <v>261.82510000000002</v>
      </c>
      <c r="J225">
        <v>351.0779</v>
      </c>
      <c r="K225">
        <v>2031.4712999999999</v>
      </c>
      <c r="L225">
        <f>_xlfn.XLOOKUP($A225,Yields!$A$2:$A$421,Yields!B$2:B$421,"na",1)</f>
        <v>2.57</v>
      </c>
      <c r="M225">
        <f>_xlfn.XLOOKUP($A225,Yields!$A$2:$A$421,Yields!C$2:C$421,"na",1)</f>
        <v>4.01</v>
      </c>
    </row>
    <row r="226" spans="1:13" x14ac:dyDescent="0.3">
      <c r="A226" s="2">
        <v>39660</v>
      </c>
      <c r="B226">
        <v>371.62310000000002</v>
      </c>
      <c r="C226">
        <v>771.90499999999997</v>
      </c>
      <c r="D226">
        <v>395.16899999999998</v>
      </c>
      <c r="E226">
        <v>188.41040000000001</v>
      </c>
      <c r="F226">
        <v>375.54399999999998</v>
      </c>
      <c r="G226">
        <v>455.9015</v>
      </c>
      <c r="H226">
        <v>337.39530000000002</v>
      </c>
      <c r="I226">
        <v>263.12259999999998</v>
      </c>
      <c r="J226">
        <v>336.81880000000001</v>
      </c>
      <c r="K226">
        <v>2014.3943999999999</v>
      </c>
      <c r="L226">
        <f>_xlfn.XLOOKUP($A226,Yields!$A$2:$A$421,Yields!B$2:B$421,"na",1)</f>
        <v>2.42</v>
      </c>
      <c r="M226">
        <f>_xlfn.XLOOKUP($A226,Yields!$A$2:$A$421,Yields!C$2:C$421,"na",1)</f>
        <v>3.89</v>
      </c>
    </row>
    <row r="227" spans="1:13" x14ac:dyDescent="0.3">
      <c r="A227" s="2">
        <v>39691</v>
      </c>
      <c r="B227">
        <v>379.74099999999999</v>
      </c>
      <c r="C227">
        <v>767.71780000000001</v>
      </c>
      <c r="D227">
        <v>390.90379999999999</v>
      </c>
      <c r="E227">
        <v>195.21369999999999</v>
      </c>
      <c r="F227">
        <v>385.4905</v>
      </c>
      <c r="G227">
        <v>465.19690000000003</v>
      </c>
      <c r="H227">
        <v>332.67160000000001</v>
      </c>
      <c r="I227">
        <v>282.08760000000001</v>
      </c>
      <c r="J227">
        <v>328.08080000000001</v>
      </c>
      <c r="K227">
        <v>2043.5319</v>
      </c>
      <c r="L227">
        <f>_xlfn.XLOOKUP($A227,Yields!$A$2:$A$421,Yields!B$2:B$421,"na",1)</f>
        <v>2.08</v>
      </c>
      <c r="M227">
        <f>_xlfn.XLOOKUP($A227,Yields!$A$2:$A$421,Yields!C$2:C$421,"na",1)</f>
        <v>3.69</v>
      </c>
    </row>
    <row r="228" spans="1:13" x14ac:dyDescent="0.3">
      <c r="A228" s="2">
        <v>39721</v>
      </c>
      <c r="B228">
        <v>331.45389999999998</v>
      </c>
      <c r="C228">
        <v>675.90210000000002</v>
      </c>
      <c r="D228">
        <v>371.7758</v>
      </c>
      <c r="E228">
        <v>170.61340000000001</v>
      </c>
      <c r="F228">
        <v>380.54610000000002</v>
      </c>
      <c r="G228">
        <v>436.08510000000001</v>
      </c>
      <c r="H228">
        <v>294.7253</v>
      </c>
      <c r="I228">
        <v>260.11090000000002</v>
      </c>
      <c r="J228">
        <v>272.19069999999999</v>
      </c>
      <c r="K228">
        <v>1861.4383</v>
      </c>
      <c r="L228">
        <f>_xlfn.XLOOKUP($A228,Yields!$A$2:$A$421,Yields!B$2:B$421,"na",1)</f>
        <v>1.61</v>
      </c>
      <c r="M228">
        <f>_xlfn.XLOOKUP($A228,Yields!$A$2:$A$421,Yields!C$2:C$421,"na",1)</f>
        <v>3.81</v>
      </c>
    </row>
    <row r="229" spans="1:13" x14ac:dyDescent="0.3">
      <c r="A229" s="2">
        <v>39752</v>
      </c>
      <c r="B229">
        <v>272.49439999999998</v>
      </c>
      <c r="C229">
        <v>554.60900000000004</v>
      </c>
      <c r="D229">
        <v>288.18740000000003</v>
      </c>
      <c r="E229">
        <v>156.45910000000001</v>
      </c>
      <c r="F229">
        <v>339.01369999999997</v>
      </c>
      <c r="G229">
        <v>385.08499999999998</v>
      </c>
      <c r="H229">
        <v>260.23579999999998</v>
      </c>
      <c r="I229">
        <v>210.19900000000001</v>
      </c>
      <c r="J229">
        <v>212.1097</v>
      </c>
      <c r="K229">
        <v>1548.8136</v>
      </c>
      <c r="L229">
        <f>_xlfn.XLOOKUP($A229,Yields!$A$2:$A$421,Yields!B$2:B$421,"na",1)</f>
        <v>1.21</v>
      </c>
      <c r="M229">
        <f>_xlfn.XLOOKUP($A229,Yields!$A$2:$A$421,Yields!C$2:C$421,"na",1)</f>
        <v>3.53</v>
      </c>
    </row>
    <row r="230" spans="1:13" x14ac:dyDescent="0.3">
      <c r="A230" s="2">
        <v>39782</v>
      </c>
      <c r="B230">
        <v>241.90889999999999</v>
      </c>
      <c r="C230">
        <v>558.88840000000005</v>
      </c>
      <c r="D230">
        <v>235.19</v>
      </c>
      <c r="E230">
        <v>166.6276</v>
      </c>
      <c r="F230">
        <v>332.80860000000001</v>
      </c>
      <c r="G230">
        <v>358.87939999999998</v>
      </c>
      <c r="H230">
        <v>268.18700000000001</v>
      </c>
      <c r="I230">
        <v>190.1439</v>
      </c>
      <c r="J230">
        <v>189.1146</v>
      </c>
      <c r="K230">
        <v>1437.6792</v>
      </c>
      <c r="L230">
        <f>_xlfn.XLOOKUP($A230,Yields!$A$2:$A$421,Yields!B$2:B$421,"na",1)</f>
        <v>0.82</v>
      </c>
      <c r="M230">
        <f>_xlfn.XLOOKUP($A230,Yields!$A$2:$A$421,Yields!C$2:C$421,"na",1)</f>
        <v>2.42</v>
      </c>
    </row>
    <row r="231" spans="1:13" x14ac:dyDescent="0.3">
      <c r="A231" s="2">
        <v>39813</v>
      </c>
      <c r="B231">
        <v>246.1636</v>
      </c>
      <c r="C231">
        <v>536.57320000000004</v>
      </c>
      <c r="D231">
        <v>234.51849999999999</v>
      </c>
      <c r="E231">
        <v>168.25880000000001</v>
      </c>
      <c r="F231">
        <v>331.7244</v>
      </c>
      <c r="G231">
        <v>383.31659999999999</v>
      </c>
      <c r="H231">
        <v>262.53480000000002</v>
      </c>
      <c r="I231">
        <v>200.6721</v>
      </c>
      <c r="J231">
        <v>188.40899999999999</v>
      </c>
      <c r="K231">
        <v>1452.9765</v>
      </c>
      <c r="L231">
        <f>_xlfn.XLOOKUP($A231,Yields!$A$2:$A$421,Yields!B$2:B$421,"na",1)</f>
        <v>0.81</v>
      </c>
      <c r="M231">
        <f>_xlfn.XLOOKUP($A231,Yields!$A$2:$A$421,Yields!C$2:C$421,"na",1)</f>
        <v>2.52</v>
      </c>
    </row>
    <row r="232" spans="1:13" x14ac:dyDescent="0.3">
      <c r="A232" s="2">
        <v>39844</v>
      </c>
      <c r="B232">
        <v>238.65219999999999</v>
      </c>
      <c r="C232">
        <v>519.67759999999998</v>
      </c>
      <c r="D232">
        <v>172.81700000000001</v>
      </c>
      <c r="E232">
        <v>151.58160000000001</v>
      </c>
      <c r="F232">
        <v>306.87400000000002</v>
      </c>
      <c r="G232">
        <v>378.55220000000003</v>
      </c>
      <c r="H232">
        <v>260.82670000000002</v>
      </c>
      <c r="I232">
        <v>179.4759</v>
      </c>
      <c r="J232">
        <v>174.9059</v>
      </c>
      <c r="K232">
        <v>1330.5102999999999</v>
      </c>
      <c r="L232">
        <f>_xlfn.XLOOKUP($A232,Yields!$A$2:$A$421,Yields!B$2:B$421,"na",1)</f>
        <v>0.98</v>
      </c>
      <c r="M232">
        <f>_xlfn.XLOOKUP($A232,Yields!$A$2:$A$421,Yields!C$2:C$421,"na",1)</f>
        <v>2.87</v>
      </c>
    </row>
    <row r="233" spans="1:13" x14ac:dyDescent="0.3">
      <c r="A233" s="2">
        <v>39872</v>
      </c>
      <c r="B233">
        <v>228.9708</v>
      </c>
      <c r="C233">
        <v>457.17189999999999</v>
      </c>
      <c r="D233">
        <v>141.5258</v>
      </c>
      <c r="E233">
        <v>147.34379999999999</v>
      </c>
      <c r="F233">
        <v>284.94959999999998</v>
      </c>
      <c r="G233">
        <v>331.24810000000002</v>
      </c>
      <c r="H233">
        <v>228.4648</v>
      </c>
      <c r="I233">
        <v>164.2697</v>
      </c>
      <c r="J233">
        <v>160.11170000000001</v>
      </c>
      <c r="K233">
        <v>1188.8405</v>
      </c>
      <c r="L233">
        <f>_xlfn.XLOOKUP($A233,Yields!$A$2:$A$421,Yields!B$2:B$421,"na",1)</f>
        <v>0.93</v>
      </c>
      <c r="M233">
        <f>_xlfn.XLOOKUP($A233,Yields!$A$2:$A$421,Yields!C$2:C$421,"na",1)</f>
        <v>2.82</v>
      </c>
    </row>
    <row r="234" spans="1:13" x14ac:dyDescent="0.3">
      <c r="A234" s="2">
        <v>39903</v>
      </c>
      <c r="B234">
        <v>256.75810000000001</v>
      </c>
      <c r="C234">
        <v>474.47699999999998</v>
      </c>
      <c r="D234">
        <v>166.92080000000001</v>
      </c>
      <c r="E234">
        <v>156.26400000000001</v>
      </c>
      <c r="F234">
        <v>296.75349999999997</v>
      </c>
      <c r="G234">
        <v>352.66309999999999</v>
      </c>
      <c r="H234">
        <v>234.19970000000001</v>
      </c>
      <c r="I234">
        <v>184.43129999999999</v>
      </c>
      <c r="J234">
        <v>184.54920000000001</v>
      </c>
      <c r="K234">
        <v>1292.9772</v>
      </c>
      <c r="L234">
        <f>_xlfn.XLOOKUP($A234,Yields!$A$2:$A$421,Yields!B$2:B$421,"na",1)</f>
        <v>0.93</v>
      </c>
      <c r="M234">
        <f>_xlfn.XLOOKUP($A234,Yields!$A$2:$A$421,Yields!C$2:C$421,"na",1)</f>
        <v>2.93</v>
      </c>
    </row>
    <row r="235" spans="1:13" x14ac:dyDescent="0.3">
      <c r="A235" s="2">
        <v>39933</v>
      </c>
      <c r="B235">
        <v>287.78719999999998</v>
      </c>
      <c r="C235">
        <v>497.46359999999999</v>
      </c>
      <c r="D235">
        <v>204.2415</v>
      </c>
      <c r="E235">
        <v>161.83850000000001</v>
      </c>
      <c r="F235">
        <v>306.48390000000001</v>
      </c>
      <c r="G235">
        <v>350.05709999999999</v>
      </c>
      <c r="H235">
        <v>235.67429999999999</v>
      </c>
      <c r="I235">
        <v>218.82</v>
      </c>
      <c r="J235">
        <v>212.5813</v>
      </c>
      <c r="K235">
        <v>1416.7273</v>
      </c>
      <c r="L235">
        <f>_xlfn.XLOOKUP($A235,Yields!$A$2:$A$421,Yields!B$2:B$421,"na",1)</f>
        <v>0.93</v>
      </c>
      <c r="M235">
        <f>_xlfn.XLOOKUP($A235,Yields!$A$2:$A$421,Yields!C$2:C$421,"na",1)</f>
        <v>3.29</v>
      </c>
    </row>
    <row r="236" spans="1:13" x14ac:dyDescent="0.3">
      <c r="A236" s="2">
        <v>39964</v>
      </c>
      <c r="B236">
        <v>295.37529999999998</v>
      </c>
      <c r="C236">
        <v>550.58270000000005</v>
      </c>
      <c r="D236">
        <v>231.37100000000001</v>
      </c>
      <c r="E236">
        <v>159.7757</v>
      </c>
      <c r="F236">
        <v>323.79480000000001</v>
      </c>
      <c r="G236">
        <v>374.08139999999997</v>
      </c>
      <c r="H236">
        <v>244.46639999999999</v>
      </c>
      <c r="I236">
        <v>216.70349999999999</v>
      </c>
      <c r="J236">
        <v>224.95310000000001</v>
      </c>
      <c r="K236">
        <v>1495.9690000000001</v>
      </c>
      <c r="L236">
        <f>_xlfn.XLOOKUP($A236,Yields!$A$2:$A$421,Yields!B$2:B$421,"na",1)</f>
        <v>1.18</v>
      </c>
      <c r="M236">
        <f>_xlfn.XLOOKUP($A236,Yields!$A$2:$A$421,Yields!C$2:C$421,"na",1)</f>
        <v>3.72</v>
      </c>
    </row>
    <row r="237" spans="1:13" x14ac:dyDescent="0.3">
      <c r="A237" s="2">
        <v>39994</v>
      </c>
      <c r="B237">
        <v>307.37090000000001</v>
      </c>
      <c r="C237">
        <v>525.24760000000003</v>
      </c>
      <c r="D237">
        <v>226.52</v>
      </c>
      <c r="E237">
        <v>161.5889</v>
      </c>
      <c r="F237">
        <v>325.86689999999999</v>
      </c>
      <c r="G237">
        <v>383.9812</v>
      </c>
      <c r="H237">
        <v>258.03769999999997</v>
      </c>
      <c r="I237">
        <v>217.8835</v>
      </c>
      <c r="J237">
        <v>214.57159999999999</v>
      </c>
      <c r="K237">
        <v>1498.9365</v>
      </c>
      <c r="L237">
        <f>_xlfn.XLOOKUP($A237,Yields!$A$2:$A$421,Yields!B$2:B$421,"na",1)</f>
        <v>1.02</v>
      </c>
      <c r="M237">
        <f>_xlfn.XLOOKUP($A237,Yields!$A$2:$A$421,Yields!C$2:C$421,"na",1)</f>
        <v>3.56</v>
      </c>
    </row>
    <row r="238" spans="1:13" x14ac:dyDescent="0.3">
      <c r="A238" s="2">
        <v>40025</v>
      </c>
      <c r="B238">
        <v>335.56639999999999</v>
      </c>
      <c r="C238">
        <v>548.36829999999998</v>
      </c>
      <c r="D238">
        <v>246.5967</v>
      </c>
      <c r="E238">
        <v>169.73259999999999</v>
      </c>
      <c r="F238">
        <v>346.63</v>
      </c>
      <c r="G238">
        <v>406.6508</v>
      </c>
      <c r="H238">
        <v>268.04989999999998</v>
      </c>
      <c r="I238">
        <v>238.51599999999999</v>
      </c>
      <c r="J238">
        <v>243.17599999999999</v>
      </c>
      <c r="K238">
        <v>1612.3119999999999</v>
      </c>
      <c r="L238">
        <f>_xlfn.XLOOKUP($A238,Yields!$A$2:$A$421,Yields!B$2:B$421,"na",1)</f>
        <v>1.1200000000000001</v>
      </c>
      <c r="M238">
        <f>_xlfn.XLOOKUP($A238,Yields!$A$2:$A$421,Yields!C$2:C$421,"na",1)</f>
        <v>3.59</v>
      </c>
    </row>
    <row r="239" spans="1:13" x14ac:dyDescent="0.3">
      <c r="A239" s="2">
        <v>40056</v>
      </c>
      <c r="B239">
        <v>344.13940000000002</v>
      </c>
      <c r="C239">
        <v>552.67589999999996</v>
      </c>
      <c r="D239">
        <v>278.65519999999998</v>
      </c>
      <c r="E239">
        <v>165.70259999999999</v>
      </c>
      <c r="F239">
        <v>349.9495</v>
      </c>
      <c r="G239">
        <v>416.2364</v>
      </c>
      <c r="H239">
        <v>270.16039999999998</v>
      </c>
      <c r="I239">
        <v>246.8433</v>
      </c>
      <c r="J239">
        <v>248.42949999999999</v>
      </c>
      <c r="K239">
        <v>1670.5233000000001</v>
      </c>
      <c r="L239">
        <f>_xlfn.XLOOKUP($A239,Yields!$A$2:$A$421,Yields!B$2:B$421,"na",1)</f>
        <v>0.96</v>
      </c>
      <c r="M239">
        <f>_xlfn.XLOOKUP($A239,Yields!$A$2:$A$421,Yields!C$2:C$421,"na",1)</f>
        <v>3.4</v>
      </c>
    </row>
    <row r="240" spans="1:13" x14ac:dyDescent="0.3">
      <c r="A240" s="2">
        <v>40086</v>
      </c>
      <c r="B240">
        <v>359.60840000000002</v>
      </c>
      <c r="C240">
        <v>578.44420000000002</v>
      </c>
      <c r="D240">
        <v>284.34129999999999</v>
      </c>
      <c r="E240">
        <v>170.60149999999999</v>
      </c>
      <c r="F240">
        <v>362.90379999999999</v>
      </c>
      <c r="G240">
        <v>420.5872</v>
      </c>
      <c r="H240">
        <v>273.91210000000001</v>
      </c>
      <c r="I240">
        <v>259.96370000000002</v>
      </c>
      <c r="J240">
        <v>260.75150000000002</v>
      </c>
      <c r="K240">
        <v>1732.8590999999999</v>
      </c>
      <c r="L240">
        <f>_xlfn.XLOOKUP($A240,Yields!$A$2:$A$421,Yields!B$2:B$421,"na",1)</f>
        <v>0.95</v>
      </c>
      <c r="M240">
        <f>_xlfn.XLOOKUP($A240,Yields!$A$2:$A$421,Yields!C$2:C$421,"na",1)</f>
        <v>3.39</v>
      </c>
    </row>
    <row r="241" spans="1:13" x14ac:dyDescent="0.3">
      <c r="A241" s="2">
        <v>40117</v>
      </c>
      <c r="B241">
        <v>358.32769999999999</v>
      </c>
      <c r="C241">
        <v>597.20669999999996</v>
      </c>
      <c r="D241">
        <v>267.3356</v>
      </c>
      <c r="E241">
        <v>164.46789999999999</v>
      </c>
      <c r="F241">
        <v>367.42169999999999</v>
      </c>
      <c r="G241">
        <v>411.2167</v>
      </c>
      <c r="H241">
        <v>265.59969999999998</v>
      </c>
      <c r="I241">
        <v>253.702</v>
      </c>
      <c r="J241">
        <v>246.96430000000001</v>
      </c>
      <c r="K241">
        <v>1700.6677</v>
      </c>
      <c r="L241">
        <f>_xlfn.XLOOKUP($A241,Yields!$A$2:$A$421,Yields!B$2:B$421,"na",1)</f>
        <v>0.8</v>
      </c>
      <c r="M241">
        <f>_xlfn.XLOOKUP($A241,Yields!$A$2:$A$421,Yields!C$2:C$421,"na",1)</f>
        <v>3.4</v>
      </c>
    </row>
    <row r="242" spans="1:13" x14ac:dyDescent="0.3">
      <c r="A242" s="2">
        <v>40147</v>
      </c>
      <c r="B242">
        <v>376.92809999999997</v>
      </c>
      <c r="C242">
        <v>616.44200000000001</v>
      </c>
      <c r="D242">
        <v>279.2176</v>
      </c>
      <c r="E242">
        <v>175.1514</v>
      </c>
      <c r="F242">
        <v>382.12290000000002</v>
      </c>
      <c r="G242">
        <v>449.48079999999999</v>
      </c>
      <c r="H242">
        <v>278.37639999999999</v>
      </c>
      <c r="I242">
        <v>271.24279999999999</v>
      </c>
      <c r="J242">
        <v>275.51490000000001</v>
      </c>
      <c r="K242">
        <v>1802.6796999999999</v>
      </c>
      <c r="L242">
        <f>_xlfn.XLOOKUP($A242,Yields!$A$2:$A$421,Yields!B$2:B$421,"na",1)</f>
        <v>0.87</v>
      </c>
      <c r="M242">
        <f>_xlfn.XLOOKUP($A242,Yields!$A$2:$A$421,Yields!C$2:C$421,"na",1)</f>
        <v>3.59</v>
      </c>
    </row>
    <row r="243" spans="1:13" x14ac:dyDescent="0.3">
      <c r="A243" s="2">
        <v>40178</v>
      </c>
      <c r="B243">
        <v>398.09890000000001</v>
      </c>
      <c r="C243">
        <v>610.7405</v>
      </c>
      <c r="D243">
        <v>274.90859999999998</v>
      </c>
      <c r="E243">
        <v>183.28360000000001</v>
      </c>
      <c r="F243">
        <v>381.11470000000003</v>
      </c>
      <c r="G243">
        <v>458.8254</v>
      </c>
      <c r="H243">
        <v>293.80059999999997</v>
      </c>
      <c r="I243">
        <v>283.55540000000002</v>
      </c>
      <c r="J243">
        <v>279.94819999999999</v>
      </c>
      <c r="K243">
        <v>1837.4992999999999</v>
      </c>
      <c r="L243">
        <f>_xlfn.XLOOKUP($A243,Yields!$A$2:$A$421,Yields!B$2:B$421,"na",1)</f>
        <v>0.93</v>
      </c>
      <c r="M243">
        <f>_xlfn.XLOOKUP($A243,Yields!$A$2:$A$421,Yields!C$2:C$421,"na",1)</f>
        <v>3.73</v>
      </c>
    </row>
    <row r="244" spans="1:13" x14ac:dyDescent="0.3">
      <c r="A244" s="2">
        <v>40209</v>
      </c>
      <c r="B244">
        <v>364.54149999999998</v>
      </c>
      <c r="C244">
        <v>583.27229999999997</v>
      </c>
      <c r="D244">
        <v>271.06950000000001</v>
      </c>
      <c r="E244">
        <v>168.25399999999999</v>
      </c>
      <c r="F244">
        <v>377.0086</v>
      </c>
      <c r="G244">
        <v>461.08240000000001</v>
      </c>
      <c r="H244">
        <v>279.3075</v>
      </c>
      <c r="I244">
        <v>275.37290000000002</v>
      </c>
      <c r="J244">
        <v>255.85169999999999</v>
      </c>
      <c r="K244">
        <v>1771.3976</v>
      </c>
      <c r="L244">
        <f>_xlfn.XLOOKUP($A244,Yields!$A$2:$A$421,Yields!B$2:B$421,"na",1)</f>
        <v>0.86</v>
      </c>
      <c r="M244">
        <f>_xlfn.XLOOKUP($A244,Yields!$A$2:$A$421,Yields!C$2:C$421,"na",1)</f>
        <v>3.69</v>
      </c>
    </row>
    <row r="245" spans="1:13" x14ac:dyDescent="0.3">
      <c r="A245" s="2">
        <v>40237</v>
      </c>
      <c r="B245">
        <v>379.90710000000001</v>
      </c>
      <c r="C245">
        <v>596.98140000000001</v>
      </c>
      <c r="D245">
        <v>280.60719999999998</v>
      </c>
      <c r="E245">
        <v>166.143</v>
      </c>
      <c r="F245">
        <v>387.50909999999999</v>
      </c>
      <c r="G245">
        <v>462.35509999999999</v>
      </c>
      <c r="H245">
        <v>275.8193</v>
      </c>
      <c r="I245">
        <v>290.42779999999999</v>
      </c>
      <c r="J245">
        <v>267.16129999999998</v>
      </c>
      <c r="K245">
        <v>1826.2705000000001</v>
      </c>
      <c r="L245">
        <f>_xlfn.XLOOKUP($A245,Yields!$A$2:$A$421,Yields!B$2:B$421,"na",1)</f>
        <v>0.96</v>
      </c>
      <c r="M245">
        <f>_xlfn.XLOOKUP($A245,Yields!$A$2:$A$421,Yields!C$2:C$421,"na",1)</f>
        <v>3.73</v>
      </c>
    </row>
    <row r="246" spans="1:13" x14ac:dyDescent="0.3">
      <c r="A246" s="2">
        <v>40268</v>
      </c>
      <c r="B246">
        <v>405.6968</v>
      </c>
      <c r="C246">
        <v>614.53629999999998</v>
      </c>
      <c r="D246">
        <v>305.55700000000002</v>
      </c>
      <c r="E246">
        <v>175.36600000000001</v>
      </c>
      <c r="F246">
        <v>403.29689999999999</v>
      </c>
      <c r="G246">
        <v>474.44240000000002</v>
      </c>
      <c r="H246">
        <v>283.41480000000001</v>
      </c>
      <c r="I246">
        <v>313.16030000000001</v>
      </c>
      <c r="J246">
        <v>288.00510000000003</v>
      </c>
      <c r="K246">
        <v>1936.4766</v>
      </c>
      <c r="L246">
        <f>_xlfn.XLOOKUP($A246,Yields!$A$2:$A$421,Yields!B$2:B$421,"na",1)</f>
        <v>1.06</v>
      </c>
      <c r="M246">
        <f>_xlfn.XLOOKUP($A246,Yields!$A$2:$A$421,Yields!C$2:C$421,"na",1)</f>
        <v>3.85</v>
      </c>
    </row>
    <row r="247" spans="1:13" x14ac:dyDescent="0.3">
      <c r="A247" s="2">
        <v>40298</v>
      </c>
      <c r="B247">
        <v>412.94159999999999</v>
      </c>
      <c r="C247">
        <v>641.86130000000003</v>
      </c>
      <c r="D247">
        <v>309.6764</v>
      </c>
      <c r="E247">
        <v>175.1737</v>
      </c>
      <c r="F247">
        <v>397.72930000000002</v>
      </c>
      <c r="G247">
        <v>456.25909999999999</v>
      </c>
      <c r="H247">
        <v>290.86829999999998</v>
      </c>
      <c r="I247">
        <v>332.25259999999997</v>
      </c>
      <c r="J247">
        <v>289.36149999999998</v>
      </c>
      <c r="K247">
        <v>1967.0491</v>
      </c>
      <c r="L247">
        <f>_xlfn.XLOOKUP($A247,Yields!$A$2:$A$421,Yields!B$2:B$421,"na",1)</f>
        <v>0.83</v>
      </c>
      <c r="M247">
        <f>_xlfn.XLOOKUP($A247,Yields!$A$2:$A$421,Yields!C$2:C$421,"na",1)</f>
        <v>3.42</v>
      </c>
    </row>
    <row r="248" spans="1:13" x14ac:dyDescent="0.3">
      <c r="A248" s="2">
        <v>40329</v>
      </c>
      <c r="B248">
        <v>379.48070000000001</v>
      </c>
      <c r="C248">
        <v>568.78909999999996</v>
      </c>
      <c r="D248">
        <v>281.3023</v>
      </c>
      <c r="E248">
        <v>168.3484</v>
      </c>
      <c r="F248">
        <v>379.44330000000002</v>
      </c>
      <c r="G248">
        <v>425.58269999999999</v>
      </c>
      <c r="H248">
        <v>274.55860000000001</v>
      </c>
      <c r="I248">
        <v>308.98770000000002</v>
      </c>
      <c r="J248">
        <v>261.97469999999998</v>
      </c>
      <c r="K248">
        <v>1809.9786999999999</v>
      </c>
      <c r="L248">
        <f>_xlfn.XLOOKUP($A248,Yields!$A$2:$A$421,Yields!B$2:B$421,"na",1)</f>
        <v>0.72</v>
      </c>
      <c r="M248">
        <f>_xlfn.XLOOKUP($A248,Yields!$A$2:$A$421,Yields!C$2:C$421,"na",1)</f>
        <v>3.2</v>
      </c>
    </row>
    <row r="249" spans="1:13" x14ac:dyDescent="0.3">
      <c r="A249" s="2">
        <v>40359</v>
      </c>
      <c r="B249">
        <v>356.00540000000001</v>
      </c>
      <c r="C249">
        <v>536.19830000000002</v>
      </c>
      <c r="D249">
        <v>264.80810000000002</v>
      </c>
      <c r="E249">
        <v>167.93819999999999</v>
      </c>
      <c r="F249">
        <v>370.47460000000001</v>
      </c>
      <c r="G249">
        <v>418.49349999999998</v>
      </c>
      <c r="H249">
        <v>272.81439999999998</v>
      </c>
      <c r="I249">
        <v>279.05</v>
      </c>
      <c r="J249">
        <v>243.89670000000001</v>
      </c>
      <c r="K249">
        <v>1715.2294999999999</v>
      </c>
      <c r="L249">
        <f>_xlfn.XLOOKUP($A249,Yields!$A$2:$A$421,Yields!B$2:B$421,"na",1)</f>
        <v>0.62</v>
      </c>
      <c r="M249">
        <f>_xlfn.XLOOKUP($A249,Yields!$A$2:$A$421,Yields!C$2:C$421,"na",1)</f>
        <v>3.01</v>
      </c>
    </row>
    <row r="250" spans="1:13" x14ac:dyDescent="0.3">
      <c r="A250" s="2">
        <v>40390</v>
      </c>
      <c r="B250">
        <v>381.6069</v>
      </c>
      <c r="C250">
        <v>579.51300000000003</v>
      </c>
      <c r="D250">
        <v>282.4794</v>
      </c>
      <c r="E250">
        <v>183.69640000000001</v>
      </c>
      <c r="F250">
        <v>392.87759999999997</v>
      </c>
      <c r="G250">
        <v>424.12819999999999</v>
      </c>
      <c r="H250">
        <v>293.43540000000002</v>
      </c>
      <c r="I250">
        <v>300.86770000000001</v>
      </c>
      <c r="J250">
        <v>274.00439999999998</v>
      </c>
      <c r="K250">
        <v>1835.4037000000001</v>
      </c>
      <c r="L250">
        <f>_xlfn.XLOOKUP($A250,Yields!$A$2:$A$421,Yields!B$2:B$421,"na",1)</f>
        <v>0.52</v>
      </c>
      <c r="M250">
        <f>_xlfn.XLOOKUP($A250,Yields!$A$2:$A$421,Yields!C$2:C$421,"na",1)</f>
        <v>2.7</v>
      </c>
    </row>
    <row r="251" spans="1:13" x14ac:dyDescent="0.3">
      <c r="A251" s="2">
        <v>40421</v>
      </c>
      <c r="B251">
        <v>354.8322</v>
      </c>
      <c r="C251">
        <v>554.59889999999996</v>
      </c>
      <c r="D251">
        <v>260.43380000000002</v>
      </c>
      <c r="E251">
        <v>187.8297</v>
      </c>
      <c r="F251">
        <v>387.18990000000002</v>
      </c>
      <c r="G251">
        <v>417.81799999999998</v>
      </c>
      <c r="H251">
        <v>297.77859999999998</v>
      </c>
      <c r="I251">
        <v>289.28539999999998</v>
      </c>
      <c r="J251">
        <v>266.74459999999999</v>
      </c>
      <c r="K251">
        <v>1752.5459000000001</v>
      </c>
      <c r="L251">
        <f>_xlfn.XLOOKUP($A251,Yields!$A$2:$A$421,Yields!B$2:B$421,"na",1)</f>
        <v>0.48</v>
      </c>
      <c r="M251">
        <f>_xlfn.XLOOKUP($A251,Yields!$A$2:$A$421,Yields!C$2:C$421,"na",1)</f>
        <v>2.65</v>
      </c>
    </row>
    <row r="252" spans="1:13" x14ac:dyDescent="0.3">
      <c r="A252" s="2">
        <v>40451</v>
      </c>
      <c r="B252">
        <v>397.92630000000003</v>
      </c>
      <c r="C252">
        <v>605.62890000000004</v>
      </c>
      <c r="D252">
        <v>276.27749999999997</v>
      </c>
      <c r="E252">
        <v>203.13130000000001</v>
      </c>
      <c r="F252">
        <v>409.86410000000001</v>
      </c>
      <c r="G252">
        <v>455.55160000000001</v>
      </c>
      <c r="H252">
        <v>306.49689999999998</v>
      </c>
      <c r="I252">
        <v>321.39010000000002</v>
      </c>
      <c r="J252">
        <v>287.40699999999998</v>
      </c>
      <c r="K252">
        <v>1908.9512999999999</v>
      </c>
      <c r="L252">
        <f>_xlfn.XLOOKUP($A252,Yields!$A$2:$A$421,Yields!B$2:B$421,"na",1)</f>
        <v>0.38</v>
      </c>
      <c r="M252">
        <f>_xlfn.XLOOKUP($A252,Yields!$A$2:$A$421,Yields!C$2:C$421,"na",1)</f>
        <v>2.54</v>
      </c>
    </row>
    <row r="253" spans="1:13" x14ac:dyDescent="0.3">
      <c r="A253" s="2">
        <v>40482</v>
      </c>
      <c r="B253">
        <v>423.68299999999999</v>
      </c>
      <c r="C253">
        <v>639.86350000000004</v>
      </c>
      <c r="D253">
        <v>280.24869999999999</v>
      </c>
      <c r="E253">
        <v>205.21209999999999</v>
      </c>
      <c r="F253">
        <v>422.20330000000001</v>
      </c>
      <c r="G253">
        <v>465.24979999999999</v>
      </c>
      <c r="H253">
        <v>309.94920000000002</v>
      </c>
      <c r="I253">
        <v>338.66980000000001</v>
      </c>
      <c r="J253">
        <v>306.53489999999999</v>
      </c>
      <c r="K253">
        <v>1981.5853</v>
      </c>
      <c r="L253">
        <f>_xlfn.XLOOKUP($A253,Yields!$A$2:$A$421,Yields!B$2:B$421,"na",1)</f>
        <v>0.45</v>
      </c>
      <c r="M253">
        <f>_xlfn.XLOOKUP($A253,Yields!$A$2:$A$421,Yields!C$2:C$421,"na",1)</f>
        <v>2.76</v>
      </c>
    </row>
    <row r="254" spans="1:13" x14ac:dyDescent="0.3">
      <c r="A254" s="2">
        <v>40512</v>
      </c>
      <c r="B254">
        <v>416.7276</v>
      </c>
      <c r="C254">
        <v>675.01430000000005</v>
      </c>
      <c r="D254">
        <v>278.36399999999998</v>
      </c>
      <c r="E254">
        <v>202.27529999999999</v>
      </c>
      <c r="F254">
        <v>417.24689999999998</v>
      </c>
      <c r="G254">
        <v>451.88310000000001</v>
      </c>
      <c r="H254">
        <v>300.56689999999998</v>
      </c>
      <c r="I254">
        <v>347.49709999999999</v>
      </c>
      <c r="J254">
        <v>309.97660000000002</v>
      </c>
      <c r="K254">
        <v>1981.8394000000001</v>
      </c>
      <c r="L254">
        <f>_xlfn.XLOOKUP($A254,Yields!$A$2:$A$421,Yields!B$2:B$421,"na",1)</f>
        <v>0.62</v>
      </c>
      <c r="M254">
        <f>_xlfn.XLOOKUP($A254,Yields!$A$2:$A$421,Yields!C$2:C$421,"na",1)</f>
        <v>3.29</v>
      </c>
    </row>
    <row r="255" spans="1:13" x14ac:dyDescent="0.3">
      <c r="A255" s="2">
        <v>40543</v>
      </c>
      <c r="B255">
        <v>438.66079999999999</v>
      </c>
      <c r="C255">
        <v>735.69100000000003</v>
      </c>
      <c r="D255">
        <v>308.24470000000002</v>
      </c>
      <c r="E255">
        <v>218.04560000000001</v>
      </c>
      <c r="F255">
        <v>434.89960000000002</v>
      </c>
      <c r="G255">
        <v>472.13249999999999</v>
      </c>
      <c r="H255">
        <v>309.84019999999998</v>
      </c>
      <c r="I255">
        <v>361.98899999999998</v>
      </c>
      <c r="J255">
        <v>342.10019999999997</v>
      </c>
      <c r="K255">
        <v>2114.2885000000001</v>
      </c>
      <c r="L255">
        <f>_xlfn.XLOOKUP($A255,Yields!$A$2:$A$421,Yields!B$2:B$421,"na",1)</f>
        <v>0.61</v>
      </c>
      <c r="M255">
        <f>_xlfn.XLOOKUP($A255,Yields!$A$2:$A$421,Yields!C$2:C$421,"na",1)</f>
        <v>3.39</v>
      </c>
    </row>
    <row r="256" spans="1:13" x14ac:dyDescent="0.3">
      <c r="A256" s="2">
        <v>40574</v>
      </c>
      <c r="B256">
        <v>457.20420000000001</v>
      </c>
      <c r="C256">
        <v>789.59349999999995</v>
      </c>
      <c r="D256">
        <v>316.98630000000003</v>
      </c>
      <c r="E256">
        <v>211.98220000000001</v>
      </c>
      <c r="F256">
        <v>428.10300000000001</v>
      </c>
      <c r="G256">
        <v>474.51100000000002</v>
      </c>
      <c r="H256">
        <v>313.4203</v>
      </c>
      <c r="I256">
        <v>359.6053</v>
      </c>
      <c r="J256">
        <v>341.90370000000001</v>
      </c>
      <c r="K256">
        <v>2164.4005000000002</v>
      </c>
      <c r="L256">
        <f>_xlfn.XLOOKUP($A256,Yields!$A$2:$A$421,Yields!B$2:B$421,"na",1)</f>
        <v>0.77</v>
      </c>
      <c r="M256">
        <f>_xlfn.XLOOKUP($A256,Yields!$A$2:$A$421,Yields!C$2:C$421,"na",1)</f>
        <v>3.58</v>
      </c>
    </row>
    <row r="257" spans="1:13" x14ac:dyDescent="0.3">
      <c r="A257" s="2">
        <v>40602</v>
      </c>
      <c r="B257">
        <v>466.08089999999999</v>
      </c>
      <c r="C257">
        <v>846.25549999999998</v>
      </c>
      <c r="D257">
        <v>326.02300000000002</v>
      </c>
      <c r="E257">
        <v>217.14850000000001</v>
      </c>
      <c r="F257">
        <v>438.75470000000001</v>
      </c>
      <c r="G257">
        <v>489.39550000000003</v>
      </c>
      <c r="H257">
        <v>317.53859999999997</v>
      </c>
      <c r="I257">
        <v>381.01029999999997</v>
      </c>
      <c r="J257">
        <v>351.05739999999997</v>
      </c>
      <c r="K257">
        <v>2238.5509000000002</v>
      </c>
      <c r="L257">
        <f>_xlfn.XLOOKUP($A257,Yields!$A$2:$A$421,Yields!B$2:B$421,"na",1)</f>
        <v>0.7</v>
      </c>
      <c r="M257">
        <f>_xlfn.XLOOKUP($A257,Yields!$A$2:$A$421,Yields!C$2:C$421,"na",1)</f>
        <v>3.41</v>
      </c>
    </row>
    <row r="258" spans="1:13" x14ac:dyDescent="0.3">
      <c r="A258" s="2">
        <v>40633</v>
      </c>
      <c r="B258">
        <v>453.90350000000001</v>
      </c>
      <c r="C258">
        <v>859.25310000000002</v>
      </c>
      <c r="D258">
        <v>317.62049999999999</v>
      </c>
      <c r="E258">
        <v>228.62350000000001</v>
      </c>
      <c r="F258">
        <v>445.8723</v>
      </c>
      <c r="G258">
        <v>498.66919999999999</v>
      </c>
      <c r="H258">
        <v>318.3451</v>
      </c>
      <c r="I258">
        <v>379.05489999999998</v>
      </c>
      <c r="J258">
        <v>357.63130000000001</v>
      </c>
      <c r="K258">
        <v>2239.4413</v>
      </c>
      <c r="L258">
        <f>_xlfn.XLOOKUP($A258,Yields!$A$2:$A$421,Yields!B$2:B$421,"na",1)</f>
        <v>0.73</v>
      </c>
      <c r="M258">
        <f>_xlfn.XLOOKUP($A258,Yields!$A$2:$A$421,Yields!C$2:C$421,"na",1)</f>
        <v>3.46</v>
      </c>
    </row>
    <row r="259" spans="1:13" x14ac:dyDescent="0.3">
      <c r="A259" s="2">
        <v>40663</v>
      </c>
      <c r="B259">
        <v>467.26609999999999</v>
      </c>
      <c r="C259">
        <v>872.03099999999995</v>
      </c>
      <c r="D259">
        <v>317.6508</v>
      </c>
      <c r="E259">
        <v>232.62309999999999</v>
      </c>
      <c r="F259">
        <v>469.27699999999999</v>
      </c>
      <c r="G259">
        <v>531.16459999999995</v>
      </c>
      <c r="H259">
        <v>331.15710000000001</v>
      </c>
      <c r="I259">
        <v>394.05770000000001</v>
      </c>
      <c r="J259">
        <v>365.3485</v>
      </c>
      <c r="K259">
        <v>2305.7631000000001</v>
      </c>
      <c r="L259">
        <f>_xlfn.XLOOKUP($A259,Yields!$A$2:$A$421,Yields!B$2:B$421,"na",1)</f>
        <v>0.56000000000000005</v>
      </c>
      <c r="M259">
        <f>_xlfn.XLOOKUP($A259,Yields!$A$2:$A$421,Yields!C$2:C$421,"na",1)</f>
        <v>3.17</v>
      </c>
    </row>
    <row r="260" spans="1:13" x14ac:dyDescent="0.3">
      <c r="A260" s="2">
        <v>40694</v>
      </c>
      <c r="B260">
        <v>459.6626</v>
      </c>
      <c r="C260">
        <v>835.16690000000006</v>
      </c>
      <c r="D260">
        <v>307.40550000000002</v>
      </c>
      <c r="E260">
        <v>236.4392</v>
      </c>
      <c r="F260">
        <v>481.03050000000002</v>
      </c>
      <c r="G260">
        <v>544.02030000000002</v>
      </c>
      <c r="H260">
        <v>338.24540000000002</v>
      </c>
      <c r="I260">
        <v>392.86250000000001</v>
      </c>
      <c r="J260">
        <v>355.31180000000001</v>
      </c>
      <c r="K260">
        <v>2279.6628999999998</v>
      </c>
      <c r="L260">
        <f>_xlfn.XLOOKUP($A260,Yields!$A$2:$A$421,Yields!B$2:B$421,"na",1)</f>
        <v>0.41</v>
      </c>
      <c r="M260">
        <f>_xlfn.XLOOKUP($A260,Yields!$A$2:$A$421,Yields!C$2:C$421,"na",1)</f>
        <v>3</v>
      </c>
    </row>
    <row r="261" spans="1:13" x14ac:dyDescent="0.3">
      <c r="A261" s="2">
        <v>40724</v>
      </c>
      <c r="B261">
        <v>447.67750000000001</v>
      </c>
      <c r="C261">
        <v>819.46879999999999</v>
      </c>
      <c r="D261">
        <v>298.81319999999999</v>
      </c>
      <c r="E261">
        <v>233.44730000000001</v>
      </c>
      <c r="F261">
        <v>469.2953</v>
      </c>
      <c r="G261">
        <v>537.92219999999998</v>
      </c>
      <c r="H261">
        <v>337.90199999999999</v>
      </c>
      <c r="I261">
        <v>392.12810000000002</v>
      </c>
      <c r="J261">
        <v>354.48750000000001</v>
      </c>
      <c r="K261">
        <v>2241.6628999999998</v>
      </c>
      <c r="L261">
        <f>_xlfn.XLOOKUP($A261,Yields!$A$2:$A$421,Yields!B$2:B$421,"na",1)</f>
        <v>0.41</v>
      </c>
      <c r="M261">
        <f>_xlfn.XLOOKUP($A261,Yields!$A$2:$A$421,Yields!C$2:C$421,"na",1)</f>
        <v>3</v>
      </c>
    </row>
    <row r="262" spans="1:13" x14ac:dyDescent="0.3">
      <c r="A262" s="2">
        <v>40755</v>
      </c>
      <c r="B262">
        <v>454.86610000000002</v>
      </c>
      <c r="C262">
        <v>825.24900000000002</v>
      </c>
      <c r="D262">
        <v>288.01900000000001</v>
      </c>
      <c r="E262">
        <v>220.1609</v>
      </c>
      <c r="F262">
        <v>462.41609999999997</v>
      </c>
      <c r="G262">
        <v>517.11940000000004</v>
      </c>
      <c r="H262">
        <v>334.79410000000001</v>
      </c>
      <c r="I262">
        <v>386.61110000000002</v>
      </c>
      <c r="J262">
        <v>342.78960000000001</v>
      </c>
      <c r="K262">
        <v>2196.0794999999998</v>
      </c>
      <c r="L262">
        <f>_xlfn.XLOOKUP($A262,Yields!$A$2:$A$421,Yields!B$2:B$421,"na",1)</f>
        <v>0.23</v>
      </c>
      <c r="M262">
        <f>_xlfn.XLOOKUP($A262,Yields!$A$2:$A$421,Yields!C$2:C$421,"na",1)</f>
        <v>2.2999999999999998</v>
      </c>
    </row>
    <row r="263" spans="1:13" x14ac:dyDescent="0.3">
      <c r="A263" s="2">
        <v>40786</v>
      </c>
      <c r="B263">
        <v>427.64830000000001</v>
      </c>
      <c r="C263">
        <v>745.29290000000003</v>
      </c>
      <c r="D263">
        <v>260.48020000000002</v>
      </c>
      <c r="E263">
        <v>217.17760000000001</v>
      </c>
      <c r="F263">
        <v>465.09120000000001</v>
      </c>
      <c r="G263">
        <v>506.39240000000001</v>
      </c>
      <c r="H263">
        <v>342.48149999999998</v>
      </c>
      <c r="I263">
        <v>366.29289999999997</v>
      </c>
      <c r="J263">
        <v>319.91750000000002</v>
      </c>
      <c r="K263">
        <v>2076.7842000000001</v>
      </c>
      <c r="L263">
        <f>_xlfn.XLOOKUP($A263,Yields!$A$2:$A$421,Yields!B$2:B$421,"na",1)</f>
        <v>0.21</v>
      </c>
      <c r="M263">
        <f>_xlfn.XLOOKUP($A263,Yields!$A$2:$A$421,Yields!C$2:C$421,"na",1)</f>
        <v>1.98</v>
      </c>
    </row>
    <row r="264" spans="1:13" x14ac:dyDescent="0.3">
      <c r="A264" s="2">
        <v>40816</v>
      </c>
      <c r="B264">
        <v>413.18720000000002</v>
      </c>
      <c r="C264">
        <v>651.82860000000005</v>
      </c>
      <c r="D264">
        <v>230.6979</v>
      </c>
      <c r="E264">
        <v>214.73779999999999</v>
      </c>
      <c r="F264">
        <v>449.61239999999998</v>
      </c>
      <c r="G264">
        <v>484.02050000000003</v>
      </c>
      <c r="H264">
        <v>343.12700000000001</v>
      </c>
      <c r="I264">
        <v>341.23309999999998</v>
      </c>
      <c r="J264">
        <v>267.56979999999999</v>
      </c>
      <c r="K264">
        <v>1930.7887000000001</v>
      </c>
      <c r="L264">
        <f>_xlfn.XLOOKUP($A264,Yields!$A$2:$A$421,Yields!B$2:B$421,"na",1)</f>
        <v>0.28000000000000003</v>
      </c>
      <c r="M264">
        <f>_xlfn.XLOOKUP($A264,Yields!$A$2:$A$421,Yields!C$2:C$421,"na",1)</f>
        <v>2.15</v>
      </c>
    </row>
    <row r="265" spans="1:13" x14ac:dyDescent="0.3">
      <c r="A265" s="2">
        <v>40847</v>
      </c>
      <c r="B265">
        <v>460.85359999999997</v>
      </c>
      <c r="C265">
        <v>762.95759999999996</v>
      </c>
      <c r="D265">
        <v>263.74900000000002</v>
      </c>
      <c r="E265">
        <v>221.12010000000001</v>
      </c>
      <c r="F265">
        <v>469.887</v>
      </c>
      <c r="G265">
        <v>511.86579999999998</v>
      </c>
      <c r="H265">
        <v>355.47949999999997</v>
      </c>
      <c r="I265">
        <v>381.80380000000002</v>
      </c>
      <c r="J265">
        <v>314.99709999999999</v>
      </c>
      <c r="K265">
        <v>2141.8105999999998</v>
      </c>
      <c r="L265">
        <f>_xlfn.XLOOKUP($A265,Yields!$A$2:$A$421,Yields!B$2:B$421,"na",1)</f>
        <v>0.25</v>
      </c>
      <c r="M265">
        <f>_xlfn.XLOOKUP($A265,Yields!$A$2:$A$421,Yields!C$2:C$421,"na",1)</f>
        <v>2.0099999999999998</v>
      </c>
    </row>
    <row r="266" spans="1:13" x14ac:dyDescent="0.3">
      <c r="A266" s="2">
        <v>40877</v>
      </c>
      <c r="B266">
        <v>453.19880000000001</v>
      </c>
      <c r="C266">
        <v>778.36300000000006</v>
      </c>
      <c r="D266">
        <v>251.22399999999999</v>
      </c>
      <c r="E266">
        <v>222.8604</v>
      </c>
      <c r="F266">
        <v>482.43299999999999</v>
      </c>
      <c r="G266">
        <v>517.15880000000004</v>
      </c>
      <c r="H266">
        <v>359.42140000000001</v>
      </c>
      <c r="I266">
        <v>379.32089999999999</v>
      </c>
      <c r="J266">
        <v>315.3963</v>
      </c>
      <c r="K266">
        <v>2137.0772999999999</v>
      </c>
      <c r="L266">
        <f>_xlfn.XLOOKUP($A266,Yields!$A$2:$A$421,Yields!B$2:B$421,"na",1)</f>
        <v>0.26</v>
      </c>
      <c r="M266">
        <f>_xlfn.XLOOKUP($A266,Yields!$A$2:$A$421,Yields!C$2:C$421,"na",1)</f>
        <v>1.98</v>
      </c>
    </row>
    <row r="267" spans="1:13" x14ac:dyDescent="0.3">
      <c r="A267" s="2">
        <v>40908</v>
      </c>
      <c r="B267">
        <v>449.23669999999998</v>
      </c>
      <c r="C267">
        <v>770.44669999999996</v>
      </c>
      <c r="D267">
        <v>255.65530000000001</v>
      </c>
      <c r="E267">
        <v>231.70769999999999</v>
      </c>
      <c r="F267">
        <v>495.74110000000002</v>
      </c>
      <c r="G267">
        <v>532.25080000000003</v>
      </c>
      <c r="H267">
        <v>371.54149999999998</v>
      </c>
      <c r="I267">
        <v>384.17250000000001</v>
      </c>
      <c r="J267">
        <v>308.74200000000002</v>
      </c>
      <c r="K267">
        <v>2158.9376000000002</v>
      </c>
      <c r="L267">
        <f>_xlfn.XLOOKUP($A267,Yields!$A$2:$A$421,Yields!B$2:B$421,"na",1)</f>
        <v>0.24</v>
      </c>
      <c r="M267">
        <f>_xlfn.XLOOKUP($A267,Yields!$A$2:$A$421,Yields!C$2:C$421,"na",1)</f>
        <v>1.97</v>
      </c>
    </row>
    <row r="268" spans="1:13" x14ac:dyDescent="0.3">
      <c r="A268" s="2">
        <v>40939</v>
      </c>
      <c r="B268">
        <v>483.49740000000003</v>
      </c>
      <c r="C268">
        <v>781.96839999999997</v>
      </c>
      <c r="D268">
        <v>276.43560000000002</v>
      </c>
      <c r="E268">
        <v>225.3184</v>
      </c>
      <c r="F268">
        <v>488.25869999999998</v>
      </c>
      <c r="G268">
        <v>548.75649999999996</v>
      </c>
      <c r="H268">
        <v>358.0462</v>
      </c>
      <c r="I268">
        <v>406.8768</v>
      </c>
      <c r="J268">
        <v>343.25080000000003</v>
      </c>
      <c r="K268">
        <v>2255.6913</v>
      </c>
      <c r="L268">
        <f>_xlfn.XLOOKUP($A268,Yields!$A$2:$A$421,Yields!B$2:B$421,"na",1)</f>
        <v>0.28000000000000003</v>
      </c>
      <c r="M268">
        <f>_xlfn.XLOOKUP($A268,Yields!$A$2:$A$421,Yields!C$2:C$421,"na",1)</f>
        <v>1.97</v>
      </c>
    </row>
    <row r="269" spans="1:13" x14ac:dyDescent="0.3">
      <c r="A269" s="2">
        <v>40968</v>
      </c>
      <c r="B269">
        <v>519.3347</v>
      </c>
      <c r="C269">
        <v>827.96609999999998</v>
      </c>
      <c r="D269">
        <v>290.20949999999999</v>
      </c>
      <c r="E269">
        <v>233.69560000000001</v>
      </c>
      <c r="F269">
        <v>505.82729999999998</v>
      </c>
      <c r="G269">
        <v>555.82560000000001</v>
      </c>
      <c r="H269">
        <v>360.62729999999999</v>
      </c>
      <c r="I269">
        <v>425.91849999999999</v>
      </c>
      <c r="J269">
        <v>342.0034</v>
      </c>
      <c r="K269">
        <v>2353.2319000000002</v>
      </c>
      <c r="L269">
        <f>_xlfn.XLOOKUP($A269,Yields!$A$2:$A$421,Yields!B$2:B$421,"na",1)</f>
        <v>0.34</v>
      </c>
      <c r="M269">
        <f>_xlfn.XLOOKUP($A269,Yields!$A$2:$A$421,Yields!C$2:C$421,"na",1)</f>
        <v>2.17</v>
      </c>
    </row>
    <row r="270" spans="1:13" x14ac:dyDescent="0.3">
      <c r="A270" s="2">
        <v>40999</v>
      </c>
      <c r="B270">
        <v>545.64750000000004</v>
      </c>
      <c r="C270">
        <v>800.33339999999998</v>
      </c>
      <c r="D270">
        <v>312.02170000000001</v>
      </c>
      <c r="E270">
        <v>236.52379999999999</v>
      </c>
      <c r="F270">
        <v>523.19280000000003</v>
      </c>
      <c r="G270">
        <v>580.48109999999997</v>
      </c>
      <c r="H270">
        <v>365.52280000000002</v>
      </c>
      <c r="I270">
        <v>445.49180000000001</v>
      </c>
      <c r="J270">
        <v>343.28039999999999</v>
      </c>
      <c r="K270">
        <v>2430.6749</v>
      </c>
      <c r="L270">
        <f>_xlfn.XLOOKUP($A270,Yields!$A$2:$A$421,Yields!B$2:B$421,"na",1)</f>
        <v>0.28999999999999998</v>
      </c>
      <c r="M270">
        <f>_xlfn.XLOOKUP($A270,Yields!$A$2:$A$421,Yields!C$2:C$421,"na",1)</f>
        <v>2.0499999999999998</v>
      </c>
    </row>
    <row r="271" spans="1:13" x14ac:dyDescent="0.3">
      <c r="A271" s="2">
        <v>41029</v>
      </c>
      <c r="B271">
        <v>535.44389999999999</v>
      </c>
      <c r="C271">
        <v>792.60619999999994</v>
      </c>
      <c r="D271">
        <v>304.63260000000002</v>
      </c>
      <c r="E271">
        <v>249.279</v>
      </c>
      <c r="F271">
        <v>524.77359999999999</v>
      </c>
      <c r="G271">
        <v>579.22339999999997</v>
      </c>
      <c r="H271">
        <v>372.178</v>
      </c>
      <c r="I271">
        <v>451.37990000000002</v>
      </c>
      <c r="J271">
        <v>340.2054</v>
      </c>
      <c r="K271">
        <v>2415.4178999999999</v>
      </c>
      <c r="L271">
        <f>_xlfn.XLOOKUP($A271,Yields!$A$2:$A$421,Yields!B$2:B$421,"na",1)</f>
        <v>0.28999999999999998</v>
      </c>
      <c r="M271">
        <f>_xlfn.XLOOKUP($A271,Yields!$A$2:$A$421,Yields!C$2:C$421,"na",1)</f>
        <v>1.8</v>
      </c>
    </row>
    <row r="272" spans="1:13" x14ac:dyDescent="0.3">
      <c r="A272" s="2">
        <v>41060</v>
      </c>
      <c r="B272">
        <v>494.45229999999998</v>
      </c>
      <c r="C272">
        <v>711.8827</v>
      </c>
      <c r="D272">
        <v>276.77929999999998</v>
      </c>
      <c r="E272">
        <v>255.7526</v>
      </c>
      <c r="F272">
        <v>519.04520000000002</v>
      </c>
      <c r="G272">
        <v>558.34889999999996</v>
      </c>
      <c r="H272">
        <v>374.29390000000001</v>
      </c>
      <c r="I272">
        <v>425.80029999999999</v>
      </c>
      <c r="J272">
        <v>313.69299999999998</v>
      </c>
      <c r="K272">
        <v>2270.2494999999999</v>
      </c>
      <c r="L272">
        <f>_xlfn.XLOOKUP($A272,Yields!$A$2:$A$421,Yields!B$2:B$421,"na",1)</f>
        <v>0.28999999999999998</v>
      </c>
      <c r="M272">
        <f>_xlfn.XLOOKUP($A272,Yields!$A$2:$A$421,Yields!C$2:C$421,"na",1)</f>
        <v>1.62</v>
      </c>
    </row>
    <row r="273" spans="1:13" x14ac:dyDescent="0.3">
      <c r="A273" s="2">
        <v>41090</v>
      </c>
      <c r="B273">
        <v>509.1848</v>
      </c>
      <c r="C273">
        <v>752.40279999999996</v>
      </c>
      <c r="D273">
        <v>290.7199</v>
      </c>
      <c r="E273">
        <v>269.95240000000001</v>
      </c>
      <c r="F273">
        <v>538.23699999999997</v>
      </c>
      <c r="G273">
        <v>590.625</v>
      </c>
      <c r="H273">
        <v>389.46019999999999</v>
      </c>
      <c r="I273">
        <v>433.9117</v>
      </c>
      <c r="J273">
        <v>328.89980000000003</v>
      </c>
      <c r="K273">
        <v>2363.7887999999998</v>
      </c>
      <c r="L273">
        <f>_xlfn.XLOOKUP($A273,Yields!$A$2:$A$421,Yields!B$2:B$421,"na",1)</f>
        <v>0.25</v>
      </c>
      <c r="M273">
        <f>_xlfn.XLOOKUP($A273,Yields!$A$2:$A$421,Yields!C$2:C$421,"na",1)</f>
        <v>1.53</v>
      </c>
    </row>
    <row r="274" spans="1:13" x14ac:dyDescent="0.3">
      <c r="A274" s="2">
        <v>41121</v>
      </c>
      <c r="B274">
        <v>514.24220000000003</v>
      </c>
      <c r="C274">
        <v>783.74450000000002</v>
      </c>
      <c r="D274">
        <v>291.2251</v>
      </c>
      <c r="E274">
        <v>287.62869999999998</v>
      </c>
      <c r="F274">
        <v>553.37360000000001</v>
      </c>
      <c r="G274">
        <v>596.88319999999999</v>
      </c>
      <c r="H274">
        <v>399.35770000000002</v>
      </c>
      <c r="I274">
        <v>432.60250000000002</v>
      </c>
      <c r="J274">
        <v>324.96159999999998</v>
      </c>
      <c r="K274">
        <v>2396.6194999999998</v>
      </c>
      <c r="L274">
        <f>_xlfn.XLOOKUP($A274,Yields!$A$2:$A$421,Yields!B$2:B$421,"na",1)</f>
        <v>0.27</v>
      </c>
      <c r="M274">
        <f>_xlfn.XLOOKUP($A274,Yields!$A$2:$A$421,Yields!C$2:C$421,"na",1)</f>
        <v>1.68</v>
      </c>
    </row>
    <row r="275" spans="1:13" x14ac:dyDescent="0.3">
      <c r="A275" s="2">
        <v>41152</v>
      </c>
      <c r="B275">
        <v>540.452</v>
      </c>
      <c r="C275">
        <v>801.77120000000002</v>
      </c>
      <c r="D275">
        <v>300.58839999999998</v>
      </c>
      <c r="E275">
        <v>280.39980000000003</v>
      </c>
      <c r="F275">
        <v>550.51310000000001</v>
      </c>
      <c r="G275">
        <v>603.09029999999996</v>
      </c>
      <c r="H275">
        <v>382.91090000000003</v>
      </c>
      <c r="I275">
        <v>451.79539999999997</v>
      </c>
      <c r="J275">
        <v>332.93889999999999</v>
      </c>
      <c r="K275">
        <v>2450.5981000000002</v>
      </c>
      <c r="L275">
        <f>_xlfn.XLOOKUP($A275,Yields!$A$2:$A$421,Yields!B$2:B$421,"na",1)</f>
        <v>0.26</v>
      </c>
      <c r="M275">
        <f>_xlfn.XLOOKUP($A275,Yields!$A$2:$A$421,Yields!C$2:C$421,"na",1)</f>
        <v>1.72</v>
      </c>
    </row>
    <row r="276" spans="1:13" x14ac:dyDescent="0.3">
      <c r="A276" s="2">
        <v>41182</v>
      </c>
      <c r="B276">
        <v>547.10850000000005</v>
      </c>
      <c r="C276">
        <v>828.71640000000002</v>
      </c>
      <c r="D276">
        <v>310.91899999999998</v>
      </c>
      <c r="E276">
        <v>291.69499999999999</v>
      </c>
      <c r="F276">
        <v>558.87909999999999</v>
      </c>
      <c r="G276">
        <v>627.00490000000002</v>
      </c>
      <c r="H276">
        <v>387.4024</v>
      </c>
      <c r="I276">
        <v>466.24450000000002</v>
      </c>
      <c r="J276">
        <v>345.66800000000001</v>
      </c>
      <c r="K276">
        <v>2513.9256999999998</v>
      </c>
      <c r="L276">
        <f>_xlfn.XLOOKUP($A276,Yields!$A$2:$A$421,Yields!B$2:B$421,"na",1)</f>
        <v>0.28000000000000003</v>
      </c>
      <c r="M276">
        <f>_xlfn.XLOOKUP($A276,Yields!$A$2:$A$421,Yields!C$2:C$421,"na",1)</f>
        <v>1.75</v>
      </c>
    </row>
    <row r="277" spans="1:13" x14ac:dyDescent="0.3">
      <c r="A277" s="2">
        <v>41213</v>
      </c>
      <c r="B277">
        <v>510.23</v>
      </c>
      <c r="C277">
        <v>812.60649999999998</v>
      </c>
      <c r="D277">
        <v>316.93720000000002</v>
      </c>
      <c r="E277">
        <v>279.09449999999998</v>
      </c>
      <c r="F277">
        <v>552.36810000000003</v>
      </c>
      <c r="G277">
        <v>625.07650000000001</v>
      </c>
      <c r="H277">
        <v>392.94760000000002</v>
      </c>
      <c r="I277">
        <v>459.01659999999998</v>
      </c>
      <c r="J277">
        <v>338.34249999999997</v>
      </c>
      <c r="K277">
        <v>2467.5077000000001</v>
      </c>
      <c r="L277">
        <f>_xlfn.XLOOKUP($A277,Yields!$A$2:$A$421,Yields!B$2:B$421,"na",1)</f>
        <v>0.27</v>
      </c>
      <c r="M277">
        <f>_xlfn.XLOOKUP($A277,Yields!$A$2:$A$421,Yields!C$2:C$421,"na",1)</f>
        <v>1.65</v>
      </c>
    </row>
    <row r="278" spans="1:13" x14ac:dyDescent="0.3">
      <c r="A278" s="2">
        <v>41243</v>
      </c>
      <c r="B278">
        <v>515.9221</v>
      </c>
      <c r="C278">
        <v>801.20299999999997</v>
      </c>
      <c r="D278">
        <v>314.39280000000002</v>
      </c>
      <c r="E278">
        <v>276.65030000000002</v>
      </c>
      <c r="F278">
        <v>561.21450000000004</v>
      </c>
      <c r="G278">
        <v>628.72289999999998</v>
      </c>
      <c r="H278">
        <v>376.15309999999999</v>
      </c>
      <c r="I278">
        <v>473.72320000000002</v>
      </c>
      <c r="J278">
        <v>344.09460000000001</v>
      </c>
      <c r="K278">
        <v>2481.8220000000001</v>
      </c>
      <c r="L278">
        <f>_xlfn.XLOOKUP($A278,Yields!$A$2:$A$421,Yields!B$2:B$421,"na",1)</f>
        <v>0.26</v>
      </c>
      <c r="M278">
        <f>_xlfn.XLOOKUP($A278,Yields!$A$2:$A$421,Yields!C$2:C$421,"na",1)</f>
        <v>1.72</v>
      </c>
    </row>
    <row r="279" spans="1:13" x14ac:dyDescent="0.3">
      <c r="A279" s="2">
        <v>41274</v>
      </c>
      <c r="B279">
        <v>515.83460000000002</v>
      </c>
      <c r="C279">
        <v>805.96320000000003</v>
      </c>
      <c r="D279">
        <v>329.32339999999999</v>
      </c>
      <c r="E279">
        <v>274.13249999999999</v>
      </c>
      <c r="F279">
        <v>549.09500000000003</v>
      </c>
      <c r="G279">
        <v>627.45650000000001</v>
      </c>
      <c r="H279">
        <v>376.34039999999999</v>
      </c>
      <c r="I279">
        <v>476.06130000000002</v>
      </c>
      <c r="J279">
        <v>354.95859999999999</v>
      </c>
      <c r="K279">
        <v>2504.4430000000002</v>
      </c>
      <c r="L279">
        <f>_xlfn.XLOOKUP($A279,Yields!$A$2:$A$421,Yields!B$2:B$421,"na",1)</f>
        <v>0.27</v>
      </c>
      <c r="M279">
        <f>_xlfn.XLOOKUP($A279,Yields!$A$2:$A$421,Yields!C$2:C$421,"na",1)</f>
        <v>1.91</v>
      </c>
    </row>
    <row r="280" spans="1:13" x14ac:dyDescent="0.3">
      <c r="A280" s="2">
        <v>41305</v>
      </c>
      <c r="B280">
        <v>522.8433</v>
      </c>
      <c r="C280">
        <v>867.40009999999995</v>
      </c>
      <c r="D280">
        <v>348.9975</v>
      </c>
      <c r="E280">
        <v>282.97109999999998</v>
      </c>
      <c r="F280">
        <v>581.17089999999996</v>
      </c>
      <c r="G280">
        <v>674.3682</v>
      </c>
      <c r="H280">
        <v>394.67680000000001</v>
      </c>
      <c r="I280">
        <v>503.1687</v>
      </c>
      <c r="J280">
        <v>368.6814</v>
      </c>
      <c r="K280">
        <v>2634.1606000000002</v>
      </c>
      <c r="L280">
        <f>_xlfn.XLOOKUP($A280,Yields!$A$2:$A$421,Yields!B$2:B$421,"na",1)</f>
        <v>0.27</v>
      </c>
      <c r="M280">
        <f>_xlfn.XLOOKUP($A280,Yields!$A$2:$A$421,Yields!C$2:C$421,"na",1)</f>
        <v>1.98</v>
      </c>
    </row>
    <row r="281" spans="1:13" x14ac:dyDescent="0.3">
      <c r="A281" s="2">
        <v>41333</v>
      </c>
      <c r="B281">
        <v>526.39520000000005</v>
      </c>
      <c r="C281">
        <v>871.14760000000001</v>
      </c>
      <c r="D281">
        <v>353.38040000000001</v>
      </c>
      <c r="E281">
        <v>290.22190000000001</v>
      </c>
      <c r="F281">
        <v>599.77650000000006</v>
      </c>
      <c r="G281">
        <v>683.03129999999999</v>
      </c>
      <c r="H281">
        <v>403.47609999999997</v>
      </c>
      <c r="I281">
        <v>508.92309999999998</v>
      </c>
      <c r="J281">
        <v>363.12709999999998</v>
      </c>
      <c r="K281">
        <v>2669.9191000000001</v>
      </c>
      <c r="L281">
        <f>_xlfn.XLOOKUP($A281,Yields!$A$2:$A$421,Yields!B$2:B$421,"na",1)</f>
        <v>0.26</v>
      </c>
      <c r="M281">
        <f>_xlfn.XLOOKUP($A281,Yields!$A$2:$A$421,Yields!C$2:C$421,"na",1)</f>
        <v>1.96</v>
      </c>
    </row>
    <row r="282" spans="1:13" x14ac:dyDescent="0.3">
      <c r="A282" s="2">
        <v>41364</v>
      </c>
      <c r="B282">
        <v>539.52149999999995</v>
      </c>
      <c r="C282">
        <v>887.95360000000005</v>
      </c>
      <c r="D282">
        <v>366.92669999999998</v>
      </c>
      <c r="E282">
        <v>300.05079999999998</v>
      </c>
      <c r="F282">
        <v>629.1377</v>
      </c>
      <c r="G282">
        <v>726.68470000000002</v>
      </c>
      <c r="H282">
        <v>425.34469999999999</v>
      </c>
      <c r="I282">
        <v>533.90629999999999</v>
      </c>
      <c r="J282">
        <v>371.9631</v>
      </c>
      <c r="K282">
        <v>2770.0497999999998</v>
      </c>
      <c r="L282">
        <f>_xlfn.XLOOKUP($A282,Yields!$A$2:$A$421,Yields!B$2:B$421,"na",1)</f>
        <v>0.23</v>
      </c>
      <c r="M282">
        <f>_xlfn.XLOOKUP($A282,Yields!$A$2:$A$421,Yields!C$2:C$421,"na",1)</f>
        <v>1.76</v>
      </c>
    </row>
    <row r="283" spans="1:13" x14ac:dyDescent="0.3">
      <c r="A283" s="2">
        <v>41394</v>
      </c>
      <c r="B283">
        <v>544.43499999999995</v>
      </c>
      <c r="C283">
        <v>880.37149999999997</v>
      </c>
      <c r="D283">
        <v>377.1653</v>
      </c>
      <c r="E283">
        <v>320.98140000000001</v>
      </c>
      <c r="F283">
        <v>648.60260000000005</v>
      </c>
      <c r="G283">
        <v>747.73990000000003</v>
      </c>
      <c r="H283">
        <v>450.63529999999997</v>
      </c>
      <c r="I283">
        <v>549.91510000000005</v>
      </c>
      <c r="J283">
        <v>374.45850000000002</v>
      </c>
      <c r="K283">
        <v>2823.4194000000002</v>
      </c>
      <c r="L283">
        <f>_xlfn.XLOOKUP($A283,Yields!$A$2:$A$421,Yields!B$2:B$421,"na",1)</f>
        <v>0.25</v>
      </c>
      <c r="M283">
        <f>_xlfn.XLOOKUP($A283,Yields!$A$2:$A$421,Yields!C$2:C$421,"na",1)</f>
        <v>1.93</v>
      </c>
    </row>
    <row r="284" spans="1:13" x14ac:dyDescent="0.3">
      <c r="A284" s="2">
        <v>41425</v>
      </c>
      <c r="B284">
        <v>569.22249999999997</v>
      </c>
      <c r="C284">
        <v>902.53459999999995</v>
      </c>
      <c r="D284">
        <v>400.13619999999997</v>
      </c>
      <c r="E284">
        <v>297.34070000000003</v>
      </c>
      <c r="F284">
        <v>633.89710000000002</v>
      </c>
      <c r="G284">
        <v>760.01350000000002</v>
      </c>
      <c r="H284">
        <v>409.78590000000003</v>
      </c>
      <c r="I284">
        <v>565.34360000000004</v>
      </c>
      <c r="J284">
        <v>381.50139999999999</v>
      </c>
      <c r="K284">
        <v>2889.4643999999998</v>
      </c>
      <c r="L284">
        <f>_xlfn.XLOOKUP($A284,Yields!$A$2:$A$421,Yields!B$2:B$421,"na",1)</f>
        <v>0.33</v>
      </c>
      <c r="M284">
        <f>_xlfn.XLOOKUP($A284,Yields!$A$2:$A$421,Yields!C$2:C$421,"na",1)</f>
        <v>2.2999999999999998</v>
      </c>
    </row>
    <row r="285" spans="1:13" x14ac:dyDescent="0.3">
      <c r="A285" s="2">
        <v>41455</v>
      </c>
      <c r="B285">
        <v>548.59799999999996</v>
      </c>
      <c r="C285">
        <v>884.67650000000003</v>
      </c>
      <c r="D285">
        <v>393.53570000000002</v>
      </c>
      <c r="E285">
        <v>303.0548</v>
      </c>
      <c r="F285">
        <v>632.30690000000004</v>
      </c>
      <c r="G285">
        <v>754.55150000000003</v>
      </c>
      <c r="H285">
        <v>413.71510000000001</v>
      </c>
      <c r="I285">
        <v>570.25580000000002</v>
      </c>
      <c r="J285">
        <v>365.24520000000001</v>
      </c>
      <c r="K285">
        <v>2850.6623</v>
      </c>
      <c r="L285">
        <f>_xlfn.XLOOKUP($A285,Yields!$A$2:$A$421,Yields!B$2:B$421,"na",1)</f>
        <v>0.34</v>
      </c>
      <c r="M285">
        <f>_xlfn.XLOOKUP($A285,Yields!$A$2:$A$421,Yields!C$2:C$421,"na",1)</f>
        <v>2.58</v>
      </c>
    </row>
    <row r="286" spans="1:13" x14ac:dyDescent="0.3">
      <c r="A286" s="2">
        <v>41486</v>
      </c>
      <c r="B286">
        <v>571.51030000000003</v>
      </c>
      <c r="C286">
        <v>929.64880000000005</v>
      </c>
      <c r="D286">
        <v>414.77170000000001</v>
      </c>
      <c r="E286">
        <v>303.67239999999998</v>
      </c>
      <c r="F286">
        <v>658.09760000000006</v>
      </c>
      <c r="G286">
        <v>809.55470000000003</v>
      </c>
      <c r="H286">
        <v>431.33909999999997</v>
      </c>
      <c r="I286">
        <v>600.03539999999998</v>
      </c>
      <c r="J286">
        <v>385.8657</v>
      </c>
      <c r="K286">
        <v>2995.7159999999999</v>
      </c>
      <c r="L286">
        <f>_xlfn.XLOOKUP($A286,Yields!$A$2:$A$421,Yields!B$2:B$421,"na",1)</f>
        <v>0.36</v>
      </c>
      <c r="M286">
        <f>_xlfn.XLOOKUP($A286,Yields!$A$2:$A$421,Yields!C$2:C$421,"na",1)</f>
        <v>2.74</v>
      </c>
    </row>
    <row r="287" spans="1:13" x14ac:dyDescent="0.3">
      <c r="A287" s="2">
        <v>41517</v>
      </c>
      <c r="B287">
        <v>568.54880000000003</v>
      </c>
      <c r="C287">
        <v>914.13400000000001</v>
      </c>
      <c r="D287">
        <v>393.94060000000002</v>
      </c>
      <c r="E287">
        <v>291.101</v>
      </c>
      <c r="F287">
        <v>629.01599999999996</v>
      </c>
      <c r="G287">
        <v>781.29510000000005</v>
      </c>
      <c r="H287">
        <v>409.84550000000002</v>
      </c>
      <c r="I287">
        <v>582.95259999999996</v>
      </c>
      <c r="J287">
        <v>385.7962</v>
      </c>
      <c r="K287">
        <v>2908.9551999999999</v>
      </c>
      <c r="L287">
        <f>_xlfn.XLOOKUP($A287,Yields!$A$2:$A$421,Yields!B$2:B$421,"na",1)</f>
        <v>0.4</v>
      </c>
      <c r="M287">
        <f>_xlfn.XLOOKUP($A287,Yields!$A$2:$A$421,Yields!C$2:C$421,"na",1)</f>
        <v>2.81</v>
      </c>
    </row>
    <row r="288" spans="1:13" x14ac:dyDescent="0.3">
      <c r="A288" s="2">
        <v>41547</v>
      </c>
      <c r="B288">
        <v>584.90610000000004</v>
      </c>
      <c r="C288">
        <v>930.27210000000002</v>
      </c>
      <c r="D288">
        <v>404.827</v>
      </c>
      <c r="E288">
        <v>289.72089999999997</v>
      </c>
      <c r="F288">
        <v>637.39499999999998</v>
      </c>
      <c r="G288">
        <v>805.99559999999997</v>
      </c>
      <c r="H288">
        <v>414.48399999999998</v>
      </c>
      <c r="I288">
        <v>614.69349999999997</v>
      </c>
      <c r="J288">
        <v>402.88159999999999</v>
      </c>
      <c r="K288">
        <v>3000.1785</v>
      </c>
      <c r="L288">
        <f>_xlfn.XLOOKUP($A288,Yields!$A$2:$A$421,Yields!B$2:B$421,"na",1)</f>
        <v>0.34</v>
      </c>
      <c r="M288">
        <f>_xlfn.XLOOKUP($A288,Yields!$A$2:$A$421,Yields!C$2:C$421,"na",1)</f>
        <v>2.62</v>
      </c>
    </row>
    <row r="289" spans="1:13" x14ac:dyDescent="0.3">
      <c r="A289" s="2">
        <v>41578</v>
      </c>
      <c r="B289">
        <v>611.81859999999995</v>
      </c>
      <c r="C289">
        <v>969.01059999999995</v>
      </c>
      <c r="D289">
        <v>418.06569999999999</v>
      </c>
      <c r="E289">
        <v>314.4264</v>
      </c>
      <c r="F289">
        <v>677.89679999999998</v>
      </c>
      <c r="G289">
        <v>840.74069999999995</v>
      </c>
      <c r="H289">
        <v>430.3356</v>
      </c>
      <c r="I289">
        <v>643.29700000000003</v>
      </c>
      <c r="J289">
        <v>419.88389999999998</v>
      </c>
      <c r="K289">
        <v>3138.09</v>
      </c>
      <c r="L289">
        <f>_xlfn.XLOOKUP($A289,Yields!$A$2:$A$421,Yields!B$2:B$421,"na",1)</f>
        <v>0.3</v>
      </c>
      <c r="M289">
        <f>_xlfn.XLOOKUP($A289,Yields!$A$2:$A$421,Yields!C$2:C$421,"na",1)</f>
        <v>2.72</v>
      </c>
    </row>
    <row r="290" spans="1:13" x14ac:dyDescent="0.3">
      <c r="A290" s="2">
        <v>41608</v>
      </c>
      <c r="B290">
        <v>636.10090000000002</v>
      </c>
      <c r="C290">
        <v>977.47220000000004</v>
      </c>
      <c r="D290">
        <v>437.17930000000001</v>
      </c>
      <c r="E290">
        <v>306.41000000000003</v>
      </c>
      <c r="F290">
        <v>688.56179999999995</v>
      </c>
      <c r="G290">
        <v>880.3306</v>
      </c>
      <c r="H290">
        <v>422.1628</v>
      </c>
      <c r="I290">
        <v>665.60910000000001</v>
      </c>
      <c r="J290">
        <v>425.33879999999999</v>
      </c>
      <c r="K290">
        <v>3233.7201</v>
      </c>
      <c r="L290">
        <f>_xlfn.XLOOKUP($A290,Yields!$A$2:$A$421,Yields!B$2:B$421,"na",1)</f>
        <v>0.34</v>
      </c>
      <c r="M290">
        <f>_xlfn.XLOOKUP($A290,Yields!$A$2:$A$421,Yields!C$2:C$421,"na",1)</f>
        <v>2.9</v>
      </c>
    </row>
    <row r="291" spans="1:13" x14ac:dyDescent="0.3">
      <c r="A291" s="2">
        <v>41639</v>
      </c>
      <c r="B291">
        <v>662.49040000000002</v>
      </c>
      <c r="C291">
        <v>1007.9852</v>
      </c>
      <c r="D291">
        <v>446.6583</v>
      </c>
      <c r="E291">
        <v>305.56540000000001</v>
      </c>
      <c r="F291">
        <v>692.61760000000004</v>
      </c>
      <c r="G291">
        <v>887.60429999999997</v>
      </c>
      <c r="H291">
        <v>426.06400000000002</v>
      </c>
      <c r="I291">
        <v>681.15369999999996</v>
      </c>
      <c r="J291">
        <v>445.8313</v>
      </c>
      <c r="K291">
        <v>3315.5853000000002</v>
      </c>
      <c r="L291">
        <f>_xlfn.XLOOKUP($A291,Yields!$A$2:$A$421,Yields!B$2:B$421,"na",1)</f>
        <v>0.39</v>
      </c>
      <c r="M291">
        <f>_xlfn.XLOOKUP($A291,Yields!$A$2:$A$421,Yields!C$2:C$421,"na",1)</f>
        <v>2.86</v>
      </c>
    </row>
    <row r="292" spans="1:13" x14ac:dyDescent="0.3">
      <c r="A292" s="2">
        <v>41670</v>
      </c>
      <c r="B292">
        <v>645.83399999999995</v>
      </c>
      <c r="C292">
        <v>944.51670000000001</v>
      </c>
      <c r="D292">
        <v>430.51130000000001</v>
      </c>
      <c r="E292">
        <v>295.97149999999999</v>
      </c>
      <c r="F292">
        <v>657.07010000000002</v>
      </c>
      <c r="G292">
        <v>895.89930000000004</v>
      </c>
      <c r="H292">
        <v>438.83359999999999</v>
      </c>
      <c r="I292">
        <v>640.8732</v>
      </c>
      <c r="J292">
        <v>425.45839999999998</v>
      </c>
      <c r="K292">
        <v>3200.9520000000002</v>
      </c>
      <c r="L292">
        <f>_xlfn.XLOOKUP($A292,Yields!$A$2:$A$421,Yields!B$2:B$421,"na",1)</f>
        <v>0.33</v>
      </c>
      <c r="M292">
        <f>_xlfn.XLOOKUP($A292,Yields!$A$2:$A$421,Yields!C$2:C$421,"na",1)</f>
        <v>2.71</v>
      </c>
    </row>
    <row r="293" spans="1:13" x14ac:dyDescent="0.3">
      <c r="A293" s="2">
        <v>41698</v>
      </c>
      <c r="B293">
        <v>675.75289999999995</v>
      </c>
      <c r="C293">
        <v>992.39279999999997</v>
      </c>
      <c r="D293">
        <v>444.00630000000001</v>
      </c>
      <c r="E293">
        <v>292.88200000000001</v>
      </c>
      <c r="F293">
        <v>680.51850000000002</v>
      </c>
      <c r="G293">
        <v>951.20939999999996</v>
      </c>
      <c r="H293">
        <v>453.73680000000002</v>
      </c>
      <c r="I293">
        <v>680.88440000000003</v>
      </c>
      <c r="J293">
        <v>454.87909999999999</v>
      </c>
      <c r="K293">
        <v>3347.3759</v>
      </c>
      <c r="L293">
        <f>_xlfn.XLOOKUP($A293,Yields!$A$2:$A$421,Yields!B$2:B$421,"na",1)</f>
        <v>0.4</v>
      </c>
      <c r="M293">
        <f>_xlfn.XLOOKUP($A293,Yields!$A$2:$A$421,Yields!C$2:C$421,"na",1)</f>
        <v>2.72</v>
      </c>
    </row>
    <row r="294" spans="1:13" x14ac:dyDescent="0.3">
      <c r="A294" s="2">
        <v>41729</v>
      </c>
      <c r="B294">
        <v>677.58</v>
      </c>
      <c r="C294">
        <v>1015.9281999999999</v>
      </c>
      <c r="D294">
        <v>458.31729999999999</v>
      </c>
      <c r="E294">
        <v>307.00060000000002</v>
      </c>
      <c r="F294">
        <v>696.11530000000005</v>
      </c>
      <c r="G294">
        <v>939.17250000000001</v>
      </c>
      <c r="H294">
        <v>469.06259999999997</v>
      </c>
      <c r="I294">
        <v>662.05909999999994</v>
      </c>
      <c r="J294">
        <v>458.58069999999998</v>
      </c>
      <c r="K294">
        <v>3375.5129999999999</v>
      </c>
      <c r="L294">
        <f>_xlfn.XLOOKUP($A294,Yields!$A$2:$A$421,Yields!B$2:B$421,"na",1)</f>
        <v>0.42</v>
      </c>
      <c r="M294">
        <f>_xlfn.XLOOKUP($A294,Yields!$A$2:$A$421,Yields!C$2:C$421,"na",1)</f>
        <v>2.71</v>
      </c>
    </row>
    <row r="295" spans="1:13" x14ac:dyDescent="0.3">
      <c r="A295" s="2">
        <v>41759</v>
      </c>
      <c r="B295">
        <v>679.52769999999998</v>
      </c>
      <c r="C295">
        <v>1068.2547999999999</v>
      </c>
      <c r="D295">
        <v>451.28390000000002</v>
      </c>
      <c r="E295">
        <v>311.72989999999999</v>
      </c>
      <c r="F295">
        <v>716.45960000000002</v>
      </c>
      <c r="G295">
        <v>934.50559999999996</v>
      </c>
      <c r="H295">
        <v>488.98719999999997</v>
      </c>
      <c r="I295">
        <v>653.07000000000005</v>
      </c>
      <c r="J295">
        <v>462.42959999999999</v>
      </c>
      <c r="K295">
        <v>3400.4648999999999</v>
      </c>
      <c r="L295">
        <f>_xlfn.XLOOKUP($A295,Yields!$A$2:$A$421,Yields!B$2:B$421,"na",1)</f>
        <v>0.39</v>
      </c>
      <c r="M295">
        <f>_xlfn.XLOOKUP($A295,Yields!$A$2:$A$421,Yields!C$2:C$421,"na",1)</f>
        <v>2.56</v>
      </c>
    </row>
    <row r="296" spans="1:13" x14ac:dyDescent="0.3">
      <c r="A296" s="2">
        <v>41790</v>
      </c>
      <c r="B296">
        <v>705.23739999999998</v>
      </c>
      <c r="C296">
        <v>1084.0155999999999</v>
      </c>
      <c r="D296">
        <v>457.7774</v>
      </c>
      <c r="E296">
        <v>322.28309999999999</v>
      </c>
      <c r="F296">
        <v>729.89409999999998</v>
      </c>
      <c r="G296">
        <v>960.52779999999996</v>
      </c>
      <c r="H296">
        <v>483.87290000000002</v>
      </c>
      <c r="I296">
        <v>671.89359999999999</v>
      </c>
      <c r="J296">
        <v>476.27409999999998</v>
      </c>
      <c r="K296">
        <v>3480.2876999999999</v>
      </c>
      <c r="L296">
        <f>_xlfn.XLOOKUP($A296,Yields!$A$2:$A$421,Yields!B$2:B$421,"na",1)</f>
        <v>0.45</v>
      </c>
      <c r="M296">
        <f>_xlfn.XLOOKUP($A296,Yields!$A$2:$A$421,Yields!C$2:C$421,"na",1)</f>
        <v>2.6</v>
      </c>
    </row>
    <row r="297" spans="1:13" x14ac:dyDescent="0.3">
      <c r="A297" s="2">
        <v>41820</v>
      </c>
      <c r="B297">
        <v>721.69359999999995</v>
      </c>
      <c r="C297">
        <v>1138.8036</v>
      </c>
      <c r="D297">
        <v>468.86590000000001</v>
      </c>
      <c r="E297">
        <v>318.60809999999998</v>
      </c>
      <c r="F297">
        <v>728.50109999999995</v>
      </c>
      <c r="G297">
        <v>981.55930000000001</v>
      </c>
      <c r="H297">
        <v>505.52519999999998</v>
      </c>
      <c r="I297">
        <v>685.24149999999997</v>
      </c>
      <c r="J297">
        <v>484.27940000000001</v>
      </c>
      <c r="K297">
        <v>3552.1817000000001</v>
      </c>
      <c r="L297">
        <f>_xlfn.XLOOKUP($A297,Yields!$A$2:$A$421,Yields!B$2:B$421,"na",1)</f>
        <v>0.51</v>
      </c>
      <c r="M297">
        <f>_xlfn.XLOOKUP($A297,Yields!$A$2:$A$421,Yields!C$2:C$421,"na",1)</f>
        <v>2.54</v>
      </c>
    </row>
    <row r="298" spans="1:13" x14ac:dyDescent="0.3">
      <c r="A298" s="2">
        <v>41851</v>
      </c>
      <c r="B298">
        <v>732.26289999999995</v>
      </c>
      <c r="C298">
        <v>1101.0272</v>
      </c>
      <c r="D298">
        <v>462.10230000000001</v>
      </c>
      <c r="E298">
        <v>330.33710000000002</v>
      </c>
      <c r="F298">
        <v>704.96320000000003</v>
      </c>
      <c r="G298">
        <v>982.96789999999999</v>
      </c>
      <c r="H298">
        <v>471.2672</v>
      </c>
      <c r="I298">
        <v>676.2251</v>
      </c>
      <c r="J298">
        <v>475.08190000000002</v>
      </c>
      <c r="K298">
        <v>3503.1939000000002</v>
      </c>
      <c r="L298">
        <f>_xlfn.XLOOKUP($A298,Yields!$A$2:$A$421,Yields!B$2:B$421,"na",1)</f>
        <v>0.47</v>
      </c>
      <c r="M298">
        <f>_xlfn.XLOOKUP($A298,Yields!$A$2:$A$421,Yields!C$2:C$421,"na",1)</f>
        <v>2.42</v>
      </c>
    </row>
    <row r="299" spans="1:13" x14ac:dyDescent="0.3">
      <c r="A299" s="2">
        <v>41882</v>
      </c>
      <c r="B299">
        <v>761.31079999999997</v>
      </c>
      <c r="C299">
        <v>1125.6353999999999</v>
      </c>
      <c r="D299">
        <v>481.68540000000002</v>
      </c>
      <c r="E299">
        <v>327.03989999999999</v>
      </c>
      <c r="F299">
        <v>738.0838</v>
      </c>
      <c r="G299">
        <v>1030.6895999999999</v>
      </c>
      <c r="H299">
        <v>494.70400000000001</v>
      </c>
      <c r="I299">
        <v>706.56410000000005</v>
      </c>
      <c r="J299">
        <v>492.96019999999999</v>
      </c>
      <c r="K299">
        <v>3643.3393000000001</v>
      </c>
      <c r="L299">
        <f>_xlfn.XLOOKUP($A299,Yields!$A$2:$A$421,Yields!B$2:B$421,"na",1)</f>
        <v>0.56999999999999995</v>
      </c>
      <c r="M299">
        <f>_xlfn.XLOOKUP($A299,Yields!$A$2:$A$421,Yields!C$2:C$421,"na",1)</f>
        <v>2.5299999999999998</v>
      </c>
    </row>
    <row r="300" spans="1:13" x14ac:dyDescent="0.3">
      <c r="A300" s="2">
        <v>41912</v>
      </c>
      <c r="B300">
        <v>756.10730000000001</v>
      </c>
      <c r="C300">
        <v>1040.6377</v>
      </c>
      <c r="D300">
        <v>479.78739999999999</v>
      </c>
      <c r="E300">
        <v>328.38549999999998</v>
      </c>
      <c r="F300">
        <v>742.71249999999998</v>
      </c>
      <c r="G300">
        <v>1035.1034999999999</v>
      </c>
      <c r="H300">
        <v>485.4871</v>
      </c>
      <c r="I300">
        <v>687.04480000000001</v>
      </c>
      <c r="J300">
        <v>485.3682</v>
      </c>
      <c r="K300">
        <v>3592.2464</v>
      </c>
      <c r="L300">
        <f>_xlfn.XLOOKUP($A300,Yields!$A$2:$A$421,Yields!B$2:B$421,"na",1)</f>
        <v>0.45</v>
      </c>
      <c r="M300">
        <f>_xlfn.XLOOKUP($A300,Yields!$A$2:$A$421,Yields!C$2:C$421,"na",1)</f>
        <v>2.2999999999999998</v>
      </c>
    </row>
    <row r="301" spans="1:13" x14ac:dyDescent="0.3">
      <c r="A301" s="2">
        <v>41943</v>
      </c>
      <c r="B301">
        <v>769.09670000000006</v>
      </c>
      <c r="C301">
        <v>1010.693</v>
      </c>
      <c r="D301">
        <v>494.0172</v>
      </c>
      <c r="E301">
        <v>331.3587</v>
      </c>
      <c r="F301">
        <v>769.58130000000006</v>
      </c>
      <c r="G301">
        <v>1090.5156999999999</v>
      </c>
      <c r="H301">
        <v>524.54939999999999</v>
      </c>
      <c r="I301">
        <v>701.78869999999995</v>
      </c>
      <c r="J301">
        <v>473.13029999999998</v>
      </c>
      <c r="K301">
        <v>3679.9875999999999</v>
      </c>
      <c r="L301">
        <f>_xlfn.XLOOKUP($A301,Yields!$A$2:$A$421,Yields!B$2:B$421,"na",1)</f>
        <v>0.53</v>
      </c>
      <c r="M301">
        <f>_xlfn.XLOOKUP($A301,Yields!$A$2:$A$421,Yields!C$2:C$421,"na",1)</f>
        <v>2.33</v>
      </c>
    </row>
    <row r="302" spans="1:13" x14ac:dyDescent="0.3">
      <c r="A302" s="2">
        <v>41973</v>
      </c>
      <c r="B302">
        <v>809.51239999999996</v>
      </c>
      <c r="C302">
        <v>924.93420000000003</v>
      </c>
      <c r="D302">
        <v>505.39850000000001</v>
      </c>
      <c r="E302">
        <v>335.25920000000002</v>
      </c>
      <c r="F302">
        <v>811.74800000000005</v>
      </c>
      <c r="G302">
        <v>1127.3184000000001</v>
      </c>
      <c r="H302">
        <v>530.87139999999999</v>
      </c>
      <c r="I302">
        <v>739.90570000000002</v>
      </c>
      <c r="J302">
        <v>479.83319999999998</v>
      </c>
      <c r="K302">
        <v>3778.9598000000001</v>
      </c>
      <c r="L302">
        <f>_xlfn.XLOOKUP($A302,Yields!$A$2:$A$421,Yields!B$2:B$421,"na",1)</f>
        <v>0.64</v>
      </c>
      <c r="M302">
        <f>_xlfn.XLOOKUP($A302,Yields!$A$2:$A$421,Yields!C$2:C$421,"na",1)</f>
        <v>2.21</v>
      </c>
    </row>
    <row r="303" spans="1:13" x14ac:dyDescent="0.3">
      <c r="A303" s="2">
        <v>42004</v>
      </c>
      <c r="B303">
        <v>795.75170000000003</v>
      </c>
      <c r="C303">
        <v>929.52880000000005</v>
      </c>
      <c r="D303">
        <v>514.55759999999998</v>
      </c>
      <c r="E303">
        <v>314.70940000000002</v>
      </c>
      <c r="F303">
        <v>803.26890000000003</v>
      </c>
      <c r="G303">
        <v>1112.4922999999999</v>
      </c>
      <c r="H303">
        <v>549.53300000000002</v>
      </c>
      <c r="I303">
        <v>747.09270000000004</v>
      </c>
      <c r="J303">
        <v>476.63709999999998</v>
      </c>
      <c r="K303">
        <v>3769.4402</v>
      </c>
      <c r="L303">
        <f>_xlfn.XLOOKUP($A303,Yields!$A$2:$A$421,Yields!B$2:B$421,"na",1)</f>
        <v>0.55000000000000004</v>
      </c>
      <c r="M303">
        <f>_xlfn.XLOOKUP($A303,Yields!$A$2:$A$421,Yields!C$2:C$421,"na",1)</f>
        <v>1.88</v>
      </c>
    </row>
    <row r="304" spans="1:13" x14ac:dyDescent="0.3">
      <c r="A304" s="2">
        <v>42035</v>
      </c>
      <c r="B304">
        <v>765.13570000000004</v>
      </c>
      <c r="C304">
        <v>884.82309999999995</v>
      </c>
      <c r="D304">
        <v>479.04230000000001</v>
      </c>
      <c r="E304">
        <v>311.20519999999999</v>
      </c>
      <c r="F304">
        <v>794.41920000000005</v>
      </c>
      <c r="G304">
        <v>1126.1302000000001</v>
      </c>
      <c r="H304">
        <v>562.58339999999998</v>
      </c>
      <c r="I304">
        <v>724.2595</v>
      </c>
      <c r="J304">
        <v>467.63690000000003</v>
      </c>
      <c r="K304">
        <v>3656.2845000000002</v>
      </c>
      <c r="L304">
        <f>_xlfn.XLOOKUP($A304,Yields!$A$2:$A$421,Yields!B$2:B$421,"na",1)</f>
        <v>0.62</v>
      </c>
      <c r="M304">
        <f>_xlfn.XLOOKUP($A304,Yields!$A$2:$A$421,Yields!C$2:C$421,"na",1)</f>
        <v>1.98</v>
      </c>
    </row>
    <row r="305" spans="1:13" x14ac:dyDescent="0.3">
      <c r="A305" s="2">
        <v>42063</v>
      </c>
      <c r="B305">
        <v>827.63720000000001</v>
      </c>
      <c r="C305">
        <v>920.68399999999997</v>
      </c>
      <c r="D305">
        <v>507.08870000000002</v>
      </c>
      <c r="E305">
        <v>331.69569999999999</v>
      </c>
      <c r="F305">
        <v>828.14070000000004</v>
      </c>
      <c r="G305">
        <v>1174.8179</v>
      </c>
      <c r="H305">
        <v>526.57500000000005</v>
      </c>
      <c r="I305">
        <v>786.62080000000003</v>
      </c>
      <c r="J305">
        <v>505.25799999999998</v>
      </c>
      <c r="K305">
        <v>3866.4167000000002</v>
      </c>
      <c r="L305">
        <f>_xlfn.XLOOKUP($A305,Yields!$A$2:$A$421,Yields!B$2:B$421,"na",1)</f>
        <v>0.64</v>
      </c>
      <c r="M305">
        <f>_xlfn.XLOOKUP($A305,Yields!$A$2:$A$421,Yields!C$2:C$421,"na",1)</f>
        <v>2.04</v>
      </c>
    </row>
    <row r="306" spans="1:13" x14ac:dyDescent="0.3">
      <c r="A306" s="2">
        <v>42094</v>
      </c>
      <c r="B306">
        <v>800.31880000000001</v>
      </c>
      <c r="C306">
        <v>903.00810000000001</v>
      </c>
      <c r="D306">
        <v>503.99369999999999</v>
      </c>
      <c r="E306">
        <v>319.55630000000002</v>
      </c>
      <c r="F306">
        <v>811.21540000000005</v>
      </c>
      <c r="G306">
        <v>1185.1443999999999</v>
      </c>
      <c r="H306">
        <v>521.10260000000005</v>
      </c>
      <c r="I306">
        <v>782.95309999999995</v>
      </c>
      <c r="J306">
        <v>481.35239999999999</v>
      </c>
      <c r="K306">
        <v>3805.2714000000001</v>
      </c>
      <c r="L306">
        <f>_xlfn.XLOOKUP($A306,Yields!$A$2:$A$421,Yields!B$2:B$421,"na",1)</f>
        <v>0.54</v>
      </c>
      <c r="M306">
        <f>_xlfn.XLOOKUP($A306,Yields!$A$2:$A$421,Yields!C$2:C$421,"na",1)</f>
        <v>1.94</v>
      </c>
    </row>
    <row r="307" spans="1:13" x14ac:dyDescent="0.3">
      <c r="A307" s="2">
        <v>42124</v>
      </c>
      <c r="B307">
        <v>819.01080000000002</v>
      </c>
      <c r="C307">
        <v>963.06190000000004</v>
      </c>
      <c r="D307">
        <v>504.91030000000001</v>
      </c>
      <c r="E307">
        <v>338.31630000000001</v>
      </c>
      <c r="F307">
        <v>805.03700000000003</v>
      </c>
      <c r="G307">
        <v>1169.2564</v>
      </c>
      <c r="H307">
        <v>518.76030000000003</v>
      </c>
      <c r="I307">
        <v>782.64670000000001</v>
      </c>
      <c r="J307">
        <v>496.18720000000002</v>
      </c>
      <c r="K307">
        <v>3841.7761</v>
      </c>
      <c r="L307">
        <f>_xlfn.XLOOKUP($A307,Yields!$A$2:$A$421,Yields!B$2:B$421,"na",1)</f>
        <v>0.61</v>
      </c>
      <c r="M307">
        <f>_xlfn.XLOOKUP($A307,Yields!$A$2:$A$421,Yields!C$2:C$421,"na",1)</f>
        <v>2.2000000000000002</v>
      </c>
    </row>
    <row r="308" spans="1:13" x14ac:dyDescent="0.3">
      <c r="A308" s="2">
        <v>42155</v>
      </c>
      <c r="B308">
        <v>837.91899999999998</v>
      </c>
      <c r="C308">
        <v>917.19100000000003</v>
      </c>
      <c r="D308">
        <v>514.17579999999998</v>
      </c>
      <c r="E308">
        <v>332.33440000000002</v>
      </c>
      <c r="F308">
        <v>811.79049999999995</v>
      </c>
      <c r="G308">
        <v>1222.2374</v>
      </c>
      <c r="H308">
        <v>522.24559999999997</v>
      </c>
      <c r="I308">
        <v>792.98749999999995</v>
      </c>
      <c r="J308">
        <v>498.52319999999997</v>
      </c>
      <c r="K308">
        <v>3891.1785</v>
      </c>
      <c r="L308">
        <f>_xlfn.XLOOKUP($A308,Yields!$A$2:$A$421,Yields!B$2:B$421,"na",1)</f>
        <v>0.69</v>
      </c>
      <c r="M308">
        <f>_xlfn.XLOOKUP($A308,Yields!$A$2:$A$421,Yields!C$2:C$421,"na",1)</f>
        <v>2.36</v>
      </c>
    </row>
    <row r="309" spans="1:13" x14ac:dyDescent="0.3">
      <c r="A309" s="2">
        <v>42185</v>
      </c>
      <c r="B309">
        <v>801.80169999999998</v>
      </c>
      <c r="C309">
        <v>886.01670000000001</v>
      </c>
      <c r="D309">
        <v>512.6585</v>
      </c>
      <c r="E309">
        <v>324.63729999999998</v>
      </c>
      <c r="F309">
        <v>797.06370000000004</v>
      </c>
      <c r="G309">
        <v>1218.8231000000001</v>
      </c>
      <c r="H309">
        <v>490.87909999999999</v>
      </c>
      <c r="I309">
        <v>797.99239999999998</v>
      </c>
      <c r="J309">
        <v>479.03840000000002</v>
      </c>
      <c r="K309">
        <v>3815.8528999999999</v>
      </c>
      <c r="L309">
        <f>_xlfn.XLOOKUP($A309,Yields!$A$2:$A$421,Yields!B$2:B$421,"na",1)</f>
        <v>0.67</v>
      </c>
      <c r="M309">
        <f>_xlfn.XLOOKUP($A309,Yields!$A$2:$A$421,Yields!C$2:C$421,"na",1)</f>
        <v>2.3199999999999998</v>
      </c>
    </row>
    <row r="310" spans="1:13" x14ac:dyDescent="0.3">
      <c r="A310" s="2">
        <v>42216</v>
      </c>
      <c r="B310">
        <v>825.79579999999999</v>
      </c>
      <c r="C310">
        <v>818.23389999999995</v>
      </c>
      <c r="D310">
        <v>528.63329999999996</v>
      </c>
      <c r="E310">
        <v>324.60989999999998</v>
      </c>
      <c r="F310">
        <v>840.971</v>
      </c>
      <c r="G310">
        <v>1253.001</v>
      </c>
      <c r="H310">
        <v>520.60649999999998</v>
      </c>
      <c r="I310">
        <v>836.38729999999998</v>
      </c>
      <c r="J310">
        <v>454.96820000000002</v>
      </c>
      <c r="K310">
        <v>3895.7997</v>
      </c>
      <c r="L310">
        <f>_xlfn.XLOOKUP($A310,Yields!$A$2:$A$421,Yields!B$2:B$421,"na",1)</f>
        <v>0.7</v>
      </c>
      <c r="M310">
        <f>_xlfn.XLOOKUP($A310,Yields!$A$2:$A$421,Yields!C$2:C$421,"na",1)</f>
        <v>2.17</v>
      </c>
    </row>
    <row r="311" spans="1:13" x14ac:dyDescent="0.3">
      <c r="A311" s="2">
        <v>42247</v>
      </c>
      <c r="B311">
        <v>779.96780000000001</v>
      </c>
      <c r="C311">
        <v>784.05799999999999</v>
      </c>
      <c r="D311">
        <v>492.91480000000001</v>
      </c>
      <c r="E311">
        <v>313.69650000000001</v>
      </c>
      <c r="F311">
        <v>791.36990000000003</v>
      </c>
      <c r="G311">
        <v>1154.2511</v>
      </c>
      <c r="H311">
        <v>502.70049999999998</v>
      </c>
      <c r="I311">
        <v>782.46270000000004</v>
      </c>
      <c r="J311">
        <v>429.721</v>
      </c>
      <c r="K311">
        <v>3660.7511</v>
      </c>
      <c r="L311">
        <f>_xlfn.XLOOKUP($A311,Yields!$A$2:$A$421,Yields!B$2:B$421,"na",1)</f>
        <v>0.71</v>
      </c>
      <c r="M311">
        <f>_xlfn.XLOOKUP($A311,Yields!$A$2:$A$421,Yields!C$2:C$421,"na",1)</f>
        <v>2.17</v>
      </c>
    </row>
    <row r="312" spans="1:13" x14ac:dyDescent="0.3">
      <c r="A312" s="2">
        <v>42277</v>
      </c>
      <c r="B312">
        <v>772.10339999999997</v>
      </c>
      <c r="C312">
        <v>731.74810000000002</v>
      </c>
      <c r="D312">
        <v>478.21699999999998</v>
      </c>
      <c r="E312">
        <v>302.40339999999998</v>
      </c>
      <c r="F312">
        <v>795.46050000000002</v>
      </c>
      <c r="G312">
        <v>1088.8009999999999</v>
      </c>
      <c r="H312">
        <v>517.36590000000001</v>
      </c>
      <c r="I312">
        <v>777.59190000000001</v>
      </c>
      <c r="J312">
        <v>398.10469999999998</v>
      </c>
      <c r="K312">
        <v>3570.1714000000002</v>
      </c>
      <c r="L312">
        <f>_xlfn.XLOOKUP($A312,Yields!$A$2:$A$421,Yields!B$2:B$421,"na",1)</f>
        <v>0.64</v>
      </c>
      <c r="M312">
        <f>_xlfn.XLOOKUP($A312,Yields!$A$2:$A$421,Yields!C$2:C$421,"na",1)</f>
        <v>2.0699999999999998</v>
      </c>
    </row>
    <row r="313" spans="1:13" x14ac:dyDescent="0.3">
      <c r="A313" s="2">
        <v>42308</v>
      </c>
      <c r="B313">
        <v>855.18970000000002</v>
      </c>
      <c r="C313">
        <v>815.48620000000005</v>
      </c>
      <c r="D313">
        <v>508.07920000000001</v>
      </c>
      <c r="E313">
        <v>323.90100000000001</v>
      </c>
      <c r="F313">
        <v>841.76430000000005</v>
      </c>
      <c r="G313">
        <v>1173.1962000000001</v>
      </c>
      <c r="H313">
        <v>523.0163</v>
      </c>
      <c r="I313">
        <v>848.15480000000002</v>
      </c>
      <c r="J313">
        <v>451.91219999999998</v>
      </c>
      <c r="K313">
        <v>3871.3299000000002</v>
      </c>
      <c r="L313">
        <f>_xlfn.XLOOKUP($A313,Yields!$A$2:$A$421,Yields!B$2:B$421,"na",1)</f>
        <v>0.88</v>
      </c>
      <c r="M313">
        <f>_xlfn.XLOOKUP($A313,Yields!$A$2:$A$421,Yields!C$2:C$421,"na",1)</f>
        <v>2.2599999999999998</v>
      </c>
    </row>
    <row r="314" spans="1:13" x14ac:dyDescent="0.3">
      <c r="A314" s="2">
        <v>42338</v>
      </c>
      <c r="B314">
        <v>862.64700000000005</v>
      </c>
      <c r="C314">
        <v>813.51049999999998</v>
      </c>
      <c r="D314">
        <v>517.70640000000003</v>
      </c>
      <c r="E314">
        <v>319.82240000000002</v>
      </c>
      <c r="F314">
        <v>832.45650000000001</v>
      </c>
      <c r="G314">
        <v>1168.3632</v>
      </c>
      <c r="H314">
        <v>511.79930000000002</v>
      </c>
      <c r="I314">
        <v>846.12649999999996</v>
      </c>
      <c r="J314">
        <v>455.66320000000002</v>
      </c>
      <c r="K314">
        <v>3882.8425999999999</v>
      </c>
      <c r="L314">
        <f>_xlfn.XLOOKUP($A314,Yields!$A$2:$A$421,Yields!B$2:B$421,"na",1)</f>
        <v>0.98</v>
      </c>
      <c r="M314">
        <f>_xlfn.XLOOKUP($A314,Yields!$A$2:$A$421,Yields!C$2:C$421,"na",1)</f>
        <v>2.2400000000000002</v>
      </c>
    </row>
    <row r="315" spans="1:13" x14ac:dyDescent="0.3">
      <c r="A315" s="2">
        <v>42369</v>
      </c>
      <c r="B315">
        <v>842.89610000000005</v>
      </c>
      <c r="C315">
        <v>733.23770000000002</v>
      </c>
      <c r="D315">
        <v>506.70949999999999</v>
      </c>
      <c r="E315">
        <v>325.40519999999998</v>
      </c>
      <c r="F315">
        <v>856.26250000000005</v>
      </c>
      <c r="G315">
        <v>1189.1511</v>
      </c>
      <c r="H315">
        <v>522.90750000000003</v>
      </c>
      <c r="I315">
        <v>822.6078</v>
      </c>
      <c r="J315">
        <v>436.69009999999997</v>
      </c>
      <c r="K315">
        <v>3821.6030000000001</v>
      </c>
      <c r="L315">
        <f>_xlfn.XLOOKUP($A315,Yields!$A$2:$A$421,Yields!B$2:B$421,"na",1)</f>
        <v>0.9</v>
      </c>
      <c r="M315">
        <f>_xlfn.XLOOKUP($A315,Yields!$A$2:$A$421,Yields!C$2:C$421,"na",1)</f>
        <v>2.09</v>
      </c>
    </row>
    <row r="316" spans="1:13" x14ac:dyDescent="0.3">
      <c r="A316" s="2">
        <v>42400</v>
      </c>
      <c r="B316">
        <v>802.16679999999997</v>
      </c>
      <c r="C316">
        <v>711.08810000000005</v>
      </c>
      <c r="D316">
        <v>461.8415</v>
      </c>
      <c r="E316">
        <v>347.42869999999999</v>
      </c>
      <c r="F316">
        <v>861.80430000000001</v>
      </c>
      <c r="G316">
        <v>1098.8426999999999</v>
      </c>
      <c r="H316">
        <v>548.69590000000005</v>
      </c>
      <c r="I316">
        <v>780.56619999999998</v>
      </c>
      <c r="J316">
        <v>390.5385</v>
      </c>
      <c r="K316">
        <v>3631.9589000000001</v>
      </c>
      <c r="L316">
        <f>_xlfn.XLOOKUP($A316,Yields!$A$2:$A$421,Yields!B$2:B$421,"na",1)</f>
        <v>0.73</v>
      </c>
      <c r="M316">
        <f>_xlfn.XLOOKUP($A316,Yields!$A$2:$A$421,Yields!C$2:C$421,"na",1)</f>
        <v>1.78</v>
      </c>
    </row>
    <row r="317" spans="1:13" x14ac:dyDescent="0.3">
      <c r="A317" s="2">
        <v>42429</v>
      </c>
      <c r="B317">
        <v>792.30529999999999</v>
      </c>
      <c r="C317">
        <v>697.74620000000004</v>
      </c>
      <c r="D317">
        <v>448.27229999999997</v>
      </c>
      <c r="E317">
        <v>356.7756</v>
      </c>
      <c r="F317">
        <v>862.94330000000002</v>
      </c>
      <c r="G317">
        <v>1093.4347</v>
      </c>
      <c r="H317">
        <v>559.34230000000002</v>
      </c>
      <c r="I317">
        <v>783.53470000000004</v>
      </c>
      <c r="J317">
        <v>420.21969999999999</v>
      </c>
      <c r="K317">
        <v>3627.0587</v>
      </c>
      <c r="L317">
        <f>_xlfn.XLOOKUP($A317,Yields!$A$2:$A$421,Yields!B$2:B$421,"na",1)</f>
        <v>0.88</v>
      </c>
      <c r="M317">
        <f>_xlfn.XLOOKUP($A317,Yields!$A$2:$A$421,Yields!C$2:C$421,"na",1)</f>
        <v>1.89</v>
      </c>
    </row>
    <row r="318" spans="1:13" x14ac:dyDescent="0.3">
      <c r="A318" s="2">
        <v>42460</v>
      </c>
      <c r="B318">
        <v>864.8175</v>
      </c>
      <c r="C318">
        <v>762.69920000000002</v>
      </c>
      <c r="D318">
        <v>481.08139999999997</v>
      </c>
      <c r="E318">
        <v>379.45159999999998</v>
      </c>
      <c r="F318">
        <v>903.96389999999997</v>
      </c>
      <c r="G318">
        <v>1123.7466999999999</v>
      </c>
      <c r="H318">
        <v>604.28409999999997</v>
      </c>
      <c r="I318">
        <v>835.79589999999996</v>
      </c>
      <c r="J318">
        <v>452.47519999999997</v>
      </c>
      <c r="K318">
        <v>3873.1118000000001</v>
      </c>
      <c r="L318">
        <f>_xlfn.XLOOKUP($A318,Yields!$A$2:$A$421,Yields!B$2:B$421,"na",1)</f>
        <v>0.77</v>
      </c>
      <c r="M318">
        <f>_xlfn.XLOOKUP($A318,Yields!$A$2:$A$421,Yields!C$2:C$421,"na",1)</f>
        <v>1.81</v>
      </c>
    </row>
    <row r="319" spans="1:13" x14ac:dyDescent="0.3">
      <c r="A319" s="2">
        <v>42490</v>
      </c>
      <c r="B319">
        <v>818.22720000000004</v>
      </c>
      <c r="C319">
        <v>829.06140000000005</v>
      </c>
      <c r="D319">
        <v>497.44549999999998</v>
      </c>
      <c r="E319">
        <v>371.45150000000001</v>
      </c>
      <c r="F319">
        <v>892.43209999999999</v>
      </c>
      <c r="G319">
        <v>1156.6712</v>
      </c>
      <c r="H319">
        <v>589.69759999999997</v>
      </c>
      <c r="I319">
        <v>836.92359999999996</v>
      </c>
      <c r="J319">
        <v>474.87040000000002</v>
      </c>
      <c r="K319">
        <v>3888.1268</v>
      </c>
      <c r="L319">
        <f>_xlfn.XLOOKUP($A319,Yields!$A$2:$A$421,Yields!B$2:B$421,"na",1)</f>
        <v>0.82</v>
      </c>
      <c r="M319">
        <f>_xlfn.XLOOKUP($A319,Yields!$A$2:$A$421,Yields!C$2:C$421,"na",1)</f>
        <v>1.81</v>
      </c>
    </row>
    <row r="320" spans="1:13" x14ac:dyDescent="0.3">
      <c r="A320" s="2">
        <v>42521</v>
      </c>
      <c r="B320">
        <v>864.05219999999997</v>
      </c>
      <c r="C320">
        <v>824.2509</v>
      </c>
      <c r="D320">
        <v>507.54539999999997</v>
      </c>
      <c r="E320">
        <v>371.53870000000001</v>
      </c>
      <c r="F320">
        <v>899.27030000000002</v>
      </c>
      <c r="G320">
        <v>1182.0744</v>
      </c>
      <c r="H320">
        <v>598.60450000000003</v>
      </c>
      <c r="I320">
        <v>838.10019999999997</v>
      </c>
      <c r="J320">
        <v>473.49900000000002</v>
      </c>
      <c r="K320">
        <v>3957.9504000000002</v>
      </c>
      <c r="L320">
        <f>_xlfn.XLOOKUP($A320,Yields!$A$2:$A$421,Yields!B$2:B$421,"na",1)</f>
        <v>0.73</v>
      </c>
      <c r="M320">
        <f>_xlfn.XLOOKUP($A320,Yields!$A$2:$A$421,Yields!C$2:C$421,"na",1)</f>
        <v>1.64</v>
      </c>
    </row>
    <row r="321" spans="1:13" x14ac:dyDescent="0.3">
      <c r="A321" s="2">
        <v>42551</v>
      </c>
      <c r="B321">
        <v>840.23019999999997</v>
      </c>
      <c r="C321">
        <v>851.29840000000002</v>
      </c>
      <c r="D321">
        <v>491.27269999999999</v>
      </c>
      <c r="E321">
        <v>406.25380000000001</v>
      </c>
      <c r="F321">
        <v>945.82069999999999</v>
      </c>
      <c r="G321">
        <v>1194.1558</v>
      </c>
      <c r="H321">
        <v>645.34050000000002</v>
      </c>
      <c r="I321">
        <v>828.16930000000002</v>
      </c>
      <c r="J321">
        <v>469.2724</v>
      </c>
      <c r="K321">
        <v>3968.2057</v>
      </c>
      <c r="L321">
        <f>_xlfn.XLOOKUP($A321,Yields!$A$2:$A$421,Yields!B$2:B$421,"na",1)</f>
        <v>0.67</v>
      </c>
      <c r="M321">
        <f>_xlfn.XLOOKUP($A321,Yields!$A$2:$A$421,Yields!C$2:C$421,"na",1)</f>
        <v>1.5</v>
      </c>
    </row>
    <row r="322" spans="1:13" x14ac:dyDescent="0.3">
      <c r="A322" s="2">
        <v>42582</v>
      </c>
      <c r="B322">
        <v>906.51559999999995</v>
      </c>
      <c r="C322">
        <v>834.8691</v>
      </c>
      <c r="D322">
        <v>508.69299999999998</v>
      </c>
      <c r="E322">
        <v>410.3621</v>
      </c>
      <c r="F322">
        <v>939.08299999999997</v>
      </c>
      <c r="G322">
        <v>1253.1479999999999</v>
      </c>
      <c r="H322">
        <v>640.88319999999999</v>
      </c>
      <c r="I322">
        <v>865.90110000000004</v>
      </c>
      <c r="J322">
        <v>493.1832</v>
      </c>
      <c r="K322">
        <v>4114.5083999999997</v>
      </c>
      <c r="L322">
        <f>_xlfn.XLOOKUP($A322,Yields!$A$2:$A$421,Yields!B$2:B$421,"na",1)</f>
        <v>0.74</v>
      </c>
      <c r="M322">
        <f>_xlfn.XLOOKUP($A322,Yields!$A$2:$A$421,Yields!C$2:C$421,"na",1)</f>
        <v>1.56</v>
      </c>
    </row>
    <row r="323" spans="1:13" x14ac:dyDescent="0.3">
      <c r="A323" s="2">
        <v>42613</v>
      </c>
      <c r="B323">
        <v>925.71640000000002</v>
      </c>
      <c r="C323">
        <v>844.48990000000003</v>
      </c>
      <c r="D323">
        <v>528.17899999999997</v>
      </c>
      <c r="E323">
        <v>387.09390000000002</v>
      </c>
      <c r="F323">
        <v>934.57380000000001</v>
      </c>
      <c r="G323">
        <v>1211.5618999999999</v>
      </c>
      <c r="H323">
        <v>604.85500000000002</v>
      </c>
      <c r="I323">
        <v>855.14940000000001</v>
      </c>
      <c r="J323">
        <v>492.85109999999997</v>
      </c>
      <c r="K323">
        <v>4120.2853999999998</v>
      </c>
      <c r="L323">
        <f>_xlfn.XLOOKUP($A323,Yields!$A$2:$A$421,Yields!B$2:B$421,"na",1)</f>
        <v>0.77</v>
      </c>
      <c r="M323">
        <f>_xlfn.XLOOKUP($A323,Yields!$A$2:$A$421,Yields!C$2:C$421,"na",1)</f>
        <v>1.63</v>
      </c>
    </row>
    <row r="324" spans="1:13" x14ac:dyDescent="0.3">
      <c r="A324" s="2">
        <v>42643</v>
      </c>
      <c r="B324">
        <v>948.30970000000002</v>
      </c>
      <c r="C324">
        <v>870.50890000000004</v>
      </c>
      <c r="D324">
        <v>513.80070000000001</v>
      </c>
      <c r="E324">
        <v>383.50979999999998</v>
      </c>
      <c r="F324">
        <v>920.91290000000004</v>
      </c>
      <c r="G324">
        <v>1205.4052999999999</v>
      </c>
      <c r="H324">
        <v>607.22810000000004</v>
      </c>
      <c r="I324">
        <v>852.53</v>
      </c>
      <c r="J324">
        <v>486.67739999999998</v>
      </c>
      <c r="K324">
        <v>4121.0644000000002</v>
      </c>
      <c r="L324">
        <f>_xlfn.XLOOKUP($A324,Yields!$A$2:$A$421,Yields!B$2:B$421,"na",1)</f>
        <v>0.84</v>
      </c>
      <c r="M324">
        <f>_xlfn.XLOOKUP($A324,Yields!$A$2:$A$421,Yields!C$2:C$421,"na",1)</f>
        <v>1.76</v>
      </c>
    </row>
    <row r="325" spans="1:13" x14ac:dyDescent="0.3">
      <c r="A325" s="2">
        <v>42674</v>
      </c>
      <c r="B325">
        <v>947.76949999999999</v>
      </c>
      <c r="C325">
        <v>845.18460000000005</v>
      </c>
      <c r="D325">
        <v>525.60979999999995</v>
      </c>
      <c r="E325">
        <v>358.7047</v>
      </c>
      <c r="F325">
        <v>913.74720000000002</v>
      </c>
      <c r="G325">
        <v>1126.7519</v>
      </c>
      <c r="H325">
        <v>612.48389999999995</v>
      </c>
      <c r="I325">
        <v>832.55050000000006</v>
      </c>
      <c r="J325">
        <v>476.29640000000001</v>
      </c>
      <c r="K325">
        <v>4045.8912999999998</v>
      </c>
      <c r="L325">
        <f>_xlfn.XLOOKUP($A325,Yields!$A$2:$A$421,Yields!B$2:B$421,"na",1)</f>
        <v>0.98</v>
      </c>
      <c r="M325">
        <f>_xlfn.XLOOKUP($A325,Yields!$A$2:$A$421,Yields!C$2:C$421,"na",1)</f>
        <v>2.14</v>
      </c>
    </row>
    <row r="326" spans="1:13" x14ac:dyDescent="0.3">
      <c r="A326" s="2">
        <v>42704</v>
      </c>
      <c r="B326">
        <v>944.8913</v>
      </c>
      <c r="C326">
        <v>916.21600000000001</v>
      </c>
      <c r="D326">
        <v>598.87149999999997</v>
      </c>
      <c r="E326">
        <v>371.65219999999999</v>
      </c>
      <c r="F326">
        <v>874.5557</v>
      </c>
      <c r="G326">
        <v>1148.7357</v>
      </c>
      <c r="H326">
        <v>579.42309999999998</v>
      </c>
      <c r="I326">
        <v>871.66030000000001</v>
      </c>
      <c r="J326">
        <v>508.95569999999998</v>
      </c>
      <c r="K326">
        <v>4195.7304999999997</v>
      </c>
      <c r="L326">
        <f>_xlfn.XLOOKUP($A326,Yields!$A$2:$A$421,Yields!B$2:B$421,"na",1)</f>
        <v>1.2</v>
      </c>
      <c r="M326">
        <f>_xlfn.XLOOKUP($A326,Yields!$A$2:$A$421,Yields!C$2:C$421,"na",1)</f>
        <v>2.4900000000000002</v>
      </c>
    </row>
    <row r="327" spans="1:13" x14ac:dyDescent="0.3">
      <c r="A327" s="2">
        <v>42735</v>
      </c>
      <c r="B327">
        <v>959.62869999999998</v>
      </c>
      <c r="C327">
        <v>933.84249999999997</v>
      </c>
      <c r="D327">
        <v>622.21789999999999</v>
      </c>
      <c r="E327">
        <v>401.82749999999999</v>
      </c>
      <c r="F327">
        <v>902.31679999999994</v>
      </c>
      <c r="G327">
        <v>1157.1448</v>
      </c>
      <c r="H327">
        <v>608.06449999999995</v>
      </c>
      <c r="I327">
        <v>872.22029999999995</v>
      </c>
      <c r="J327">
        <v>509.57069999999999</v>
      </c>
      <c r="K327">
        <v>4278.6637000000001</v>
      </c>
      <c r="L327">
        <f>_xlfn.XLOOKUP($A327,Yields!$A$2:$A$421,Yields!B$2:B$421,"na",1)</f>
        <v>1.21</v>
      </c>
      <c r="M327">
        <f>_xlfn.XLOOKUP($A327,Yields!$A$2:$A$421,Yields!C$2:C$421,"na",1)</f>
        <v>2.4300000000000002</v>
      </c>
    </row>
    <row r="328" spans="1:13" x14ac:dyDescent="0.3">
      <c r="A328" s="2">
        <v>42766</v>
      </c>
      <c r="B328">
        <v>1001.9792</v>
      </c>
      <c r="C328">
        <v>900.25019999999995</v>
      </c>
      <c r="D328">
        <v>623.67539999999997</v>
      </c>
      <c r="E328">
        <v>391.87900000000002</v>
      </c>
      <c r="F328">
        <v>917.16560000000004</v>
      </c>
      <c r="G328">
        <v>1183.1234999999999</v>
      </c>
      <c r="H328">
        <v>615.67679999999996</v>
      </c>
      <c r="I328">
        <v>909.15959999999995</v>
      </c>
      <c r="J328">
        <v>533.19000000000005</v>
      </c>
      <c r="K328">
        <v>4359.8148000000001</v>
      </c>
      <c r="L328">
        <f>_xlfn.XLOOKUP($A328,Yields!$A$2:$A$421,Yields!B$2:B$421,"na",1)</f>
        <v>1.2</v>
      </c>
      <c r="M328">
        <f>_xlfn.XLOOKUP($A328,Yields!$A$2:$A$421,Yields!C$2:C$421,"na",1)</f>
        <v>2.42</v>
      </c>
    </row>
    <row r="329" spans="1:13" x14ac:dyDescent="0.3">
      <c r="A329" s="2">
        <v>42794</v>
      </c>
      <c r="B329">
        <v>1053.3713</v>
      </c>
      <c r="C329">
        <v>880.49639999999999</v>
      </c>
      <c r="D329">
        <v>656.11199999999997</v>
      </c>
      <c r="E329">
        <v>390.3562</v>
      </c>
      <c r="F329">
        <v>962.60619999999994</v>
      </c>
      <c r="G329">
        <v>1259.2483</v>
      </c>
      <c r="H329">
        <v>648.17619999999999</v>
      </c>
      <c r="I329">
        <v>926.87990000000002</v>
      </c>
      <c r="J329">
        <v>536.84370000000001</v>
      </c>
      <c r="K329">
        <v>4532.9251999999997</v>
      </c>
      <c r="L329">
        <f>_xlfn.XLOOKUP($A329,Yields!$A$2:$A$421,Yields!B$2:B$421,"na",1)</f>
        <v>1.31</v>
      </c>
      <c r="M329">
        <f>_xlfn.XLOOKUP($A329,Yields!$A$2:$A$421,Yields!C$2:C$421,"na",1)</f>
        <v>2.48</v>
      </c>
    </row>
    <row r="330" spans="1:13" x14ac:dyDescent="0.3">
      <c r="A330" s="2">
        <v>42825</v>
      </c>
      <c r="B330">
        <v>1080.2699</v>
      </c>
      <c r="C330">
        <v>871.44939999999997</v>
      </c>
      <c r="D330">
        <v>637.9366</v>
      </c>
      <c r="E330">
        <v>385.875</v>
      </c>
      <c r="F330">
        <v>959.67989999999998</v>
      </c>
      <c r="G330">
        <v>1254.0081</v>
      </c>
      <c r="H330">
        <v>646.95010000000002</v>
      </c>
      <c r="I330">
        <v>945.90470000000005</v>
      </c>
      <c r="J330">
        <v>539.42769999999996</v>
      </c>
      <c r="K330">
        <v>4538.2128000000002</v>
      </c>
      <c r="L330">
        <f>_xlfn.XLOOKUP($A330,Yields!$A$2:$A$421,Yields!B$2:B$421,"na",1)</f>
        <v>1.24</v>
      </c>
      <c r="M330">
        <f>_xlfn.XLOOKUP($A330,Yields!$A$2:$A$421,Yields!C$2:C$421,"na",1)</f>
        <v>2.2999999999999998</v>
      </c>
    </row>
    <row r="331" spans="1:13" x14ac:dyDescent="0.3">
      <c r="A331" s="2">
        <v>42855</v>
      </c>
      <c r="B331">
        <v>1107.5378000000001</v>
      </c>
      <c r="C331">
        <v>846.27149999999995</v>
      </c>
      <c r="D331">
        <v>632.56610000000001</v>
      </c>
      <c r="E331">
        <v>373.113</v>
      </c>
      <c r="F331">
        <v>969.55820000000006</v>
      </c>
      <c r="G331">
        <v>1273.3597</v>
      </c>
      <c r="H331">
        <v>652.00040000000001</v>
      </c>
      <c r="I331">
        <v>968.98910000000001</v>
      </c>
      <c r="J331">
        <v>546.94449999999995</v>
      </c>
      <c r="K331">
        <v>4584.8198000000002</v>
      </c>
      <c r="L331">
        <f>_xlfn.XLOOKUP($A331,Yields!$A$2:$A$421,Yields!B$2:B$421,"na",1)</f>
        <v>1.3</v>
      </c>
      <c r="M331">
        <f>_xlfn.XLOOKUP($A331,Yields!$A$2:$A$421,Yields!C$2:C$421,"na",1)</f>
        <v>2.2999999999999998</v>
      </c>
    </row>
    <row r="332" spans="1:13" x14ac:dyDescent="0.3">
      <c r="A332" s="2">
        <v>42886</v>
      </c>
      <c r="B332">
        <v>1156.2354</v>
      </c>
      <c r="C332">
        <v>817.49099999999999</v>
      </c>
      <c r="D332">
        <v>624.88260000000002</v>
      </c>
      <c r="E332">
        <v>369.45240000000001</v>
      </c>
      <c r="F332">
        <v>997.22109999999998</v>
      </c>
      <c r="G332">
        <v>1283.7526</v>
      </c>
      <c r="H332">
        <v>679.64779999999996</v>
      </c>
      <c r="I332">
        <v>979.86969999999997</v>
      </c>
      <c r="J332">
        <v>546.40009999999995</v>
      </c>
      <c r="K332">
        <v>4649.3410999999996</v>
      </c>
      <c r="L332">
        <f>_xlfn.XLOOKUP($A332,Yields!$A$2:$A$421,Yields!B$2:B$421,"na",1)</f>
        <v>1.34</v>
      </c>
      <c r="M332">
        <f>_xlfn.XLOOKUP($A332,Yields!$A$2:$A$421,Yields!C$2:C$421,"na",1)</f>
        <v>2.19</v>
      </c>
    </row>
    <row r="333" spans="1:13" x14ac:dyDescent="0.3">
      <c r="A333" s="2">
        <v>42916</v>
      </c>
      <c r="B333">
        <v>1124.9601</v>
      </c>
      <c r="C333">
        <v>816.04150000000004</v>
      </c>
      <c r="D333">
        <v>665.04740000000004</v>
      </c>
      <c r="E333">
        <v>358.67809999999997</v>
      </c>
      <c r="F333">
        <v>974.74109999999996</v>
      </c>
      <c r="G333">
        <v>1343.0527</v>
      </c>
      <c r="H333">
        <v>661.27809999999999</v>
      </c>
      <c r="I333">
        <v>968.13430000000005</v>
      </c>
      <c r="J333">
        <v>556.52359999999999</v>
      </c>
      <c r="K333">
        <v>4678.3600999999999</v>
      </c>
      <c r="L333">
        <f>_xlfn.XLOOKUP($A333,Yields!$A$2:$A$421,Yields!B$2:B$421,"na",1)</f>
        <v>1.37</v>
      </c>
      <c r="M333">
        <f>_xlfn.XLOOKUP($A333,Yields!$A$2:$A$421,Yields!C$2:C$421,"na",1)</f>
        <v>2.3199999999999998</v>
      </c>
    </row>
    <row r="334" spans="1:13" x14ac:dyDescent="0.3">
      <c r="A334" s="2">
        <v>42947</v>
      </c>
      <c r="B334">
        <v>1173.7122999999999</v>
      </c>
      <c r="C334">
        <v>836.45349999999996</v>
      </c>
      <c r="D334">
        <v>676.50800000000004</v>
      </c>
      <c r="E334">
        <v>381.50240000000002</v>
      </c>
      <c r="F334">
        <v>980.33640000000003</v>
      </c>
      <c r="G334">
        <v>1353.4561000000001</v>
      </c>
      <c r="H334">
        <v>677.42570000000001</v>
      </c>
      <c r="I334">
        <v>986.28620000000001</v>
      </c>
      <c r="J334">
        <v>565.10479999999995</v>
      </c>
      <c r="K334">
        <v>4774.5596999999998</v>
      </c>
      <c r="L334">
        <f>_xlfn.XLOOKUP($A334,Yields!$A$2:$A$421,Yields!B$2:B$421,"na",1)</f>
        <v>1.34</v>
      </c>
      <c r="M334">
        <f>_xlfn.XLOOKUP($A334,Yields!$A$2:$A$421,Yields!C$2:C$421,"na",1)</f>
        <v>2.21</v>
      </c>
    </row>
    <row r="335" spans="1:13" x14ac:dyDescent="0.3">
      <c r="A335" s="2">
        <v>42978</v>
      </c>
      <c r="B335">
        <v>1214.4903999999999</v>
      </c>
      <c r="C335">
        <v>793.08680000000004</v>
      </c>
      <c r="D335">
        <v>665.62559999999996</v>
      </c>
      <c r="E335">
        <v>369.97300000000001</v>
      </c>
      <c r="F335">
        <v>969.93349999999998</v>
      </c>
      <c r="G335">
        <v>1378.4694</v>
      </c>
      <c r="H335">
        <v>699.44539999999995</v>
      </c>
      <c r="I335">
        <v>968.16369999999995</v>
      </c>
      <c r="J335">
        <v>570.11300000000006</v>
      </c>
      <c r="K335">
        <v>4789.1756999999998</v>
      </c>
      <c r="L335">
        <f>_xlfn.XLOOKUP($A335,Yields!$A$2:$A$421,Yields!B$2:B$421,"na",1)</f>
        <v>1.38</v>
      </c>
      <c r="M335">
        <f>_xlfn.XLOOKUP($A335,Yields!$A$2:$A$421,Yields!C$2:C$421,"na",1)</f>
        <v>2.2000000000000002</v>
      </c>
    </row>
    <row r="336" spans="1:13" x14ac:dyDescent="0.3">
      <c r="A336" s="2">
        <v>43008</v>
      </c>
      <c r="B336">
        <v>1222.2143000000001</v>
      </c>
      <c r="C336">
        <v>871.89400000000001</v>
      </c>
      <c r="D336">
        <v>699.87040000000002</v>
      </c>
      <c r="E336">
        <v>382.98489999999998</v>
      </c>
      <c r="F336">
        <v>961.6037</v>
      </c>
      <c r="G336">
        <v>1392.1311000000001</v>
      </c>
      <c r="H336">
        <v>680.26689999999996</v>
      </c>
      <c r="I336">
        <v>976.30740000000003</v>
      </c>
      <c r="J336">
        <v>590.16729999999995</v>
      </c>
      <c r="K336">
        <v>4887.9674999999997</v>
      </c>
      <c r="L336">
        <f>_xlfn.XLOOKUP($A336,Yields!$A$2:$A$421,Yields!B$2:B$421,"na",1)</f>
        <v>1.55</v>
      </c>
      <c r="M336">
        <f>_xlfn.XLOOKUP($A336,Yields!$A$2:$A$421,Yields!C$2:C$421,"na",1)</f>
        <v>2.36</v>
      </c>
    </row>
    <row r="337" spans="1:13" x14ac:dyDescent="0.3">
      <c r="A337" s="2">
        <v>43039</v>
      </c>
      <c r="B337">
        <v>1317.0202999999999</v>
      </c>
      <c r="C337">
        <v>866.12800000000004</v>
      </c>
      <c r="D337">
        <v>720.40920000000006</v>
      </c>
      <c r="E337">
        <v>353.79559999999998</v>
      </c>
      <c r="F337">
        <v>948.12149999999997</v>
      </c>
      <c r="G337">
        <v>1381.4843000000001</v>
      </c>
      <c r="H337">
        <v>706.82899999999995</v>
      </c>
      <c r="I337">
        <v>996.94629999999995</v>
      </c>
      <c r="J337">
        <v>613.01080000000002</v>
      </c>
      <c r="K337">
        <v>5002.0302000000001</v>
      </c>
      <c r="L337">
        <f>_xlfn.XLOOKUP($A337,Yields!$A$2:$A$421,Yields!B$2:B$421,"na",1)</f>
        <v>1.7</v>
      </c>
      <c r="M337">
        <f>_xlfn.XLOOKUP($A337,Yields!$A$2:$A$421,Yields!C$2:C$421,"na",1)</f>
        <v>2.35</v>
      </c>
    </row>
    <row r="338" spans="1:13" x14ac:dyDescent="0.3">
      <c r="A338" s="2">
        <v>43069</v>
      </c>
      <c r="B338">
        <v>1332.1614999999999</v>
      </c>
      <c r="C338">
        <v>881.38819999999998</v>
      </c>
      <c r="D338">
        <v>745.64589999999998</v>
      </c>
      <c r="E338">
        <v>375.14420000000001</v>
      </c>
      <c r="F338">
        <v>1001.8465</v>
      </c>
      <c r="G338">
        <v>1421.8021000000001</v>
      </c>
      <c r="H338">
        <v>726.27070000000003</v>
      </c>
      <c r="I338">
        <v>1047.3947000000001</v>
      </c>
      <c r="J338">
        <v>619.05160000000001</v>
      </c>
      <c r="K338">
        <v>5155.4413999999997</v>
      </c>
      <c r="L338">
        <f>_xlfn.XLOOKUP($A338,Yields!$A$2:$A$421,Yields!B$2:B$421,"na",1)</f>
        <v>1.84</v>
      </c>
      <c r="M338">
        <f>_xlfn.XLOOKUP($A338,Yields!$A$2:$A$421,Yields!C$2:C$421,"na",1)</f>
        <v>2.4</v>
      </c>
    </row>
    <row r="339" spans="1:13" x14ac:dyDescent="0.3">
      <c r="A339" s="2">
        <v>43100</v>
      </c>
      <c r="B339">
        <v>1332.2804000000001</v>
      </c>
      <c r="C339">
        <v>924.42200000000003</v>
      </c>
      <c r="D339">
        <v>760.24969999999996</v>
      </c>
      <c r="E339">
        <v>396.80439999999999</v>
      </c>
      <c r="F339">
        <v>1024.0235</v>
      </c>
      <c r="G339">
        <v>1412.6096</v>
      </c>
      <c r="H339">
        <v>681.67259999999999</v>
      </c>
      <c r="I339">
        <v>1072.6222</v>
      </c>
      <c r="J339">
        <v>631.0729</v>
      </c>
      <c r="K339">
        <v>5212.7629999999999</v>
      </c>
      <c r="L339">
        <f>_xlfn.XLOOKUP($A339,Yields!$A$2:$A$421,Yields!B$2:B$421,"na",1)</f>
        <v>2.0299999999999998</v>
      </c>
      <c r="M339">
        <f>_xlfn.XLOOKUP($A339,Yields!$A$2:$A$421,Yields!C$2:C$421,"na",1)</f>
        <v>2.58</v>
      </c>
    </row>
    <row r="340" spans="1:13" x14ac:dyDescent="0.3">
      <c r="A340" s="2">
        <v>43131</v>
      </c>
      <c r="B340">
        <v>1433.8994</v>
      </c>
      <c r="C340">
        <v>959.67179999999996</v>
      </c>
      <c r="D340">
        <v>809.48209999999995</v>
      </c>
      <c r="E340">
        <v>398.97739999999999</v>
      </c>
      <c r="F340">
        <v>1040.2693999999999</v>
      </c>
      <c r="G340">
        <v>1506.5070000000001</v>
      </c>
      <c r="H340">
        <v>660.76790000000005</v>
      </c>
      <c r="I340">
        <v>1172.8290999999999</v>
      </c>
      <c r="J340">
        <v>657.19820000000004</v>
      </c>
      <c r="K340">
        <v>5511.2142999999996</v>
      </c>
      <c r="L340">
        <f>_xlfn.XLOOKUP($A340,Yields!$A$2:$A$421,Yields!B$2:B$421,"na",1)</f>
        <v>2.1800000000000002</v>
      </c>
      <c r="M340">
        <f>_xlfn.XLOOKUP($A340,Yields!$A$2:$A$421,Yields!C$2:C$421,"na",1)</f>
        <v>2.86</v>
      </c>
    </row>
    <row r="341" spans="1:13" x14ac:dyDescent="0.3">
      <c r="A341" s="2">
        <v>43159</v>
      </c>
      <c r="B341">
        <v>1435.2881</v>
      </c>
      <c r="C341">
        <v>855.83140000000003</v>
      </c>
      <c r="D341">
        <v>786.9393</v>
      </c>
      <c r="E341">
        <v>370.81799999999998</v>
      </c>
      <c r="F341">
        <v>959.5412</v>
      </c>
      <c r="G341">
        <v>1439.5056999999999</v>
      </c>
      <c r="H341">
        <v>635.26660000000004</v>
      </c>
      <c r="I341">
        <v>1132.2063000000001</v>
      </c>
      <c r="J341">
        <v>622.64819999999997</v>
      </c>
      <c r="K341">
        <v>5308.0868</v>
      </c>
      <c r="L341">
        <f>_xlfn.XLOOKUP($A341,Yields!$A$2:$A$421,Yields!B$2:B$421,"na",1)</f>
        <v>2.2799999999999998</v>
      </c>
      <c r="M341">
        <f>_xlfn.XLOOKUP($A341,Yields!$A$2:$A$421,Yields!C$2:C$421,"na",1)</f>
        <v>2.84</v>
      </c>
    </row>
    <row r="342" spans="1:13" x14ac:dyDescent="0.3">
      <c r="A342" s="2">
        <v>43190</v>
      </c>
      <c r="B342">
        <v>1379.252</v>
      </c>
      <c r="C342">
        <v>870.05610000000001</v>
      </c>
      <c r="D342">
        <v>752.98990000000003</v>
      </c>
      <c r="E342">
        <v>367.11450000000002</v>
      </c>
      <c r="F342">
        <v>951.11289999999997</v>
      </c>
      <c r="G342">
        <v>1395.3347000000001</v>
      </c>
      <c r="H342">
        <v>659.18169999999998</v>
      </c>
      <c r="I342">
        <v>1105.8168000000001</v>
      </c>
      <c r="J342">
        <v>596.2627</v>
      </c>
      <c r="K342">
        <v>5173.1908999999996</v>
      </c>
      <c r="L342">
        <f>_xlfn.XLOOKUP($A342,Yields!$A$2:$A$421,Yields!B$2:B$421,"na",1)</f>
        <v>2.38</v>
      </c>
      <c r="M342">
        <f>_xlfn.XLOOKUP($A342,Yields!$A$2:$A$421,Yields!C$2:C$421,"na",1)</f>
        <v>2.87</v>
      </c>
    </row>
    <row r="343" spans="1:13" x14ac:dyDescent="0.3">
      <c r="A343" s="2">
        <v>43220</v>
      </c>
      <c r="B343">
        <v>1380.5073</v>
      </c>
      <c r="C343">
        <v>951.46</v>
      </c>
      <c r="D343">
        <v>750.20899999999995</v>
      </c>
      <c r="E343">
        <v>363.50459999999998</v>
      </c>
      <c r="F343">
        <v>910.03369999999995</v>
      </c>
      <c r="G343">
        <v>1412.335</v>
      </c>
      <c r="H343">
        <v>673.01639999999998</v>
      </c>
      <c r="I343">
        <v>1131.9304999999999</v>
      </c>
      <c r="J343">
        <v>597.16070000000002</v>
      </c>
      <c r="K343">
        <v>5193.0410000000002</v>
      </c>
      <c r="L343">
        <f>_xlfn.XLOOKUP($A343,Yields!$A$2:$A$421,Yields!B$2:B$421,"na",1)</f>
        <v>2.5099999999999998</v>
      </c>
      <c r="M343">
        <f>_xlfn.XLOOKUP($A343,Yields!$A$2:$A$421,Yields!C$2:C$421,"na",1)</f>
        <v>2.98</v>
      </c>
    </row>
    <row r="344" spans="1:13" x14ac:dyDescent="0.3">
      <c r="A344" s="2">
        <v>43251</v>
      </c>
      <c r="B344">
        <v>1482.2496000000001</v>
      </c>
      <c r="C344">
        <v>980.38459999999998</v>
      </c>
      <c r="D344">
        <v>743.45119999999997</v>
      </c>
      <c r="E344">
        <v>355.23059999999998</v>
      </c>
      <c r="F344">
        <v>896.13030000000003</v>
      </c>
      <c r="G344">
        <v>1415.4875</v>
      </c>
      <c r="H344">
        <v>665.42719999999997</v>
      </c>
      <c r="I344">
        <v>1154.4694</v>
      </c>
      <c r="J344">
        <v>609.51829999999995</v>
      </c>
      <c r="K344">
        <v>5318.0995999999996</v>
      </c>
      <c r="L344">
        <f>_xlfn.XLOOKUP($A344,Yields!$A$2:$A$421,Yields!B$2:B$421,"na",1)</f>
        <v>2.5299999999999998</v>
      </c>
      <c r="M344">
        <f>_xlfn.XLOOKUP($A344,Yields!$A$2:$A$421,Yields!C$2:C$421,"na",1)</f>
        <v>2.91</v>
      </c>
    </row>
    <row r="345" spans="1:13" x14ac:dyDescent="0.3">
      <c r="A345" s="2">
        <v>43281</v>
      </c>
      <c r="B345">
        <v>1477.0514000000001</v>
      </c>
      <c r="C345">
        <v>987.34249999999997</v>
      </c>
      <c r="D345">
        <v>729.1934</v>
      </c>
      <c r="E345">
        <v>363.65949999999998</v>
      </c>
      <c r="F345">
        <v>936.47119999999995</v>
      </c>
      <c r="G345">
        <v>1438.4996000000001</v>
      </c>
      <c r="H345">
        <v>683.84760000000006</v>
      </c>
      <c r="I345">
        <v>1196.1528000000001</v>
      </c>
      <c r="J345">
        <v>611.62090000000001</v>
      </c>
      <c r="K345">
        <v>5350.8320000000003</v>
      </c>
      <c r="L345">
        <f>_xlfn.XLOOKUP($A345,Yields!$A$2:$A$421,Yields!B$2:B$421,"na",1)</f>
        <v>2.61</v>
      </c>
      <c r="M345">
        <f>_xlfn.XLOOKUP($A345,Yields!$A$2:$A$421,Yields!C$2:C$421,"na",1)</f>
        <v>2.89</v>
      </c>
    </row>
    <row r="346" spans="1:13" x14ac:dyDescent="0.3">
      <c r="A346" s="2">
        <v>43312</v>
      </c>
      <c r="B346">
        <v>1507.953</v>
      </c>
      <c r="C346">
        <v>1001.3667</v>
      </c>
      <c r="D346">
        <v>767.62090000000001</v>
      </c>
      <c r="E346">
        <v>372.12450000000001</v>
      </c>
      <c r="F346">
        <v>974.61189999999999</v>
      </c>
      <c r="G346">
        <v>1533.6420000000001</v>
      </c>
      <c r="H346">
        <v>696.59960000000001</v>
      </c>
      <c r="I346">
        <v>1218.0681</v>
      </c>
      <c r="J346">
        <v>629.73950000000002</v>
      </c>
      <c r="K346">
        <v>5549.9556000000002</v>
      </c>
      <c r="L346">
        <f>_xlfn.XLOOKUP($A346,Yields!$A$2:$A$421,Yields!B$2:B$421,"na",1)</f>
        <v>2.64</v>
      </c>
      <c r="M346">
        <f>_xlfn.XLOOKUP($A346,Yields!$A$2:$A$421,Yields!C$2:C$421,"na",1)</f>
        <v>2.89</v>
      </c>
    </row>
    <row r="347" spans="1:13" x14ac:dyDescent="0.3">
      <c r="A347" s="2">
        <v>43343</v>
      </c>
      <c r="B347">
        <v>1612.4558999999999</v>
      </c>
      <c r="C347">
        <v>968.35040000000004</v>
      </c>
      <c r="D347">
        <v>778.2568</v>
      </c>
      <c r="E347">
        <v>383.46010000000001</v>
      </c>
      <c r="F347">
        <v>979.65560000000005</v>
      </c>
      <c r="G347">
        <v>1600.6847</v>
      </c>
      <c r="H347">
        <v>704.38940000000002</v>
      </c>
      <c r="I347">
        <v>1280.5989999999999</v>
      </c>
      <c r="J347">
        <v>626.88990000000001</v>
      </c>
      <c r="K347">
        <v>5730.8027000000002</v>
      </c>
      <c r="L347">
        <f>_xlfn.XLOOKUP($A347,Yields!$A$2:$A$421,Yields!B$2:B$421,"na",1)</f>
        <v>2.77</v>
      </c>
      <c r="M347">
        <f>_xlfn.XLOOKUP($A347,Yields!$A$2:$A$421,Yields!C$2:C$421,"na",1)</f>
        <v>3</v>
      </c>
    </row>
    <row r="348" spans="1:13" x14ac:dyDescent="0.3">
      <c r="A348" s="2">
        <v>43373</v>
      </c>
      <c r="B348">
        <v>1607.0610999999999</v>
      </c>
      <c r="C348">
        <v>993.40380000000005</v>
      </c>
      <c r="D348">
        <v>760.95780000000002</v>
      </c>
      <c r="E348">
        <v>399.79590000000002</v>
      </c>
      <c r="F348">
        <v>989.8143</v>
      </c>
      <c r="G348">
        <v>1647.5536</v>
      </c>
      <c r="H348">
        <v>700.18340000000001</v>
      </c>
      <c r="I348">
        <v>1293.9699000000001</v>
      </c>
      <c r="J348">
        <v>613.81709999999998</v>
      </c>
      <c r="K348">
        <v>5763.4224000000004</v>
      </c>
      <c r="L348">
        <f>_xlfn.XLOOKUP($A348,Yields!$A$2:$A$421,Yields!B$2:B$421,"na",1)</f>
        <v>2.86</v>
      </c>
      <c r="M348">
        <f>_xlfn.XLOOKUP($A348,Yields!$A$2:$A$421,Yields!C$2:C$421,"na",1)</f>
        <v>3.15</v>
      </c>
    </row>
    <row r="349" spans="1:13" x14ac:dyDescent="0.3">
      <c r="A349" s="2">
        <v>43404</v>
      </c>
      <c r="B349">
        <v>1479.0369000000001</v>
      </c>
      <c r="C349">
        <v>881.49760000000003</v>
      </c>
      <c r="D349">
        <v>724.92740000000003</v>
      </c>
      <c r="E349">
        <v>376.80950000000001</v>
      </c>
      <c r="F349">
        <v>1012.6693</v>
      </c>
      <c r="G349">
        <v>1537.326</v>
      </c>
      <c r="H349">
        <v>713.86919999999998</v>
      </c>
      <c r="I349">
        <v>1148.1027999999999</v>
      </c>
      <c r="J349">
        <v>555.67550000000006</v>
      </c>
      <c r="K349">
        <v>5369.4912000000004</v>
      </c>
      <c r="L349">
        <f>_xlfn.XLOOKUP($A349,Yields!$A$2:$A$421,Yields!B$2:B$421,"na",1)</f>
        <v>2.86</v>
      </c>
      <c r="M349">
        <f>_xlfn.XLOOKUP($A349,Yields!$A$2:$A$421,Yields!C$2:C$421,"na",1)</f>
        <v>3.12</v>
      </c>
    </row>
    <row r="350" spans="1:13" x14ac:dyDescent="0.3">
      <c r="A350" s="2">
        <v>43434</v>
      </c>
      <c r="B350">
        <v>1451.2021999999999</v>
      </c>
      <c r="C350">
        <v>866.99350000000004</v>
      </c>
      <c r="D350">
        <v>745.22490000000005</v>
      </c>
      <c r="E350">
        <v>374.36380000000003</v>
      </c>
      <c r="F350">
        <v>1032.2877000000001</v>
      </c>
      <c r="G350">
        <v>1645.752</v>
      </c>
      <c r="H350">
        <v>739.44219999999996</v>
      </c>
      <c r="I350">
        <v>1180.3652999999999</v>
      </c>
      <c r="J350">
        <v>578.16110000000003</v>
      </c>
      <c r="K350">
        <v>5478.9130999999998</v>
      </c>
      <c r="L350">
        <f>_xlfn.XLOOKUP($A350,Yields!$A$2:$A$421,Yields!B$2:B$421,"na",1)</f>
        <v>2.68</v>
      </c>
      <c r="M350">
        <f>_xlfn.XLOOKUP($A350,Yields!$A$2:$A$421,Yields!C$2:C$421,"na",1)</f>
        <v>2.83</v>
      </c>
    </row>
    <row r="351" spans="1:13" x14ac:dyDescent="0.3">
      <c r="A351" s="2">
        <v>43465</v>
      </c>
      <c r="B351">
        <v>1328.4423999999999</v>
      </c>
      <c r="C351">
        <v>757.13900000000001</v>
      </c>
      <c r="D351">
        <v>661.18629999999996</v>
      </c>
      <c r="E351">
        <v>347.07690000000002</v>
      </c>
      <c r="F351">
        <v>938.21609999999998</v>
      </c>
      <c r="G351">
        <v>1503.9650999999999</v>
      </c>
      <c r="H351">
        <v>709.6893</v>
      </c>
      <c r="I351">
        <v>1081.5429999999999</v>
      </c>
      <c r="J351">
        <v>538.28309999999999</v>
      </c>
      <c r="K351">
        <v>4984.2173000000003</v>
      </c>
      <c r="L351">
        <f>_xlfn.XLOOKUP($A351,Yields!$A$2:$A$421,Yields!B$2:B$421,"na",1)</f>
        <v>2.54</v>
      </c>
      <c r="M351">
        <f>_xlfn.XLOOKUP($A351,Yields!$A$2:$A$421,Yields!C$2:C$421,"na",1)</f>
        <v>2.71</v>
      </c>
    </row>
    <row r="352" spans="1:13" x14ac:dyDescent="0.3">
      <c r="A352" s="2">
        <v>43496</v>
      </c>
      <c r="B352">
        <v>1420.9630999999999</v>
      </c>
      <c r="C352">
        <v>841.26310000000001</v>
      </c>
      <c r="D352">
        <v>719.61850000000004</v>
      </c>
      <c r="E352">
        <v>383.06060000000002</v>
      </c>
      <c r="F352">
        <v>986.93550000000005</v>
      </c>
      <c r="G352">
        <v>1576.8142</v>
      </c>
      <c r="H352">
        <v>734.00360000000001</v>
      </c>
      <c r="I352">
        <v>1192.8942</v>
      </c>
      <c r="J352">
        <v>567.8596</v>
      </c>
      <c r="K352">
        <v>5383.6318000000001</v>
      </c>
      <c r="L352">
        <f>_xlfn.XLOOKUP($A352,Yields!$A$2:$A$421,Yields!B$2:B$421,"na",1)</f>
        <v>2.5</v>
      </c>
      <c r="M352">
        <f>_xlfn.XLOOKUP($A352,Yields!$A$2:$A$421,Yields!C$2:C$421,"na",1)</f>
        <v>2.68</v>
      </c>
    </row>
    <row r="353" spans="1:13" x14ac:dyDescent="0.3">
      <c r="A353" s="2">
        <v>43524</v>
      </c>
      <c r="B353">
        <v>1518.9135000000001</v>
      </c>
      <c r="C353">
        <v>863.2998</v>
      </c>
      <c r="D353">
        <v>737.05219999999997</v>
      </c>
      <c r="E353">
        <v>386.20519999999999</v>
      </c>
      <c r="F353">
        <v>1009.5901</v>
      </c>
      <c r="G353">
        <v>1595.3249000000001</v>
      </c>
      <c r="H353">
        <v>764.54589999999996</v>
      </c>
      <c r="I353">
        <v>1202.23</v>
      </c>
      <c r="J353">
        <v>586.48659999999995</v>
      </c>
      <c r="K353">
        <v>5556.4903999999997</v>
      </c>
      <c r="L353">
        <f>_xlfn.XLOOKUP($A353,Yields!$A$2:$A$421,Yields!B$2:B$421,"na",1)</f>
        <v>2.41</v>
      </c>
      <c r="M353">
        <f>_xlfn.XLOOKUP($A353,Yields!$A$2:$A$421,Yields!C$2:C$421,"na",1)</f>
        <v>2.57</v>
      </c>
    </row>
    <row r="354" spans="1:13" x14ac:dyDescent="0.3">
      <c r="A354" s="2">
        <v>43555</v>
      </c>
      <c r="B354">
        <v>1592.2637999999999</v>
      </c>
      <c r="C354">
        <v>881.51700000000005</v>
      </c>
      <c r="D354">
        <v>717.79369999999994</v>
      </c>
      <c r="E354">
        <v>395.58229999999998</v>
      </c>
      <c r="F354">
        <v>1050.8786</v>
      </c>
      <c r="G354">
        <v>1603.1468</v>
      </c>
      <c r="H354">
        <v>786.63390000000004</v>
      </c>
      <c r="I354">
        <v>1251.6329000000001</v>
      </c>
      <c r="J354">
        <v>593.70500000000004</v>
      </c>
      <c r="K354">
        <v>5664.4627</v>
      </c>
      <c r="L354">
        <f>_xlfn.XLOOKUP($A354,Yields!$A$2:$A$421,Yields!B$2:B$421,"na",1)</f>
        <v>2.34</v>
      </c>
      <c r="M354">
        <f>_xlfn.XLOOKUP($A354,Yields!$A$2:$A$421,Yields!C$2:C$421,"na",1)</f>
        <v>2.5299999999999998</v>
      </c>
    </row>
    <row r="355" spans="1:13" x14ac:dyDescent="0.3">
      <c r="A355" s="2">
        <v>43585</v>
      </c>
      <c r="B355">
        <v>1694.6805999999999</v>
      </c>
      <c r="C355">
        <v>882.1277</v>
      </c>
      <c r="D355">
        <v>782.41629999999998</v>
      </c>
      <c r="E355">
        <v>421.41370000000001</v>
      </c>
      <c r="F355">
        <v>1077.3282999999999</v>
      </c>
      <c r="G355">
        <v>1560.9244000000001</v>
      </c>
      <c r="H355">
        <v>793.91769999999997</v>
      </c>
      <c r="I355">
        <v>1323.0817</v>
      </c>
      <c r="J355">
        <v>615.32479999999998</v>
      </c>
      <c r="K355">
        <v>5893.8148000000001</v>
      </c>
      <c r="L355">
        <f>_xlfn.XLOOKUP($A355,Yields!$A$2:$A$421,Yields!B$2:B$421,"na",1)</f>
        <v>2.21</v>
      </c>
      <c r="M355">
        <f>_xlfn.XLOOKUP($A355,Yields!$A$2:$A$421,Yields!C$2:C$421,"na",1)</f>
        <v>2.4</v>
      </c>
    </row>
    <row r="356" spans="1:13" x14ac:dyDescent="0.3">
      <c r="A356" s="2">
        <v>43616</v>
      </c>
      <c r="B356">
        <v>1547.4781</v>
      </c>
      <c r="C356">
        <v>783.85850000000005</v>
      </c>
      <c r="D356">
        <v>726.28399999999999</v>
      </c>
      <c r="E356">
        <v>396.4083</v>
      </c>
      <c r="F356">
        <v>1035.943</v>
      </c>
      <c r="G356">
        <v>1524.1212</v>
      </c>
      <c r="H356">
        <v>787.84389999999996</v>
      </c>
      <c r="I356">
        <v>1222.6216999999999</v>
      </c>
      <c r="J356">
        <v>565.02049999999997</v>
      </c>
      <c r="K356">
        <v>5519.2736000000004</v>
      </c>
      <c r="L356">
        <f>_xlfn.XLOOKUP($A356,Yields!$A$2:$A$421,Yields!B$2:B$421,"na",1)</f>
        <v>1.81</v>
      </c>
      <c r="M356">
        <f>_xlfn.XLOOKUP($A356,Yields!$A$2:$A$421,Yields!C$2:C$421,"na",1)</f>
        <v>2.0699999999999998</v>
      </c>
    </row>
    <row r="357" spans="1:13" x14ac:dyDescent="0.3">
      <c r="A357" s="2">
        <v>43646</v>
      </c>
      <c r="B357">
        <v>1688.7950000000001</v>
      </c>
      <c r="C357">
        <v>856.52729999999997</v>
      </c>
      <c r="D357">
        <v>775.20259999999996</v>
      </c>
      <c r="E357">
        <v>413.33139999999997</v>
      </c>
      <c r="F357">
        <v>1089.9949999999999</v>
      </c>
      <c r="G357">
        <v>1625.3359</v>
      </c>
      <c r="H357">
        <v>813.98599999999999</v>
      </c>
      <c r="I357">
        <v>1317.7474999999999</v>
      </c>
      <c r="J357">
        <v>631.178</v>
      </c>
      <c r="K357">
        <v>5908.2515000000003</v>
      </c>
      <c r="L357">
        <f>_xlfn.XLOOKUP($A357,Yields!$A$2:$A$421,Yields!B$2:B$421,"na",1)</f>
        <v>1.84</v>
      </c>
      <c r="M357">
        <f>_xlfn.XLOOKUP($A357,Yields!$A$2:$A$421,Yields!C$2:C$421,"na",1)</f>
        <v>2.06</v>
      </c>
    </row>
    <row r="358" spans="1:13" x14ac:dyDescent="0.3">
      <c r="A358" s="2">
        <v>43677</v>
      </c>
      <c r="B358">
        <v>1745.0441000000001</v>
      </c>
      <c r="C358">
        <v>841.2577</v>
      </c>
      <c r="D358">
        <v>794.19399999999996</v>
      </c>
      <c r="E358">
        <v>427.25580000000002</v>
      </c>
      <c r="F358">
        <v>1117.2570000000001</v>
      </c>
      <c r="G358">
        <v>1599.4326000000001</v>
      </c>
      <c r="H358">
        <v>811.71569999999997</v>
      </c>
      <c r="I358">
        <v>1330.3397</v>
      </c>
      <c r="J358">
        <v>628.8492</v>
      </c>
      <c r="K358">
        <v>5993.1655000000001</v>
      </c>
      <c r="L358">
        <f>_xlfn.XLOOKUP($A358,Yields!$A$2:$A$421,Yields!B$2:B$421,"na",1)</f>
        <v>1.57</v>
      </c>
      <c r="M358">
        <f>_xlfn.XLOOKUP($A358,Yields!$A$2:$A$421,Yields!C$2:C$421,"na",1)</f>
        <v>1.63</v>
      </c>
    </row>
    <row r="359" spans="1:13" x14ac:dyDescent="0.3">
      <c r="A359" s="2">
        <v>43708</v>
      </c>
      <c r="B359">
        <v>1719.1760999999999</v>
      </c>
      <c r="C359">
        <v>773.39059999999995</v>
      </c>
      <c r="D359">
        <v>755.70650000000001</v>
      </c>
      <c r="E359">
        <v>420.74360000000001</v>
      </c>
      <c r="F359">
        <v>1137.3595</v>
      </c>
      <c r="G359">
        <v>1591.5016000000001</v>
      </c>
      <c r="H359">
        <v>853.59090000000003</v>
      </c>
      <c r="I359">
        <v>1313.2109</v>
      </c>
      <c r="J359">
        <v>611.0838</v>
      </c>
      <c r="K359">
        <v>5898.2318999999998</v>
      </c>
      <c r="L359">
        <f>_xlfn.XLOOKUP($A359,Yields!$A$2:$A$421,Yields!B$2:B$421,"na",1)</f>
        <v>1.65</v>
      </c>
      <c r="M359">
        <f>_xlfn.XLOOKUP($A359,Yields!$A$2:$A$421,Yields!C$2:C$421,"na",1)</f>
        <v>1.7</v>
      </c>
    </row>
    <row r="360" spans="1:13" x14ac:dyDescent="0.3">
      <c r="A360" s="2">
        <v>43738</v>
      </c>
      <c r="B360">
        <v>1745.1878999999999</v>
      </c>
      <c r="C360">
        <v>802.55399999999997</v>
      </c>
      <c r="D360">
        <v>790.80349999999999</v>
      </c>
      <c r="E360">
        <v>422.52539999999999</v>
      </c>
      <c r="F360">
        <v>1156.6072999999999</v>
      </c>
      <c r="G360">
        <v>1588.7755</v>
      </c>
      <c r="H360">
        <v>889.95519999999999</v>
      </c>
      <c r="I360">
        <v>1324.4760000000001</v>
      </c>
      <c r="J360">
        <v>630.40660000000003</v>
      </c>
      <c r="K360">
        <v>6008.5904</v>
      </c>
      <c r="L360">
        <f>_xlfn.XLOOKUP($A360,Yields!$A$2:$A$421,Yields!B$2:B$421,"na",1)</f>
        <v>1.55</v>
      </c>
      <c r="M360">
        <f>_xlfn.XLOOKUP($A360,Yields!$A$2:$A$421,Yields!C$2:C$421,"na",1)</f>
        <v>1.71</v>
      </c>
    </row>
    <row r="361" spans="1:13" x14ac:dyDescent="0.3">
      <c r="A361" s="2">
        <v>43769</v>
      </c>
      <c r="B361">
        <v>1813.0864999999999</v>
      </c>
      <c r="C361">
        <v>784.20069999999998</v>
      </c>
      <c r="D361">
        <v>809.89239999999995</v>
      </c>
      <c r="E361">
        <v>435.28870000000001</v>
      </c>
      <c r="F361">
        <v>1154.9242999999999</v>
      </c>
      <c r="G361">
        <v>1670.0616</v>
      </c>
      <c r="H361">
        <v>883.16060000000004</v>
      </c>
      <c r="I361">
        <v>1329.0001</v>
      </c>
      <c r="J361">
        <v>630.66690000000006</v>
      </c>
      <c r="K361">
        <v>6138.7348000000002</v>
      </c>
      <c r="L361">
        <f>_xlfn.XLOOKUP($A361,Yields!$A$2:$A$421,Yields!B$2:B$421,"na",1)</f>
        <v>1.61</v>
      </c>
      <c r="M361">
        <f>_xlfn.XLOOKUP($A361,Yields!$A$2:$A$421,Yields!C$2:C$421,"na",1)</f>
        <v>1.81</v>
      </c>
    </row>
    <row r="362" spans="1:13" x14ac:dyDescent="0.3">
      <c r="A362" s="2">
        <v>43799</v>
      </c>
      <c r="B362">
        <v>1910.6614</v>
      </c>
      <c r="C362">
        <v>798.45839999999998</v>
      </c>
      <c r="D362">
        <v>850.73329999999999</v>
      </c>
      <c r="E362">
        <v>451.60550000000001</v>
      </c>
      <c r="F362">
        <v>1169.5344</v>
      </c>
      <c r="G362">
        <v>1754.191</v>
      </c>
      <c r="H362">
        <v>866.86900000000003</v>
      </c>
      <c r="I362">
        <v>1346.0244</v>
      </c>
      <c r="J362">
        <v>650.72929999999997</v>
      </c>
      <c r="K362">
        <v>6361.5640000000003</v>
      </c>
      <c r="L362">
        <f>_xlfn.XLOOKUP($A362,Yields!$A$2:$A$421,Yields!B$2:B$421,"na",1)</f>
        <v>1.61</v>
      </c>
      <c r="M362">
        <f>_xlfn.XLOOKUP($A362,Yields!$A$2:$A$421,Yields!C$2:C$421,"na",1)</f>
        <v>1.86</v>
      </c>
    </row>
    <row r="363" spans="1:13" x14ac:dyDescent="0.3">
      <c r="A363" s="2">
        <v>43830</v>
      </c>
      <c r="B363">
        <v>1996.4945</v>
      </c>
      <c r="C363">
        <v>846.57989999999995</v>
      </c>
      <c r="D363">
        <v>873.59450000000004</v>
      </c>
      <c r="E363">
        <v>460.53800000000001</v>
      </c>
      <c r="F363">
        <v>1197.2521999999999</v>
      </c>
      <c r="G363">
        <v>1817.1575</v>
      </c>
      <c r="H363">
        <v>896.67330000000004</v>
      </c>
      <c r="I363">
        <v>1383.7111</v>
      </c>
      <c r="J363">
        <v>670.60059999999999</v>
      </c>
      <c r="K363">
        <v>6553.5688</v>
      </c>
      <c r="L363">
        <f>_xlfn.XLOOKUP($A363,Yields!$A$2:$A$421,Yields!B$2:B$421,"na",1)</f>
        <v>1.52</v>
      </c>
      <c r="M363">
        <f>_xlfn.XLOOKUP($A363,Yields!$A$2:$A$421,Yields!C$2:C$421,"na",1)</f>
        <v>1.76</v>
      </c>
    </row>
    <row r="364" spans="1:13" x14ac:dyDescent="0.3">
      <c r="A364" s="2">
        <v>43861</v>
      </c>
      <c r="B364">
        <v>2075.643</v>
      </c>
      <c r="C364">
        <v>752.88120000000004</v>
      </c>
      <c r="D364">
        <v>851.04359999999997</v>
      </c>
      <c r="E364">
        <v>464.77269999999999</v>
      </c>
      <c r="F364">
        <v>1201.5581</v>
      </c>
      <c r="G364">
        <v>1767.7431999999999</v>
      </c>
      <c r="H364">
        <v>956.346</v>
      </c>
      <c r="I364">
        <v>1392.4646</v>
      </c>
      <c r="J364">
        <v>629.19889999999998</v>
      </c>
      <c r="K364">
        <v>6550.9993000000004</v>
      </c>
      <c r="L364">
        <f>_xlfn.XLOOKUP($A364,Yields!$A$2:$A$421,Yields!B$2:B$421,"na",1)</f>
        <v>1.33</v>
      </c>
      <c r="M364">
        <f>_xlfn.XLOOKUP($A364,Yields!$A$2:$A$421,Yields!C$2:C$421,"na",1)</f>
        <v>1.5</v>
      </c>
    </row>
    <row r="365" spans="1:13" x14ac:dyDescent="0.3">
      <c r="A365" s="2">
        <v>43890</v>
      </c>
      <c r="B365">
        <v>1924.5111999999999</v>
      </c>
      <c r="C365">
        <v>643.29010000000005</v>
      </c>
      <c r="D365">
        <v>755.82799999999997</v>
      </c>
      <c r="E365">
        <v>435.31549999999999</v>
      </c>
      <c r="F365">
        <v>1104.1677</v>
      </c>
      <c r="G365">
        <v>1649.9248</v>
      </c>
      <c r="H365">
        <v>861.83720000000005</v>
      </c>
      <c r="I365">
        <v>1287.2171000000001</v>
      </c>
      <c r="J365">
        <v>576.39430000000004</v>
      </c>
      <c r="K365">
        <v>6011.7263999999996</v>
      </c>
      <c r="L365">
        <f>_xlfn.XLOOKUP($A365,Yields!$A$2:$A$421,Yields!B$2:B$421,"na",1)</f>
        <v>0.45</v>
      </c>
      <c r="M365">
        <f>_xlfn.XLOOKUP($A365,Yields!$A$2:$A$421,Yields!C$2:C$421,"na",1)</f>
        <v>0.87</v>
      </c>
    </row>
    <row r="366" spans="1:13" x14ac:dyDescent="0.3">
      <c r="A366" s="2">
        <v>43921</v>
      </c>
      <c r="B366">
        <v>1758.2741000000001</v>
      </c>
      <c r="C366">
        <v>419.45209999999997</v>
      </c>
      <c r="D366">
        <v>594.72370000000001</v>
      </c>
      <c r="E366">
        <v>382.46519999999998</v>
      </c>
      <c r="F366">
        <v>1044.675</v>
      </c>
      <c r="G366">
        <v>1586.902</v>
      </c>
      <c r="H366">
        <v>775.59960000000001</v>
      </c>
      <c r="I366">
        <v>1116.7799</v>
      </c>
      <c r="J366">
        <v>495.33780000000002</v>
      </c>
      <c r="K366">
        <v>5269.2008999999998</v>
      </c>
      <c r="L366">
        <f>_xlfn.XLOOKUP($A366,Yields!$A$2:$A$421,Yields!B$2:B$421,"na",1)</f>
        <v>0.22</v>
      </c>
      <c r="M366">
        <f>_xlfn.XLOOKUP($A366,Yields!$A$2:$A$421,Yields!C$2:C$421,"na",1)</f>
        <v>0.66</v>
      </c>
    </row>
    <row r="367" spans="1:13" x14ac:dyDescent="0.3">
      <c r="A367" s="2">
        <v>43951</v>
      </c>
      <c r="B367">
        <v>2000.9322</v>
      </c>
      <c r="C367">
        <v>544.36310000000003</v>
      </c>
      <c r="D367">
        <v>651.69730000000004</v>
      </c>
      <c r="E367">
        <v>435.3202</v>
      </c>
      <c r="F367">
        <v>1116.3570999999999</v>
      </c>
      <c r="G367">
        <v>1787.6107</v>
      </c>
      <c r="H367">
        <v>800.53899999999999</v>
      </c>
      <c r="I367">
        <v>1346.2355</v>
      </c>
      <c r="J367">
        <v>571.17430000000002</v>
      </c>
      <c r="K367">
        <v>5944.6795000000002</v>
      </c>
      <c r="L367">
        <f>_xlfn.XLOOKUP($A367,Yields!$A$2:$A$421,Yields!B$2:B$421,"na",1)</f>
        <v>0.17</v>
      </c>
      <c r="M367">
        <f>_xlfn.XLOOKUP($A367,Yields!$A$2:$A$421,Yields!C$2:C$421,"na",1)</f>
        <v>0.67</v>
      </c>
    </row>
    <row r="368" spans="1:13" x14ac:dyDescent="0.3">
      <c r="A368" s="2">
        <v>43982</v>
      </c>
      <c r="B368">
        <v>2142.0654</v>
      </c>
      <c r="C368">
        <v>554.61689999999999</v>
      </c>
      <c r="D368">
        <v>669.42219999999998</v>
      </c>
      <c r="E368">
        <v>461.48840000000001</v>
      </c>
      <c r="F368">
        <v>1133.2645</v>
      </c>
      <c r="G368">
        <v>1846.4368999999999</v>
      </c>
      <c r="H368">
        <v>835.798</v>
      </c>
      <c r="I368">
        <v>1413.1581000000001</v>
      </c>
      <c r="J368">
        <v>611.00509999999997</v>
      </c>
      <c r="K368">
        <v>6227.8131000000003</v>
      </c>
      <c r="L368">
        <f>_xlfn.XLOOKUP($A368,Yields!$A$2:$A$421,Yields!B$2:B$421,"na",1)</f>
        <v>0.19</v>
      </c>
      <c r="M368">
        <f>_xlfn.XLOOKUP($A368,Yields!$A$2:$A$421,Yields!C$2:C$421,"na",1)</f>
        <v>0.73</v>
      </c>
    </row>
    <row r="369" spans="1:13" x14ac:dyDescent="0.3">
      <c r="A369" s="2">
        <v>44012</v>
      </c>
      <c r="B369">
        <v>2295.0273000000002</v>
      </c>
      <c r="C369">
        <v>547.42380000000003</v>
      </c>
      <c r="D369">
        <v>667.28160000000003</v>
      </c>
      <c r="E369">
        <v>459.11709999999999</v>
      </c>
      <c r="F369">
        <v>1129.4774</v>
      </c>
      <c r="G369">
        <v>1802.5121999999999</v>
      </c>
      <c r="H369">
        <v>796.80600000000004</v>
      </c>
      <c r="I369">
        <v>1483.6995999999999</v>
      </c>
      <c r="J369">
        <v>624.1816</v>
      </c>
      <c r="K369">
        <v>6351.6669000000002</v>
      </c>
      <c r="L369">
        <f>_xlfn.XLOOKUP($A369,Yields!$A$2:$A$421,Yields!B$2:B$421,"na",1)</f>
        <v>0.15</v>
      </c>
      <c r="M369">
        <f>_xlfn.XLOOKUP($A369,Yields!$A$2:$A$421,Yields!C$2:C$421,"na",1)</f>
        <v>0.62</v>
      </c>
    </row>
    <row r="370" spans="1:13" x14ac:dyDescent="0.3">
      <c r="A370" s="2">
        <v>44043</v>
      </c>
      <c r="B370">
        <v>2424.0003000000002</v>
      </c>
      <c r="C370">
        <v>519.35590000000002</v>
      </c>
      <c r="D370">
        <v>692.42759999999998</v>
      </c>
      <c r="E370">
        <v>490.31639999999999</v>
      </c>
      <c r="F370">
        <v>1208.1467</v>
      </c>
      <c r="G370">
        <v>1899.5811000000001</v>
      </c>
      <c r="H370">
        <v>859.04589999999996</v>
      </c>
      <c r="I370">
        <v>1617.2411999999999</v>
      </c>
      <c r="J370">
        <v>668.34140000000002</v>
      </c>
      <c r="K370">
        <v>6709.8064999999997</v>
      </c>
      <c r="L370">
        <f>_xlfn.XLOOKUP($A370,Yields!$A$2:$A$421,Yields!B$2:B$421,"na",1)</f>
        <v>0.14000000000000001</v>
      </c>
      <c r="M370">
        <f>_xlfn.XLOOKUP($A370,Yields!$A$2:$A$421,Yields!C$2:C$421,"na",1)</f>
        <v>0.65</v>
      </c>
    </row>
    <row r="371" spans="1:13" x14ac:dyDescent="0.3">
      <c r="A371" s="2">
        <v>44074</v>
      </c>
      <c r="B371">
        <v>2715.0740999999998</v>
      </c>
      <c r="C371">
        <v>514.05409999999995</v>
      </c>
      <c r="D371">
        <v>722.10699999999997</v>
      </c>
      <c r="E371">
        <v>534.7559</v>
      </c>
      <c r="F371">
        <v>1265.3733999999999</v>
      </c>
      <c r="G371">
        <v>1950.2351000000001</v>
      </c>
      <c r="H371">
        <v>836.29669999999999</v>
      </c>
      <c r="I371">
        <v>1771.2697000000001</v>
      </c>
      <c r="J371">
        <v>697.86929999999995</v>
      </c>
      <c r="K371">
        <v>7192.1108999999997</v>
      </c>
      <c r="L371">
        <f>_xlfn.XLOOKUP($A371,Yields!$A$2:$A$421,Yields!B$2:B$421,"na",1)</f>
        <v>0.13</v>
      </c>
      <c r="M371">
        <f>_xlfn.XLOOKUP($A371,Yields!$A$2:$A$421,Yields!C$2:C$421,"na",1)</f>
        <v>0.68</v>
      </c>
    </row>
    <row r="372" spans="1:13" x14ac:dyDescent="0.3">
      <c r="A372" s="2">
        <v>44104</v>
      </c>
      <c r="B372">
        <v>2569.3679000000002</v>
      </c>
      <c r="C372">
        <v>439.4504</v>
      </c>
      <c r="D372">
        <v>696.94479999999999</v>
      </c>
      <c r="E372">
        <v>500.16289999999998</v>
      </c>
      <c r="F372">
        <v>1246.6886999999999</v>
      </c>
      <c r="G372">
        <v>1908.2679000000001</v>
      </c>
      <c r="H372">
        <v>845.71979999999996</v>
      </c>
      <c r="I372">
        <v>1707.1808000000001</v>
      </c>
      <c r="J372">
        <v>707.25160000000005</v>
      </c>
      <c r="K372">
        <v>6918.8347000000003</v>
      </c>
      <c r="L372">
        <f>_xlfn.XLOOKUP($A372,Yields!$A$2:$A$421,Yields!B$2:B$421,"na",1)</f>
        <v>0.15</v>
      </c>
      <c r="M372">
        <f>_xlfn.XLOOKUP($A372,Yields!$A$2:$A$421,Yields!C$2:C$421,"na",1)</f>
        <v>0.79</v>
      </c>
    </row>
    <row r="373" spans="1:13" x14ac:dyDescent="0.3">
      <c r="A373" s="2">
        <v>44135</v>
      </c>
      <c r="B373">
        <v>2438.2669000000001</v>
      </c>
      <c r="C373">
        <v>420.05239999999998</v>
      </c>
      <c r="D373">
        <v>691.27959999999996</v>
      </c>
      <c r="E373">
        <v>504.10419999999999</v>
      </c>
      <c r="F373">
        <v>1211.6205</v>
      </c>
      <c r="G373">
        <v>1838.0002999999999</v>
      </c>
      <c r="H373">
        <v>888.35760000000005</v>
      </c>
      <c r="I373">
        <v>1657.1374000000001</v>
      </c>
      <c r="J373">
        <v>701.76570000000004</v>
      </c>
      <c r="K373">
        <v>6734.8365999999996</v>
      </c>
      <c r="L373">
        <f>_xlfn.XLOOKUP($A373,Yields!$A$2:$A$421,Yields!B$2:B$421,"na",1)</f>
        <v>0.17</v>
      </c>
      <c r="M373">
        <f>_xlfn.XLOOKUP($A373,Yields!$A$2:$A$421,Yields!C$2:C$421,"na",1)</f>
        <v>0.87</v>
      </c>
    </row>
    <row r="374" spans="1:13" x14ac:dyDescent="0.3">
      <c r="A374" s="2">
        <v>44165</v>
      </c>
      <c r="B374">
        <v>2716.9249</v>
      </c>
      <c r="C374">
        <v>537.81209999999999</v>
      </c>
      <c r="D374">
        <v>808.09130000000005</v>
      </c>
      <c r="E374">
        <v>552.26400000000001</v>
      </c>
      <c r="F374">
        <v>1302.7452000000001</v>
      </c>
      <c r="G374">
        <v>1983.925</v>
      </c>
      <c r="H374">
        <v>894.73059999999998</v>
      </c>
      <c r="I374">
        <v>1798.9884999999999</v>
      </c>
      <c r="J374">
        <v>789.5258</v>
      </c>
      <c r="K374">
        <v>7472.0585000000001</v>
      </c>
      <c r="L374">
        <f>_xlfn.XLOOKUP($A374,Yields!$A$2:$A$421,Yields!B$2:B$421,"na",1)</f>
        <v>0.14000000000000001</v>
      </c>
      <c r="M374">
        <f>_xlfn.XLOOKUP($A374,Yields!$A$2:$A$421,Yields!C$2:C$421,"na",1)</f>
        <v>0.93</v>
      </c>
    </row>
    <row r="375" spans="1:13" x14ac:dyDescent="0.3">
      <c r="A375" s="2">
        <v>44196</v>
      </c>
      <c r="B375">
        <v>2872.8036000000002</v>
      </c>
      <c r="C375">
        <v>561.46519999999998</v>
      </c>
      <c r="D375">
        <v>858.80070000000001</v>
      </c>
      <c r="E375">
        <v>569.28660000000002</v>
      </c>
      <c r="F375">
        <v>1325.8996999999999</v>
      </c>
      <c r="G375">
        <v>2061.4796999999999</v>
      </c>
      <c r="H375">
        <v>901.00940000000003</v>
      </c>
      <c r="I375">
        <v>1844.4768999999999</v>
      </c>
      <c r="J375">
        <v>809.59059999999999</v>
      </c>
      <c r="K375">
        <v>7759.3455000000004</v>
      </c>
      <c r="L375">
        <f>_xlfn.XLOOKUP($A375,Yields!$A$2:$A$421,Yields!B$2:B$421,"na",1)</f>
        <v>0.13</v>
      </c>
      <c r="M375">
        <f>_xlfn.XLOOKUP($A375,Yields!$A$2:$A$421,Yields!C$2:C$421,"na",1)</f>
        <v>1.08</v>
      </c>
    </row>
    <row r="376" spans="1:13" x14ac:dyDescent="0.3">
      <c r="A376" s="2">
        <v>44227</v>
      </c>
      <c r="B376">
        <v>2846.4313999999999</v>
      </c>
      <c r="C376">
        <v>582.71680000000003</v>
      </c>
      <c r="D376">
        <v>844.4529</v>
      </c>
      <c r="E376">
        <v>561.9144</v>
      </c>
      <c r="F376">
        <v>1257.3969</v>
      </c>
      <c r="G376">
        <v>2090.7734</v>
      </c>
      <c r="H376">
        <v>892.76229999999998</v>
      </c>
      <c r="I376">
        <v>1851.9595999999999</v>
      </c>
      <c r="J376">
        <v>790.30589999999995</v>
      </c>
      <c r="K376">
        <v>7681.0087000000003</v>
      </c>
      <c r="L376">
        <f>_xlfn.XLOOKUP($A376,Yields!$A$2:$A$421,Yields!B$2:B$421,"na",1)</f>
        <v>0.12</v>
      </c>
      <c r="M376">
        <f>_xlfn.XLOOKUP($A376,Yields!$A$2:$A$421,Yields!C$2:C$421,"na",1)</f>
        <v>1.26</v>
      </c>
    </row>
    <row r="377" spans="1:13" x14ac:dyDescent="0.3">
      <c r="A377" s="2">
        <v>44255</v>
      </c>
      <c r="B377">
        <v>2880.7894000000001</v>
      </c>
      <c r="C377">
        <v>714.74519999999995</v>
      </c>
      <c r="D377">
        <v>941.48140000000001</v>
      </c>
      <c r="E377">
        <v>596.64610000000005</v>
      </c>
      <c r="F377">
        <v>1239.6297999999999</v>
      </c>
      <c r="G377">
        <v>2046.7344000000001</v>
      </c>
      <c r="H377">
        <v>838.11530000000005</v>
      </c>
      <c r="I377">
        <v>1834.7508</v>
      </c>
      <c r="J377">
        <v>820.86419999999998</v>
      </c>
      <c r="K377">
        <v>7892.8118999999997</v>
      </c>
      <c r="L377">
        <f>_xlfn.XLOOKUP($A377,Yields!$A$2:$A$421,Yields!B$2:B$421,"na",1)</f>
        <v>0.15</v>
      </c>
      <c r="M377">
        <f>_xlfn.XLOOKUP($A377,Yields!$A$2:$A$421,Yields!C$2:C$421,"na",1)</f>
        <v>1.61</v>
      </c>
    </row>
    <row r="378" spans="1:13" x14ac:dyDescent="0.3">
      <c r="A378" s="2">
        <v>44286</v>
      </c>
      <c r="B378">
        <v>2929.5014000000001</v>
      </c>
      <c r="C378">
        <v>734.70180000000005</v>
      </c>
      <c r="D378">
        <v>996.13390000000004</v>
      </c>
      <c r="E378">
        <v>615.30309999999997</v>
      </c>
      <c r="F378">
        <v>1341.1081999999999</v>
      </c>
      <c r="G378">
        <v>2127.0364</v>
      </c>
      <c r="H378">
        <v>926.22789999999998</v>
      </c>
      <c r="I378">
        <v>1901.7923000000001</v>
      </c>
      <c r="J378">
        <v>883.1232</v>
      </c>
      <c r="K378">
        <v>8238.4829000000009</v>
      </c>
      <c r="L378">
        <f>_xlfn.XLOOKUP($A378,Yields!$A$2:$A$421,Yields!B$2:B$421,"na",1)</f>
        <v>0.16</v>
      </c>
      <c r="M378">
        <f>_xlfn.XLOOKUP($A378,Yields!$A$2:$A$421,Yields!C$2:C$421,"na",1)</f>
        <v>1.64</v>
      </c>
    </row>
    <row r="379" spans="1:13" x14ac:dyDescent="0.3">
      <c r="A379" s="2">
        <v>44316</v>
      </c>
      <c r="B379">
        <v>3083.6977000000002</v>
      </c>
      <c r="C379">
        <v>739.03809999999999</v>
      </c>
      <c r="D379">
        <v>1061.5907999999999</v>
      </c>
      <c r="E379">
        <v>663.62429999999995</v>
      </c>
      <c r="F379">
        <v>1370.777</v>
      </c>
      <c r="G379">
        <v>2211.2707</v>
      </c>
      <c r="H379">
        <v>965.8424</v>
      </c>
      <c r="I379">
        <v>2036.894</v>
      </c>
      <c r="J379">
        <v>930.3229</v>
      </c>
      <c r="K379">
        <v>8678.1605</v>
      </c>
      <c r="L379">
        <f>_xlfn.XLOOKUP($A379,Yields!$A$2:$A$421,Yields!B$2:B$421,"na",1)</f>
        <v>0.16</v>
      </c>
      <c r="M379">
        <f>_xlfn.XLOOKUP($A379,Yields!$A$2:$A$421,Yields!C$2:C$421,"na",1)</f>
        <v>1.62</v>
      </c>
    </row>
    <row r="380" spans="1:13" x14ac:dyDescent="0.3">
      <c r="A380" s="2">
        <v>44347</v>
      </c>
      <c r="B380">
        <v>3055.6475999999998</v>
      </c>
      <c r="C380">
        <v>781.65980000000002</v>
      </c>
      <c r="D380">
        <v>1112.4068</v>
      </c>
      <c r="E380">
        <v>663.18269999999995</v>
      </c>
      <c r="F380">
        <v>1395.046</v>
      </c>
      <c r="G380">
        <v>2253.0763999999999</v>
      </c>
      <c r="H380">
        <v>942.89930000000004</v>
      </c>
      <c r="I380">
        <v>1959.1886999999999</v>
      </c>
      <c r="J380">
        <v>978.87419999999997</v>
      </c>
      <c r="K380">
        <v>8738.7721000000001</v>
      </c>
      <c r="L380">
        <f>_xlfn.XLOOKUP($A380,Yields!$A$2:$A$421,Yields!B$2:B$421,"na",1)</f>
        <v>0.2</v>
      </c>
      <c r="M380">
        <f>_xlfn.XLOOKUP($A380,Yields!$A$2:$A$421,Yields!C$2:C$421,"na",1)</f>
        <v>1.52</v>
      </c>
    </row>
    <row r="381" spans="1:13" x14ac:dyDescent="0.3">
      <c r="A381" s="2">
        <v>44377</v>
      </c>
      <c r="B381">
        <v>3268.0716000000002</v>
      </c>
      <c r="C381">
        <v>817.72789999999998</v>
      </c>
      <c r="D381">
        <v>1079.4395999999999</v>
      </c>
      <c r="E381">
        <v>681.25</v>
      </c>
      <c r="F381">
        <v>1392.4911</v>
      </c>
      <c r="G381">
        <v>2305.7964999999999</v>
      </c>
      <c r="H381">
        <v>922.46289999999999</v>
      </c>
      <c r="I381">
        <v>2033.9039</v>
      </c>
      <c r="J381">
        <v>926.99509999999998</v>
      </c>
      <c r="K381">
        <v>8942.7769000000008</v>
      </c>
      <c r="L381">
        <f>_xlfn.XLOOKUP($A381,Yields!$A$2:$A$421,Yields!B$2:B$421,"na",1)</f>
        <v>0.22</v>
      </c>
      <c r="M381">
        <f>_xlfn.XLOOKUP($A381,Yields!$A$2:$A$421,Yields!C$2:C$421,"na",1)</f>
        <v>1.32</v>
      </c>
    </row>
    <row r="382" spans="1:13" x14ac:dyDescent="0.3">
      <c r="A382" s="2">
        <v>44408</v>
      </c>
      <c r="B382">
        <v>3394.3517000000002</v>
      </c>
      <c r="C382">
        <v>750.1191</v>
      </c>
      <c r="D382">
        <v>1074.7158999999999</v>
      </c>
      <c r="E382">
        <v>705.6173</v>
      </c>
      <c r="F382">
        <v>1427.9999</v>
      </c>
      <c r="G382">
        <v>2418.7350000000001</v>
      </c>
      <c r="H382">
        <v>962.42660000000001</v>
      </c>
      <c r="I382">
        <v>2044.1414</v>
      </c>
      <c r="J382">
        <v>945.86509999999998</v>
      </c>
      <c r="K382">
        <v>9155.2116999999998</v>
      </c>
      <c r="L382">
        <f>_xlfn.XLOOKUP($A382,Yields!$A$2:$A$421,Yields!B$2:B$421,"na",1)</f>
        <v>0.22</v>
      </c>
      <c r="M382">
        <f>_xlfn.XLOOKUP($A382,Yields!$A$2:$A$421,Yields!C$2:C$421,"na",1)</f>
        <v>1.28</v>
      </c>
    </row>
    <row r="383" spans="1:13" x14ac:dyDescent="0.3">
      <c r="A383" s="2">
        <v>44439</v>
      </c>
      <c r="B383">
        <v>3515.2871</v>
      </c>
      <c r="C383">
        <v>734.78399999999999</v>
      </c>
      <c r="D383">
        <v>1129.944</v>
      </c>
      <c r="E383">
        <v>740.93880000000001</v>
      </c>
      <c r="F383">
        <v>1448.0626</v>
      </c>
      <c r="G383">
        <v>2476.1914000000002</v>
      </c>
      <c r="H383">
        <v>1000.7129</v>
      </c>
      <c r="I383">
        <v>2087.433</v>
      </c>
      <c r="J383">
        <v>964.00990000000002</v>
      </c>
      <c r="K383">
        <v>9433.5818999999992</v>
      </c>
      <c r="L383">
        <f>_xlfn.XLOOKUP($A383,Yields!$A$2:$A$421,Yields!B$2:B$421,"na",1)</f>
        <v>0.24</v>
      </c>
      <c r="M383">
        <f>_xlfn.XLOOKUP($A383,Yields!$A$2:$A$421,Yields!C$2:C$421,"na",1)</f>
        <v>1.37</v>
      </c>
    </row>
    <row r="384" spans="1:13" x14ac:dyDescent="0.3">
      <c r="A384" s="2">
        <v>44469</v>
      </c>
      <c r="B384">
        <v>3311.9488999999999</v>
      </c>
      <c r="C384">
        <v>804.15200000000004</v>
      </c>
      <c r="D384">
        <v>1109.0478000000001</v>
      </c>
      <c r="E384">
        <v>692.17830000000004</v>
      </c>
      <c r="F384">
        <v>1388.1169</v>
      </c>
      <c r="G384">
        <v>2338.8289</v>
      </c>
      <c r="H384">
        <v>938.84230000000002</v>
      </c>
      <c r="I384">
        <v>2034.0237</v>
      </c>
      <c r="J384">
        <v>894.5018</v>
      </c>
      <c r="K384">
        <v>8994.8281000000006</v>
      </c>
      <c r="L384">
        <f>_xlfn.XLOOKUP($A384,Yields!$A$2:$A$421,Yields!B$2:B$421,"na",1)</f>
        <v>0.39</v>
      </c>
      <c r="M384">
        <f>_xlfn.XLOOKUP($A384,Yields!$A$2:$A$421,Yields!C$2:C$421,"na",1)</f>
        <v>1.58</v>
      </c>
    </row>
    <row r="385" spans="1:13" x14ac:dyDescent="0.3">
      <c r="A385" s="2">
        <v>44500</v>
      </c>
      <c r="B385">
        <v>3582.4775</v>
      </c>
      <c r="C385">
        <v>887.49239999999998</v>
      </c>
      <c r="D385">
        <v>1189.9820999999999</v>
      </c>
      <c r="E385">
        <v>711.74739999999997</v>
      </c>
      <c r="F385">
        <v>1442.048</v>
      </c>
      <c r="G385">
        <v>2459.5761000000002</v>
      </c>
      <c r="H385">
        <v>983.26400000000001</v>
      </c>
      <c r="I385">
        <v>2256.4850000000001</v>
      </c>
      <c r="J385">
        <v>962.71420000000001</v>
      </c>
      <c r="K385">
        <v>9625.0218999999997</v>
      </c>
      <c r="L385">
        <f>_xlfn.XLOOKUP($A385,Yields!$A$2:$A$421,Yields!B$2:B$421,"na",1)</f>
        <v>0.51</v>
      </c>
      <c r="M385">
        <f>_xlfn.XLOOKUP($A385,Yields!$A$2:$A$421,Yields!C$2:C$421,"na",1)</f>
        <v>1.56</v>
      </c>
    </row>
    <row r="386" spans="1:13" x14ac:dyDescent="0.3">
      <c r="A386" s="2">
        <v>44530</v>
      </c>
      <c r="B386">
        <v>3738.2791999999999</v>
      </c>
      <c r="C386">
        <v>842.34130000000005</v>
      </c>
      <c r="D386">
        <v>1122.3542</v>
      </c>
      <c r="E386">
        <v>675.00210000000004</v>
      </c>
      <c r="F386">
        <v>1426.1651999999999</v>
      </c>
      <c r="G386">
        <v>2385.8786</v>
      </c>
      <c r="H386">
        <v>967.03489999999999</v>
      </c>
      <c r="I386">
        <v>2300.8989000000001</v>
      </c>
      <c r="J386">
        <v>957.96579999999994</v>
      </c>
      <c r="K386">
        <v>9558.3305</v>
      </c>
      <c r="L386">
        <f>_xlfn.XLOOKUP($A386,Yields!$A$2:$A$421,Yields!B$2:B$421,"na",1)</f>
        <v>0.68</v>
      </c>
      <c r="M386">
        <f>_xlfn.XLOOKUP($A386,Yields!$A$2:$A$421,Yields!C$2:C$421,"na",1)</f>
        <v>1.47</v>
      </c>
    </row>
    <row r="387" spans="1:13" x14ac:dyDescent="0.3">
      <c r="A387" s="2">
        <v>44561</v>
      </c>
      <c r="B387">
        <v>3864.7233000000001</v>
      </c>
      <c r="C387">
        <v>868.26430000000005</v>
      </c>
      <c r="D387">
        <v>1159.7032999999999</v>
      </c>
      <c r="E387">
        <v>692.077</v>
      </c>
      <c r="F387">
        <v>1572.9311</v>
      </c>
      <c r="G387">
        <v>2600.1648</v>
      </c>
      <c r="H387">
        <v>1060.2143000000001</v>
      </c>
      <c r="I387">
        <v>2295.1190000000001</v>
      </c>
      <c r="J387">
        <v>1030.4844000000001</v>
      </c>
      <c r="K387">
        <v>9986.6978999999992</v>
      </c>
      <c r="L387">
        <f>_xlfn.XLOOKUP($A387,Yields!$A$2:$A$421,Yields!B$2:B$421,"na",1)</f>
        <v>0.98</v>
      </c>
      <c r="M387">
        <f>_xlfn.XLOOKUP($A387,Yields!$A$2:$A$421,Yields!C$2:C$421,"na",1)</f>
        <v>1.76</v>
      </c>
    </row>
    <row r="388" spans="1:13" x14ac:dyDescent="0.3">
      <c r="A388" s="2">
        <v>44592</v>
      </c>
      <c r="B388">
        <v>3598.6125999999999</v>
      </c>
      <c r="C388">
        <v>1034.1397999999999</v>
      </c>
      <c r="D388">
        <v>1160.3413</v>
      </c>
      <c r="E388">
        <v>649.11869999999999</v>
      </c>
      <c r="F388">
        <v>1551.3271999999999</v>
      </c>
      <c r="G388">
        <v>2424.4802</v>
      </c>
      <c r="H388">
        <v>1025.5447999999999</v>
      </c>
      <c r="I388">
        <v>2073.0322000000001</v>
      </c>
      <c r="J388">
        <v>960.0403</v>
      </c>
      <c r="K388">
        <v>9469.9159</v>
      </c>
      <c r="L388">
        <f>_xlfn.XLOOKUP($A388,Yields!$A$2:$A$421,Yields!B$2:B$421,"na",1)</f>
        <v>1.44</v>
      </c>
      <c r="M388">
        <f>_xlfn.XLOOKUP($A388,Yields!$A$2:$A$421,Yields!C$2:C$421,"na",1)</f>
        <v>1.93</v>
      </c>
    </row>
    <row r="389" spans="1:13" x14ac:dyDescent="0.3">
      <c r="A389" s="2">
        <v>44620</v>
      </c>
      <c r="B389">
        <v>3422.3242</v>
      </c>
      <c r="C389">
        <v>1107.8443</v>
      </c>
      <c r="D389">
        <v>1144.6287</v>
      </c>
      <c r="E389">
        <v>603.8125</v>
      </c>
      <c r="F389">
        <v>1529.3275000000001</v>
      </c>
      <c r="G389">
        <v>2399.7350000000001</v>
      </c>
      <c r="H389">
        <v>1006.5351000000001</v>
      </c>
      <c r="I389">
        <v>1990.2775999999999</v>
      </c>
      <c r="J389">
        <v>948.11479999999995</v>
      </c>
      <c r="K389">
        <v>9186.3727999999992</v>
      </c>
      <c r="L389">
        <f>_xlfn.XLOOKUP($A389,Yields!$A$2:$A$421,Yields!B$2:B$421,"na",1)</f>
        <v>1.91</v>
      </c>
      <c r="M389">
        <f>_xlfn.XLOOKUP($A389,Yields!$A$2:$A$421,Yields!C$2:C$421,"na",1)</f>
        <v>2.13</v>
      </c>
    </row>
    <row r="390" spans="1:13" x14ac:dyDescent="0.3">
      <c r="A390" s="2">
        <v>44651</v>
      </c>
      <c r="B390">
        <v>3541.7278999999999</v>
      </c>
      <c r="C390">
        <v>1207.1210000000001</v>
      </c>
      <c r="D390">
        <v>1142.5029</v>
      </c>
      <c r="E390">
        <v>609.5652</v>
      </c>
      <c r="F390">
        <v>1557.0400999999999</v>
      </c>
      <c r="G390">
        <v>2533.2040999999999</v>
      </c>
      <c r="H390">
        <v>1110.8344</v>
      </c>
      <c r="I390">
        <v>2087.9492</v>
      </c>
      <c r="J390">
        <v>1006.0425</v>
      </c>
      <c r="K390">
        <v>9527.4585000000006</v>
      </c>
      <c r="L390">
        <f>_xlfn.XLOOKUP($A390,Yields!$A$2:$A$421,Yields!B$2:B$421,"na",1)</f>
        <v>2.54</v>
      </c>
      <c r="M390">
        <f>_xlfn.XLOOKUP($A390,Yields!$A$2:$A$421,Yields!C$2:C$421,"na",1)</f>
        <v>2.75</v>
      </c>
    </row>
    <row r="391" spans="1:13" x14ac:dyDescent="0.3">
      <c r="A391" s="2">
        <v>44681</v>
      </c>
      <c r="B391">
        <v>3142.1322</v>
      </c>
      <c r="C391">
        <v>1188.5341000000001</v>
      </c>
      <c r="D391">
        <v>1029.7429</v>
      </c>
      <c r="E391">
        <v>514.36500000000001</v>
      </c>
      <c r="F391">
        <v>1596.9670000000001</v>
      </c>
      <c r="G391">
        <v>2413.9090000000001</v>
      </c>
      <c r="H391">
        <v>1063.6103000000001</v>
      </c>
      <c r="I391">
        <v>1816.5186000000001</v>
      </c>
      <c r="J391">
        <v>970.91589999999997</v>
      </c>
      <c r="K391">
        <v>8696.6466999999993</v>
      </c>
      <c r="L391">
        <f>_xlfn.XLOOKUP($A391,Yields!$A$2:$A$421,Yields!B$2:B$421,"na",1)</f>
        <v>2.62</v>
      </c>
      <c r="M391">
        <f>_xlfn.XLOOKUP($A391,Yields!$A$2:$A$421,Yields!C$2:C$421,"na",1)</f>
        <v>2.9</v>
      </c>
    </row>
    <row r="392" spans="1:13" x14ac:dyDescent="0.3">
      <c r="A392" s="2">
        <v>44712</v>
      </c>
      <c r="B392">
        <v>3115.3256000000001</v>
      </c>
      <c r="C392">
        <v>1375.951</v>
      </c>
      <c r="D392">
        <v>1057.8527999999999</v>
      </c>
      <c r="E392">
        <v>523.58489999999995</v>
      </c>
      <c r="F392">
        <v>1523.2726</v>
      </c>
      <c r="G392">
        <v>2448.6439999999998</v>
      </c>
      <c r="H392">
        <v>1109.5578</v>
      </c>
      <c r="I392">
        <v>1728.4139</v>
      </c>
      <c r="J392">
        <v>982.00210000000004</v>
      </c>
      <c r="K392">
        <v>8712.6016999999993</v>
      </c>
      <c r="L392">
        <f>_xlfn.XLOOKUP($A392,Yields!$A$2:$A$421,Yields!B$2:B$421,"na",1)</f>
        <v>3</v>
      </c>
      <c r="M392">
        <f>_xlfn.XLOOKUP($A392,Yields!$A$2:$A$421,Yields!C$2:C$421,"na",1)</f>
        <v>3.14</v>
      </c>
    </row>
    <row r="393" spans="1:13" x14ac:dyDescent="0.3">
      <c r="A393" s="2">
        <v>44742</v>
      </c>
      <c r="B393">
        <v>2824.8332999999998</v>
      </c>
      <c r="C393">
        <v>1144.7303999999999</v>
      </c>
      <c r="D393">
        <v>942.54700000000003</v>
      </c>
      <c r="E393">
        <v>483.3261</v>
      </c>
      <c r="F393">
        <v>1485.1688999999999</v>
      </c>
      <c r="G393">
        <v>2383.4641000000001</v>
      </c>
      <c r="H393">
        <v>1054.3376000000001</v>
      </c>
      <c r="I393">
        <v>1541.7768000000001</v>
      </c>
      <c r="J393">
        <v>846.1164</v>
      </c>
      <c r="K393">
        <v>7993.4308000000001</v>
      </c>
      <c r="L393">
        <f>_xlfn.XLOOKUP($A393,Yields!$A$2:$A$421,Yields!B$2:B$421,"na",1)</f>
        <v>3.04</v>
      </c>
      <c r="M393">
        <f>_xlfn.XLOOKUP($A393,Yields!$A$2:$A$421,Yields!C$2:C$421,"na",1)</f>
        <v>2.9</v>
      </c>
    </row>
    <row r="394" spans="1:13" x14ac:dyDescent="0.3">
      <c r="A394" s="2">
        <v>44773</v>
      </c>
      <c r="B394">
        <v>3207.2889</v>
      </c>
      <c r="C394">
        <v>1255.9916000000001</v>
      </c>
      <c r="D394">
        <v>1010.5126</v>
      </c>
      <c r="E394">
        <v>501.25740000000002</v>
      </c>
      <c r="F394">
        <v>1534.116</v>
      </c>
      <c r="G394">
        <v>2462.6574000000001</v>
      </c>
      <c r="H394">
        <v>1112.3432</v>
      </c>
      <c r="I394">
        <v>1833.7989</v>
      </c>
      <c r="J394">
        <v>898.03859999999997</v>
      </c>
      <c r="K394">
        <v>8730.4606999999996</v>
      </c>
      <c r="L394">
        <f>_xlfn.XLOOKUP($A394,Yields!$A$2:$A$421,Yields!B$2:B$421,"na",1)</f>
        <v>3.25</v>
      </c>
      <c r="M394">
        <f>_xlfn.XLOOKUP($A394,Yields!$A$2:$A$421,Yields!C$2:C$421,"na",1)</f>
        <v>2.9</v>
      </c>
    </row>
    <row r="395" spans="1:13" x14ac:dyDescent="0.3">
      <c r="A395" s="2">
        <v>44804</v>
      </c>
      <c r="B395">
        <v>3011.0153</v>
      </c>
      <c r="C395">
        <v>1291.5245</v>
      </c>
      <c r="D395">
        <v>990.17529999999999</v>
      </c>
      <c r="E395">
        <v>480.22969999999998</v>
      </c>
      <c r="F395">
        <v>1507.1954000000001</v>
      </c>
      <c r="G395">
        <v>2320.2473</v>
      </c>
      <c r="H395">
        <v>1117.9974999999999</v>
      </c>
      <c r="I395">
        <v>1749.9956999999999</v>
      </c>
      <c r="J395">
        <v>866.85050000000001</v>
      </c>
      <c r="K395">
        <v>8374.4161000000004</v>
      </c>
      <c r="L395">
        <f>_xlfn.XLOOKUP($A395,Yields!$A$2:$A$421,Yields!B$2:B$421,"na",1)</f>
        <v>3.86</v>
      </c>
      <c r="M395">
        <f>_xlfn.XLOOKUP($A395,Yields!$A$2:$A$421,Yields!C$2:C$421,"na",1)</f>
        <v>3.52</v>
      </c>
    </row>
    <row r="396" spans="1:13" x14ac:dyDescent="0.3">
      <c r="A396" s="2">
        <v>44834</v>
      </c>
      <c r="B396">
        <v>2649.4933999999998</v>
      </c>
      <c r="C396">
        <v>1171.6261999999999</v>
      </c>
      <c r="D396">
        <v>913.30190000000005</v>
      </c>
      <c r="E396">
        <v>421.87079999999997</v>
      </c>
      <c r="F396">
        <v>1386.8434</v>
      </c>
      <c r="G396">
        <v>2260.0061999999998</v>
      </c>
      <c r="H396">
        <v>991.20249999999999</v>
      </c>
      <c r="I396">
        <v>1609.0308</v>
      </c>
      <c r="J396">
        <v>785.82659999999998</v>
      </c>
      <c r="K396">
        <v>7603.1439</v>
      </c>
      <c r="L396">
        <f>_xlfn.XLOOKUP($A396,Yields!$A$2:$A$421,Yields!B$2:B$421,"na",1)</f>
        <v>4.38</v>
      </c>
      <c r="M396">
        <f>_xlfn.XLOOKUP($A396,Yields!$A$2:$A$421,Yields!C$2:C$421,"na",1)</f>
        <v>3.98</v>
      </c>
    </row>
    <row r="397" spans="1:13" x14ac:dyDescent="0.3">
      <c r="A397" s="2">
        <v>44865</v>
      </c>
      <c r="B397">
        <v>2856.6179000000002</v>
      </c>
      <c r="C397">
        <v>1464.0558000000001</v>
      </c>
      <c r="D397">
        <v>1022.7881</v>
      </c>
      <c r="E397">
        <v>422.4753</v>
      </c>
      <c r="F397">
        <v>1512.1737000000001</v>
      </c>
      <c r="G397">
        <v>2479.5410999999999</v>
      </c>
      <c r="H397">
        <v>1011.554</v>
      </c>
      <c r="I397">
        <v>1612.7147</v>
      </c>
      <c r="J397">
        <v>856.58529999999996</v>
      </c>
      <c r="K397">
        <v>8218.7047000000002</v>
      </c>
      <c r="L397">
        <f>_xlfn.XLOOKUP($A397,Yields!$A$2:$A$421,Yields!B$2:B$421,"na",1)</f>
        <v>4.5</v>
      </c>
      <c r="M397">
        <f>_xlfn.XLOOKUP($A397,Yields!$A$2:$A$421,Yields!C$2:C$421,"na",1)</f>
        <v>3.89</v>
      </c>
    </row>
    <row r="398" spans="1:13" x14ac:dyDescent="0.3">
      <c r="A398" s="2">
        <v>44895</v>
      </c>
      <c r="B398">
        <v>3028.7588999999998</v>
      </c>
      <c r="C398">
        <v>1482.4674</v>
      </c>
      <c r="D398">
        <v>1094.8206</v>
      </c>
      <c r="E398">
        <v>451.41759999999999</v>
      </c>
      <c r="F398">
        <v>1608.5268000000001</v>
      </c>
      <c r="G398">
        <v>2599.0052999999998</v>
      </c>
      <c r="H398">
        <v>1082.5449000000001</v>
      </c>
      <c r="I398">
        <v>1628.6190999999999</v>
      </c>
      <c r="J398">
        <v>957.29690000000005</v>
      </c>
      <c r="K398">
        <v>8677.9989999999998</v>
      </c>
      <c r="L398">
        <f>_xlfn.XLOOKUP($A398,Yields!$A$2:$A$421,Yields!B$2:B$421,"na",1)</f>
        <v>4.29</v>
      </c>
      <c r="M398">
        <f>_xlfn.XLOOKUP($A398,Yields!$A$2:$A$421,Yields!C$2:C$421,"na",1)</f>
        <v>3.62</v>
      </c>
    </row>
    <row r="399" spans="1:13" x14ac:dyDescent="0.3">
      <c r="A399" s="2">
        <v>44926</v>
      </c>
      <c r="B399">
        <v>2775.1163999999999</v>
      </c>
      <c r="C399">
        <v>1438.8577</v>
      </c>
      <c r="D399">
        <v>1037.5576000000001</v>
      </c>
      <c r="E399">
        <v>416.0403</v>
      </c>
      <c r="F399">
        <v>1563.1948</v>
      </c>
      <c r="G399">
        <v>2549.3517000000002</v>
      </c>
      <c r="H399">
        <v>1076.8155999999999</v>
      </c>
      <c r="I399">
        <v>1445.2235000000001</v>
      </c>
      <c r="J399">
        <v>904.07939999999996</v>
      </c>
      <c r="K399">
        <v>8178.0204999999996</v>
      </c>
      <c r="L399">
        <f>_xlfn.XLOOKUP($A399,Yields!$A$2:$A$421,Yields!B$2:B$421,"na",1)</f>
        <v>4.21</v>
      </c>
      <c r="M399">
        <f>_xlfn.XLOOKUP($A399,Yields!$A$2:$A$421,Yields!C$2:C$421,"na",1)</f>
        <v>3.53</v>
      </c>
    </row>
    <row r="400" spans="1:13" x14ac:dyDescent="0.3">
      <c r="A400" s="2">
        <v>44957</v>
      </c>
      <c r="B400">
        <v>3033.7770999999998</v>
      </c>
      <c r="C400">
        <v>1479.2933</v>
      </c>
      <c r="D400">
        <v>1108.8095000000001</v>
      </c>
      <c r="E400">
        <v>476.38810000000001</v>
      </c>
      <c r="F400">
        <v>1549.2797</v>
      </c>
      <c r="G400">
        <v>2501.7334999999998</v>
      </c>
      <c r="H400">
        <v>1055.2918999999999</v>
      </c>
      <c r="I400">
        <v>1662.3563999999999</v>
      </c>
      <c r="J400">
        <v>985.27629999999999</v>
      </c>
      <c r="K400">
        <v>8691.8775999999998</v>
      </c>
      <c r="L400">
        <f>_xlfn.XLOOKUP($A400,Yields!$A$2:$A$421,Yields!B$2:B$421,"na",1)</f>
        <v>4.53</v>
      </c>
      <c r="M400">
        <f>_xlfn.XLOOKUP($A400,Yields!$A$2:$A$421,Yields!C$2:C$421,"na",1)</f>
        <v>3.75</v>
      </c>
    </row>
    <row r="401" spans="1:13" x14ac:dyDescent="0.3">
      <c r="A401" s="2">
        <v>44985</v>
      </c>
      <c r="B401">
        <v>3047.3661000000002</v>
      </c>
      <c r="C401">
        <v>1374.0223000000001</v>
      </c>
      <c r="D401">
        <v>1083.3489</v>
      </c>
      <c r="E401">
        <v>454.16829999999999</v>
      </c>
      <c r="F401">
        <v>1512.1282000000001</v>
      </c>
      <c r="G401">
        <v>2386.4463000000001</v>
      </c>
      <c r="H401">
        <v>993.06910000000005</v>
      </c>
      <c r="I401">
        <v>1627.5688</v>
      </c>
      <c r="J401">
        <v>952.75869999999998</v>
      </c>
      <c r="K401">
        <v>8479.8048999999992</v>
      </c>
      <c r="L401">
        <f>_xlfn.XLOOKUP($A401,Yields!$A$2:$A$421,Yields!B$2:B$421,"na",1)</f>
        <v>4.3</v>
      </c>
      <c r="M401">
        <f>_xlfn.XLOOKUP($A401,Yields!$A$2:$A$421,Yields!C$2:C$421,"na",1)</f>
        <v>3.66</v>
      </c>
    </row>
    <row r="402" spans="1:13" x14ac:dyDescent="0.3">
      <c r="A402" s="2">
        <v>45016</v>
      </c>
      <c r="B402">
        <v>3380.5679</v>
      </c>
      <c r="C402">
        <v>1371.6749</v>
      </c>
      <c r="D402">
        <v>979.84280000000001</v>
      </c>
      <c r="E402">
        <v>501.32909999999998</v>
      </c>
      <c r="F402">
        <v>1576.1122</v>
      </c>
      <c r="G402">
        <v>2439.5264000000002</v>
      </c>
      <c r="H402">
        <v>1041.8791000000001</v>
      </c>
      <c r="I402">
        <v>1678.3710000000001</v>
      </c>
      <c r="J402">
        <v>942.83209999999997</v>
      </c>
      <c r="K402">
        <v>8791.1344000000008</v>
      </c>
      <c r="L402">
        <f>_xlfn.XLOOKUP($A402,Yields!$A$2:$A$421,Yields!B$2:B$421,"na",1)</f>
        <v>4.0199999999999996</v>
      </c>
      <c r="M402">
        <f>_xlfn.XLOOKUP($A402,Yields!$A$2:$A$421,Yields!C$2:C$421,"na",1)</f>
        <v>3.46</v>
      </c>
    </row>
    <row r="403" spans="1:13" x14ac:dyDescent="0.3">
      <c r="A403" s="2">
        <v>45046</v>
      </c>
      <c r="B403">
        <v>3395.9449</v>
      </c>
      <c r="C403">
        <v>1416.9567</v>
      </c>
      <c r="D403">
        <v>1011.0211</v>
      </c>
      <c r="E403">
        <v>520.25139999999999</v>
      </c>
      <c r="F403">
        <v>1632.7719</v>
      </c>
      <c r="G403">
        <v>2514.5349999999999</v>
      </c>
      <c r="H403">
        <v>1061.3497</v>
      </c>
      <c r="I403">
        <v>1662.5047</v>
      </c>
      <c r="J403">
        <v>941.54060000000004</v>
      </c>
      <c r="K403">
        <v>8928.3503999999994</v>
      </c>
      <c r="L403">
        <f>_xlfn.XLOOKUP($A403,Yields!$A$2:$A$421,Yields!B$2:B$421,"na",1)</f>
        <v>4.13</v>
      </c>
      <c r="M403">
        <f>_xlfn.XLOOKUP($A403,Yields!$A$2:$A$421,Yields!C$2:C$421,"na",1)</f>
        <v>3.57</v>
      </c>
    </row>
    <row r="404" spans="1:13" x14ac:dyDescent="0.3">
      <c r="A404" s="2">
        <v>45077</v>
      </c>
      <c r="B404">
        <v>3717.3546000000001</v>
      </c>
      <c r="C404">
        <v>1274.7662</v>
      </c>
      <c r="D404">
        <v>967.35839999999996</v>
      </c>
      <c r="E404">
        <v>552.55899999999997</v>
      </c>
      <c r="F404">
        <v>1533.5844999999999</v>
      </c>
      <c r="G404">
        <v>2406.6986999999999</v>
      </c>
      <c r="H404">
        <v>999.09960000000001</v>
      </c>
      <c r="I404">
        <v>1715.8975</v>
      </c>
      <c r="J404">
        <v>877.0729</v>
      </c>
      <c r="K404">
        <v>8967.1589000000004</v>
      </c>
      <c r="L404">
        <f>_xlfn.XLOOKUP($A404,Yields!$A$2:$A$421,Yields!B$2:B$421,"na",1)</f>
        <v>4.6399999999999997</v>
      </c>
      <c r="M404">
        <f>_xlfn.XLOOKUP($A404,Yields!$A$2:$A$421,Yields!C$2:C$421,"na",1)</f>
        <v>3.75</v>
      </c>
    </row>
    <row r="405" spans="1:13" x14ac:dyDescent="0.3">
      <c r="A405" s="2">
        <v>45107</v>
      </c>
      <c r="B405">
        <v>3962.1716999999999</v>
      </c>
      <c r="C405">
        <v>1359.4793999999999</v>
      </c>
      <c r="D405">
        <v>1032.1061999999999</v>
      </c>
      <c r="E405">
        <v>566.82749999999999</v>
      </c>
      <c r="F405">
        <v>1583.2062000000001</v>
      </c>
      <c r="G405">
        <v>2511.5745999999999</v>
      </c>
      <c r="H405">
        <v>1015.5651</v>
      </c>
      <c r="I405">
        <v>1923.0186000000001</v>
      </c>
      <c r="J405">
        <v>974.02499999999998</v>
      </c>
      <c r="K405">
        <v>9559.6664000000001</v>
      </c>
      <c r="L405">
        <f>_xlfn.XLOOKUP($A405,Yields!$A$2:$A$421,Yields!B$2:B$421,"na",1)</f>
        <v>4.83</v>
      </c>
      <c r="M405">
        <f>_xlfn.XLOOKUP($A405,Yields!$A$2:$A$421,Yields!C$2:C$421,"na",1)</f>
        <v>3.9</v>
      </c>
    </row>
    <row r="406" spans="1:13" x14ac:dyDescent="0.3">
      <c r="A406" s="2">
        <v>45138</v>
      </c>
      <c r="B406">
        <v>4068.3326999999999</v>
      </c>
      <c r="C406">
        <v>1460.0363</v>
      </c>
      <c r="D406">
        <v>1082.1493</v>
      </c>
      <c r="E406">
        <v>606.1893</v>
      </c>
      <c r="F406">
        <v>1617.1525999999999</v>
      </c>
      <c r="G406">
        <v>2537.1671999999999</v>
      </c>
      <c r="H406">
        <v>1040.6838</v>
      </c>
      <c r="I406">
        <v>1970.0358000000001</v>
      </c>
      <c r="J406">
        <v>1007.2569</v>
      </c>
      <c r="K406">
        <v>9866.7702000000008</v>
      </c>
      <c r="L406">
        <f>_xlfn.XLOOKUP($A406,Yields!$A$2:$A$421,Yields!B$2:B$421,"na",1)</f>
        <v>4.9000000000000004</v>
      </c>
      <c r="M406">
        <f>_xlfn.XLOOKUP($A406,Yields!$A$2:$A$421,Yields!C$2:C$421,"na",1)</f>
        <v>4.17</v>
      </c>
    </row>
    <row r="407" spans="1:13" x14ac:dyDescent="0.3">
      <c r="A407" s="2">
        <v>45169</v>
      </c>
      <c r="B407">
        <v>4014.4908999999998</v>
      </c>
      <c r="C407">
        <v>1486.5210999999999</v>
      </c>
      <c r="D407">
        <v>1053.5073</v>
      </c>
      <c r="E407">
        <v>603.93550000000005</v>
      </c>
      <c r="F407">
        <v>1559.3423</v>
      </c>
      <c r="G407">
        <v>2519.6133</v>
      </c>
      <c r="H407">
        <v>976.59209999999996</v>
      </c>
      <c r="I407">
        <v>1947.0772999999999</v>
      </c>
      <c r="J407">
        <v>974.25789999999995</v>
      </c>
      <c r="K407">
        <v>9709.6761000000006</v>
      </c>
      <c r="L407">
        <f>_xlfn.XLOOKUP($A407,Yields!$A$2:$A$421,Yields!B$2:B$421,"na",1)</f>
        <v>5.0199999999999996</v>
      </c>
      <c r="M407">
        <f>_xlfn.XLOOKUP($A407,Yields!$A$2:$A$421,Yields!C$2:C$421,"na",1)</f>
        <v>4.38</v>
      </c>
    </row>
    <row r="408" spans="1:13" x14ac:dyDescent="0.3">
      <c r="A408" s="2">
        <v>45199</v>
      </c>
      <c r="B408">
        <v>3738.5563000000002</v>
      </c>
      <c r="C408">
        <v>1525.6061</v>
      </c>
      <c r="D408">
        <v>1020.4657999999999</v>
      </c>
      <c r="E408">
        <v>584.2269</v>
      </c>
      <c r="F408">
        <v>1488.7358999999999</v>
      </c>
      <c r="G408">
        <v>2444.9751999999999</v>
      </c>
      <c r="H408">
        <v>921.63139999999999</v>
      </c>
      <c r="I408">
        <v>1830.6380999999999</v>
      </c>
      <c r="J408">
        <v>927.65009999999995</v>
      </c>
      <c r="K408">
        <v>9246.7391000000007</v>
      </c>
      <c r="L408">
        <f>_xlfn.XLOOKUP($A408,Yields!$A$2:$A$421,Yields!B$2:B$421,"na",1)</f>
        <v>5.07</v>
      </c>
      <c r="M408">
        <f>_xlfn.XLOOKUP($A408,Yields!$A$2:$A$421,Yields!C$2:C$421,"na",1)</f>
        <v>4.8</v>
      </c>
    </row>
    <row r="409" spans="1:13" x14ac:dyDescent="0.3">
      <c r="A409" s="2">
        <v>45230</v>
      </c>
      <c r="B409">
        <v>3737.7319000000002</v>
      </c>
      <c r="C409">
        <v>1434.48</v>
      </c>
      <c r="D409">
        <v>995.30960000000005</v>
      </c>
      <c r="E409">
        <v>573.57749999999999</v>
      </c>
      <c r="F409">
        <v>1470.7230999999999</v>
      </c>
      <c r="G409">
        <v>2366.4670000000001</v>
      </c>
      <c r="H409">
        <v>933.49590000000001</v>
      </c>
      <c r="I409">
        <v>1748.8704</v>
      </c>
      <c r="J409">
        <v>898.10860000000002</v>
      </c>
      <c r="K409">
        <v>9052.3122000000003</v>
      </c>
      <c r="L409">
        <f>_xlfn.XLOOKUP($A409,Yields!$A$2:$A$421,Yields!B$2:B$421,"na",1)</f>
        <v>4.88</v>
      </c>
      <c r="M409">
        <f>_xlfn.XLOOKUP($A409,Yields!$A$2:$A$421,Yields!C$2:C$421,"na",1)</f>
        <v>4.5</v>
      </c>
    </row>
    <row r="410" spans="1:13" x14ac:dyDescent="0.3">
      <c r="A410" s="2">
        <v>45260</v>
      </c>
      <c r="B410">
        <v>4218.7125999999998</v>
      </c>
      <c r="C410">
        <v>1420.0777</v>
      </c>
      <c r="D410">
        <v>1103.9898000000001</v>
      </c>
      <c r="E410">
        <v>618.49030000000005</v>
      </c>
      <c r="F410">
        <v>1530.4456</v>
      </c>
      <c r="G410">
        <v>2494.4621999999999</v>
      </c>
      <c r="H410">
        <v>981.7595</v>
      </c>
      <c r="I410">
        <v>1939.7564</v>
      </c>
      <c r="J410">
        <v>973.16549999999995</v>
      </c>
      <c r="K410">
        <v>9879.0182000000004</v>
      </c>
      <c r="L410">
        <f>_xlfn.XLOOKUP($A410,Yields!$A$2:$A$421,Yields!B$2:B$421,"na",1)</f>
        <v>4.46</v>
      </c>
      <c r="M410">
        <f>_xlfn.XLOOKUP($A410,Yields!$A$2:$A$421,Yields!C$2:C$421,"na",1)</f>
        <v>4.0199999999999996</v>
      </c>
    </row>
    <row r="411" spans="1:13" x14ac:dyDescent="0.3">
      <c r="A411" s="2">
        <v>45291</v>
      </c>
      <c r="B411">
        <v>4380.3103000000001</v>
      </c>
      <c r="C411">
        <v>1419.7674999999999</v>
      </c>
      <c r="D411">
        <v>1163.5889999999999</v>
      </c>
      <c r="E411">
        <v>648.20489999999995</v>
      </c>
      <c r="F411">
        <v>1571.2615000000001</v>
      </c>
      <c r="G411">
        <v>2601.7912999999999</v>
      </c>
      <c r="H411">
        <v>1000.5628</v>
      </c>
      <c r="I411">
        <v>2058.0708</v>
      </c>
      <c r="J411">
        <v>1017.4985</v>
      </c>
      <c r="K411">
        <v>10327.828100000001</v>
      </c>
      <c r="L411">
        <f>_xlfn.XLOOKUP($A411,Yields!$A$2:$A$421,Yields!B$2:B$421,"na",1)</f>
        <v>4.32</v>
      </c>
      <c r="M411">
        <f>_xlfn.XLOOKUP($A411,Yields!$A$2:$A$421,Yields!C$2:C$421,"na",1)</f>
        <v>4.0599999999999996</v>
      </c>
    </row>
    <row r="412" spans="1:13" x14ac:dyDescent="0.3">
      <c r="A412" s="2">
        <v>45322</v>
      </c>
      <c r="B412">
        <v>4553.3266000000003</v>
      </c>
      <c r="C412">
        <v>1414.4246000000001</v>
      </c>
      <c r="D412">
        <v>1199.0296000000001</v>
      </c>
      <c r="E412">
        <v>680.76260000000002</v>
      </c>
      <c r="F412">
        <v>1595.4467</v>
      </c>
      <c r="G412">
        <v>2680.1363000000001</v>
      </c>
      <c r="H412">
        <v>970.40060000000005</v>
      </c>
      <c r="I412">
        <v>1985.4160999999999</v>
      </c>
      <c r="J412">
        <v>977.73490000000004</v>
      </c>
      <c r="K412">
        <v>10501.3797</v>
      </c>
      <c r="L412">
        <f>_xlfn.XLOOKUP($A412,Yields!$A$2:$A$421,Yields!B$2:B$421,"na",1)</f>
        <v>4.54</v>
      </c>
      <c r="M412">
        <f>_xlfn.XLOOKUP($A412,Yields!$A$2:$A$421,Yields!C$2:C$421,"na",1)</f>
        <v>4.21</v>
      </c>
    </row>
    <row r="413" spans="1:13" x14ac:dyDescent="0.3">
      <c r="A413" s="2">
        <v>45351</v>
      </c>
      <c r="B413">
        <v>4840.5986999999996</v>
      </c>
      <c r="C413">
        <v>1459.3525</v>
      </c>
      <c r="D413">
        <v>1248.9111</v>
      </c>
      <c r="E413">
        <v>719.57370000000003</v>
      </c>
      <c r="F413">
        <v>1632.4466</v>
      </c>
      <c r="G413">
        <v>2766.3411999999998</v>
      </c>
      <c r="H413">
        <v>981.27829999999994</v>
      </c>
      <c r="I413">
        <v>2158.4009999999998</v>
      </c>
      <c r="J413">
        <v>1040.8825999999999</v>
      </c>
      <c r="K413">
        <v>11062.1072</v>
      </c>
      <c r="L413">
        <f>_xlfn.XLOOKUP($A413,Yields!$A$2:$A$421,Yields!B$2:B$421,"na",1)</f>
        <v>4.59</v>
      </c>
      <c r="M413">
        <f>_xlfn.XLOOKUP($A413,Yields!$A$2:$A$421,Yields!C$2:C$421,"na",1)</f>
        <v>4.21</v>
      </c>
    </row>
    <row r="414" spans="1:13" x14ac:dyDescent="0.3">
      <c r="A414" s="2">
        <v>45382</v>
      </c>
      <c r="B414">
        <v>4936.0133999999998</v>
      </c>
      <c r="C414">
        <v>1614.0772999999999</v>
      </c>
      <c r="D414">
        <v>1308.5518</v>
      </c>
      <c r="E414">
        <v>750.77739999999994</v>
      </c>
      <c r="F414">
        <v>1689.4480000000001</v>
      </c>
      <c r="G414">
        <v>2832.0455999999999</v>
      </c>
      <c r="H414">
        <v>1046.2420999999999</v>
      </c>
      <c r="I414">
        <v>2160.5650000000001</v>
      </c>
      <c r="J414">
        <v>1108.5246</v>
      </c>
      <c r="K414">
        <v>11418.026</v>
      </c>
      <c r="L414">
        <f>_xlfn.XLOOKUP($A414,Yields!$A$2:$A$421,Yields!B$2:B$421,"na",1)</f>
        <v>4.87</v>
      </c>
      <c r="M414">
        <f>_xlfn.XLOOKUP($A414,Yields!$A$2:$A$421,Yields!C$2:C$421,"na",1)</f>
        <v>4.54</v>
      </c>
    </row>
    <row r="415" spans="1:13" x14ac:dyDescent="0.3">
      <c r="A415" s="2">
        <v>45412</v>
      </c>
      <c r="B415">
        <v>4668.0173999999997</v>
      </c>
      <c r="C415">
        <v>1601.7449999999999</v>
      </c>
      <c r="D415">
        <v>1253.8271</v>
      </c>
      <c r="E415">
        <v>735.19860000000006</v>
      </c>
      <c r="F415">
        <v>1674.3598</v>
      </c>
      <c r="G415">
        <v>2688.1604000000002</v>
      </c>
      <c r="H415">
        <v>1063.4927</v>
      </c>
      <c r="I415">
        <v>2066.9681</v>
      </c>
      <c r="J415">
        <v>1057.6785</v>
      </c>
      <c r="K415">
        <v>10951.6618</v>
      </c>
      <c r="L415">
        <f>_xlfn.XLOOKUP($A415,Yields!$A$2:$A$421,Yields!B$2:B$421,"na",1)</f>
        <v>4.8600000000000003</v>
      </c>
      <c r="M415">
        <f>_xlfn.XLOOKUP($A415,Yields!$A$2:$A$421,Yields!C$2:C$421,"na",1)</f>
        <v>4.4800000000000004</v>
      </c>
    </row>
    <row r="416" spans="1:13" x14ac:dyDescent="0.3">
      <c r="A416" s="2">
        <v>45443</v>
      </c>
      <c r="B416">
        <v>5138.5361000000003</v>
      </c>
      <c r="C416">
        <v>1595.5461</v>
      </c>
      <c r="D416">
        <v>1293.3941</v>
      </c>
      <c r="E416">
        <v>783.53970000000004</v>
      </c>
      <c r="F416">
        <v>1715.4446</v>
      </c>
      <c r="G416">
        <v>2752.2579000000001</v>
      </c>
      <c r="H416">
        <v>1158.8847000000001</v>
      </c>
      <c r="I416">
        <v>2073.1864</v>
      </c>
      <c r="J416">
        <v>1091.7366</v>
      </c>
      <c r="K416">
        <v>11494.696400000001</v>
      </c>
      <c r="L416">
        <f>_xlfn.XLOOKUP($A416,Yields!$A$2:$A$421,Yields!B$2:B$421,"na",1)</f>
        <v>4.74</v>
      </c>
      <c r="M416">
        <f>_xlfn.XLOOKUP($A416,Yields!$A$2:$A$421,Yields!C$2:C$421,"na",1)</f>
        <v>4.3099999999999996</v>
      </c>
    </row>
    <row r="417" spans="1:13" x14ac:dyDescent="0.3">
      <c r="A417" s="2">
        <v>45473</v>
      </c>
      <c r="B417">
        <v>5617.4456</v>
      </c>
      <c r="C417">
        <v>1574.9767999999999</v>
      </c>
      <c r="D417">
        <v>1281.9452000000001</v>
      </c>
      <c r="E417">
        <v>821.15940000000001</v>
      </c>
      <c r="F417">
        <v>1712.3052</v>
      </c>
      <c r="G417">
        <v>2804.8706999999999</v>
      </c>
      <c r="H417">
        <v>1095.0005000000001</v>
      </c>
      <c r="I417">
        <v>2174.5861</v>
      </c>
      <c r="J417">
        <v>1058.6813999999999</v>
      </c>
      <c r="K417">
        <v>11907.1502</v>
      </c>
      <c r="L417">
        <f>_xlfn.XLOOKUP($A417,Yields!$A$2:$A$421,Yields!B$2:B$421,"na",1)</f>
        <v>4.5</v>
      </c>
      <c r="M417">
        <f>_xlfn.XLOOKUP($A417,Yields!$A$2:$A$421,Yields!C$2:C$421,"na",1)</f>
        <v>4.25</v>
      </c>
    </row>
    <row r="418" spans="1:13" x14ac:dyDescent="0.3">
      <c r="A418" s="2">
        <v>45504</v>
      </c>
      <c r="B418">
        <v>5500.2741999999998</v>
      </c>
      <c r="C418">
        <v>1608.2304999999999</v>
      </c>
      <c r="D418">
        <v>1364.7392</v>
      </c>
      <c r="E418">
        <v>788.2269</v>
      </c>
      <c r="F418">
        <v>1745.3570999999999</v>
      </c>
      <c r="G418">
        <v>2879.2737000000002</v>
      </c>
      <c r="H418">
        <v>1169.2991</v>
      </c>
      <c r="I418">
        <v>2210.6658000000002</v>
      </c>
      <c r="J418">
        <v>1105.1078</v>
      </c>
      <c r="K418">
        <v>12052.0885</v>
      </c>
      <c r="L418">
        <f>_xlfn.XLOOKUP($A418,Yields!$A$2:$A$421,Yields!B$2:B$421,"na",1)</f>
        <v>3.97</v>
      </c>
      <c r="M418">
        <f>_xlfn.XLOOKUP($A418,Yields!$A$2:$A$421,Yields!C$2:C$421,"na",1)</f>
        <v>3.87</v>
      </c>
    </row>
    <row r="419" spans="1:13" x14ac:dyDescent="0.3">
      <c r="A419" s="2">
        <v>45535</v>
      </c>
      <c r="B419">
        <v>5569.2673000000004</v>
      </c>
      <c r="C419">
        <v>1580.9057</v>
      </c>
      <c r="D419">
        <v>1426.3364999999999</v>
      </c>
      <c r="E419">
        <v>798.00869999999998</v>
      </c>
      <c r="F419">
        <v>1849.0228</v>
      </c>
      <c r="G419">
        <v>3026.2112999999999</v>
      </c>
      <c r="H419">
        <v>1226.1583000000001</v>
      </c>
      <c r="I419">
        <v>2189.1606000000002</v>
      </c>
      <c r="J419">
        <v>1131.579</v>
      </c>
      <c r="K419">
        <v>12344.4324</v>
      </c>
      <c r="L419">
        <f>_xlfn.XLOOKUP($A419,Yields!$A$2:$A$421,Yields!B$2:B$421,"na",1)</f>
        <v>3.62</v>
      </c>
      <c r="M419">
        <f>_xlfn.XLOOKUP($A419,Yields!$A$2:$A$421,Yields!C$2:C$421,"na",1)</f>
        <v>3.72</v>
      </c>
    </row>
    <row r="420" spans="1:13" x14ac:dyDescent="0.3">
      <c r="A420" s="2">
        <v>45565</v>
      </c>
      <c r="B420">
        <v>5707.8945999999996</v>
      </c>
      <c r="C420">
        <v>1538.4981</v>
      </c>
      <c r="D420">
        <v>1418.5681</v>
      </c>
      <c r="E420">
        <v>834.94669999999996</v>
      </c>
      <c r="F420">
        <v>1865.7295999999999</v>
      </c>
      <c r="G420">
        <v>2975.2635</v>
      </c>
      <c r="H420">
        <v>1307.0545999999999</v>
      </c>
      <c r="I420">
        <v>2344.2847000000002</v>
      </c>
      <c r="J420">
        <v>1161.3979999999999</v>
      </c>
      <c r="K420">
        <v>12608.073700000001</v>
      </c>
      <c r="L420">
        <f>_xlfn.XLOOKUP($A420,Yields!$A$2:$A$421,Yields!B$2:B$421,"na",1)</f>
        <v>3.97</v>
      </c>
      <c r="M420">
        <f>_xlfn.XLOOKUP($A420,Yields!$A$2:$A$421,Yields!C$2:C$421,"na",1)</f>
        <v>4.0999999999999996</v>
      </c>
    </row>
    <row r="421" spans="1:13" x14ac:dyDescent="0.3">
      <c r="A421" s="2">
        <v>45596</v>
      </c>
      <c r="B421">
        <v>5652.5334000000003</v>
      </c>
      <c r="C421">
        <v>1550.6210000000001</v>
      </c>
      <c r="D421">
        <v>1456.6751999999999</v>
      </c>
      <c r="E421">
        <v>851.14080000000001</v>
      </c>
      <c r="F421">
        <v>1813.5311999999999</v>
      </c>
      <c r="G421">
        <v>2837.6886</v>
      </c>
      <c r="H421">
        <v>1293.6895999999999</v>
      </c>
      <c r="I421">
        <v>2307.9841000000001</v>
      </c>
      <c r="J421">
        <v>1120.9023</v>
      </c>
      <c r="K421">
        <v>12493.7364</v>
      </c>
      <c r="L421">
        <f>_xlfn.XLOOKUP($A421,Yields!$A$2:$A$421,Yields!B$2:B$421,"na",1)</f>
        <v>4.26</v>
      </c>
      <c r="M421">
        <f>_xlfn.XLOOKUP($A421,Yields!$A$2:$A$421,Yields!C$2:C$421,"na",1)</f>
        <v>4.3600000000000003</v>
      </c>
    </row>
    <row r="422" spans="1:13" x14ac:dyDescent="0.3">
      <c r="A422" s="2">
        <v>45626</v>
      </c>
      <c r="B422">
        <v>5915.5226000000002</v>
      </c>
      <c r="C422">
        <v>1658.0848000000001</v>
      </c>
      <c r="D422">
        <v>1606.4475</v>
      </c>
      <c r="E422">
        <v>877.5575</v>
      </c>
      <c r="F422">
        <v>1899.4425000000001</v>
      </c>
      <c r="G422">
        <v>2845.7033000000001</v>
      </c>
      <c r="H422">
        <v>1341.4494</v>
      </c>
      <c r="I422">
        <v>2615.8589999999999</v>
      </c>
      <c r="J422">
        <v>1139.192</v>
      </c>
      <c r="K422">
        <v>13227.133</v>
      </c>
      <c r="L422">
        <f>_xlfn.XLOOKUP($A422,Yields!$A$2:$A$421,Yields!B$2:B$421,"na",1)</f>
        <v>4.2300000000000004</v>
      </c>
      <c r="M422">
        <f>_xlfn.XLOOKUP($A422,Yields!$A$2:$A$421,Yields!C$2:C$421,"na",1)</f>
        <v>4.3899999999999997</v>
      </c>
    </row>
    <row r="423" spans="1:13" x14ac:dyDescent="0.3">
      <c r="A423" s="2">
        <v>45657</v>
      </c>
      <c r="B423">
        <v>5983.9327999999996</v>
      </c>
      <c r="C423">
        <v>1501.0154</v>
      </c>
      <c r="D423">
        <v>1519.1604</v>
      </c>
      <c r="E423">
        <v>908.99559999999997</v>
      </c>
      <c r="F423">
        <v>1804.9655</v>
      </c>
      <c r="G423">
        <v>2668.8757999999998</v>
      </c>
      <c r="H423">
        <v>1234.9902</v>
      </c>
      <c r="I423">
        <v>2678.4200999999998</v>
      </c>
      <c r="J423">
        <v>1017.1049</v>
      </c>
      <c r="K423">
        <v>12911.8218</v>
      </c>
      <c r="L423" t="str">
        <f>_xlfn.XLOOKUP($A423,Yields!$A$2:$A$421,Yields!B$2:B$421,"na",1)</f>
        <v>na</v>
      </c>
      <c r="M423" t="str">
        <f>_xlfn.XLOOKUP($A423,Yields!$A$2:$A$421,Yields!C$2:C$421,"na",1)</f>
        <v>na</v>
      </c>
    </row>
    <row r="424" spans="1:13" x14ac:dyDescent="0.3">
      <c r="A424" s="2">
        <v>45688</v>
      </c>
      <c r="B424">
        <v>5974.491</v>
      </c>
      <c r="C424">
        <v>1639.2998</v>
      </c>
      <c r="D424">
        <v>1579.1667</v>
      </c>
      <c r="E424">
        <v>928.81790000000001</v>
      </c>
      <c r="F424">
        <v>1787.4716000000001</v>
      </c>
      <c r="G424">
        <v>2720.6311999999998</v>
      </c>
      <c r="H424">
        <v>1286.4052999999999</v>
      </c>
      <c r="I424">
        <v>2751.1095</v>
      </c>
      <c r="J424">
        <v>1068.4194</v>
      </c>
      <c r="K424">
        <v>13171.751</v>
      </c>
      <c r="L424" t="str">
        <f>_xlfn.XLOOKUP($A424,Yields!$A$2:$A$421,Yields!B$2:B$421,"na",1)</f>
        <v>na</v>
      </c>
      <c r="M424" t="str">
        <f>_xlfn.XLOOKUP($A424,Yields!$A$2:$A$421,Yields!C$2:C$421,"na",1)</f>
        <v>na</v>
      </c>
    </row>
  </sheetData>
  <sortState xmlns:xlrd2="http://schemas.microsoft.com/office/spreadsheetml/2017/richdata2" ref="A3:J423">
    <sortCondition ref="A3:A4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58B8-D83B-4614-8768-E5762EBB28D0}">
  <dimension ref="A1:S426"/>
  <sheetViews>
    <sheetView workbookViewId="0">
      <selection activeCell="B1" sqref="B1:B1048576"/>
    </sheetView>
  </sheetViews>
  <sheetFormatPr defaultRowHeight="14.4" x14ac:dyDescent="0.3"/>
  <cols>
    <col min="1" max="1" width="15.44140625" bestFit="1" customWidth="1"/>
    <col min="11" max="11" width="10.109375" bestFit="1" customWidth="1"/>
    <col min="12" max="12" width="9.88671875" bestFit="1" customWidth="1"/>
    <col min="13" max="13" width="10.109375" bestFit="1" customWidth="1"/>
    <col min="15" max="15" width="10.33203125" bestFit="1" customWidth="1"/>
    <col min="17" max="17" width="10.33203125" bestFit="1" customWidth="1"/>
  </cols>
  <sheetData>
    <row r="1" spans="1:19" x14ac:dyDescent="0.3">
      <c r="A1" s="4" t="s">
        <v>12</v>
      </c>
      <c r="B1" s="4" t="s">
        <v>13</v>
      </c>
      <c r="C1" s="4" t="s">
        <v>14</v>
      </c>
    </row>
    <row r="2" spans="1:19" x14ac:dyDescent="0.3">
      <c r="A2" s="2">
        <v>32874</v>
      </c>
      <c r="B2" s="5">
        <v>8.09</v>
      </c>
      <c r="C2" s="5">
        <v>8.2100000000000009</v>
      </c>
      <c r="J2" t="str">
        <f>_xll.RDP.HistoricalPricing("US10YT=RR;US2YT=RR;US1YT=RRPS","MID_PRICE;MID_OPEN","SOURCE:RFV START:01-Dec-1989 END:19-Jan-2025 INTERVAL:P1M",,"CH:IN;Fd RH:Timestamp",K3)</f>
        <v>Updated at 12:01:01</v>
      </c>
    </row>
    <row r="3" spans="1:19" x14ac:dyDescent="0.3">
      <c r="A3" s="2">
        <v>32905</v>
      </c>
      <c r="B3" s="5">
        <v>8.3699999999999992</v>
      </c>
      <c r="C3" s="5">
        <v>8.4700000000000006</v>
      </c>
      <c r="K3" s="1" t="s">
        <v>31</v>
      </c>
      <c r="L3" s="1" t="s">
        <v>31</v>
      </c>
      <c r="M3" s="1" t="s">
        <v>31</v>
      </c>
      <c r="N3" s="1" t="s">
        <v>30</v>
      </c>
      <c r="O3" s="1" t="s">
        <v>30</v>
      </c>
      <c r="P3" s="1" t="s">
        <v>30</v>
      </c>
      <c r="Q3" s="1" t="s">
        <v>33</v>
      </c>
      <c r="R3" s="1" t="s">
        <v>33</v>
      </c>
      <c r="S3" s="1" t="s">
        <v>33</v>
      </c>
    </row>
    <row r="4" spans="1:19" x14ac:dyDescent="0.3">
      <c r="A4" s="2">
        <v>32933</v>
      </c>
      <c r="B4" s="5">
        <v>8.6300000000000008</v>
      </c>
      <c r="C4" s="5">
        <v>8.59</v>
      </c>
      <c r="K4" s="1" t="s">
        <v>0</v>
      </c>
      <c r="L4" s="1" t="s">
        <v>32</v>
      </c>
      <c r="M4" s="1" t="s">
        <v>34</v>
      </c>
      <c r="N4" s="1" t="s">
        <v>0</v>
      </c>
      <c r="O4" s="1" t="s">
        <v>32</v>
      </c>
      <c r="P4" s="1" t="s">
        <v>34</v>
      </c>
      <c r="Q4" s="1" t="s">
        <v>0</v>
      </c>
      <c r="R4" s="1" t="s">
        <v>32</v>
      </c>
      <c r="S4" s="1" t="s">
        <v>34</v>
      </c>
    </row>
    <row r="5" spans="1:19" x14ac:dyDescent="0.3">
      <c r="A5" s="2">
        <v>32964</v>
      </c>
      <c r="B5" s="5">
        <v>8.7200000000000006</v>
      </c>
      <c r="C5" s="5">
        <v>8.7899999999999991</v>
      </c>
      <c r="K5" s="2">
        <v>45688</v>
      </c>
      <c r="L5">
        <v>97.7109375</v>
      </c>
      <c r="M5" s="2">
        <v>97.546875</v>
      </c>
      <c r="N5" s="2">
        <v>45688</v>
      </c>
      <c r="O5" s="2">
        <v>99.84765625</v>
      </c>
      <c r="P5">
        <v>100.01171875</v>
      </c>
      <c r="Q5" s="2">
        <v>45688</v>
      </c>
      <c r="R5" t="e">
        <v>#N/A</v>
      </c>
      <c r="S5">
        <v>96.060579000000004</v>
      </c>
    </row>
    <row r="6" spans="1:19" x14ac:dyDescent="0.3">
      <c r="A6" s="2">
        <v>32994</v>
      </c>
      <c r="B6" s="5">
        <v>8.64</v>
      </c>
      <c r="C6" s="5">
        <v>8.76</v>
      </c>
      <c r="K6" s="2">
        <v>45657</v>
      </c>
      <c r="L6">
        <v>97.4609375</v>
      </c>
      <c r="M6" s="2">
        <v>100.4453125</v>
      </c>
      <c r="N6" s="2">
        <v>45657</v>
      </c>
      <c r="O6" s="2">
        <v>100.025390625</v>
      </c>
      <c r="P6">
        <v>100.123046875</v>
      </c>
      <c r="Q6" s="2">
        <v>45657</v>
      </c>
      <c r="R6" t="e">
        <v>#N/A</v>
      </c>
      <c r="S6">
        <v>95.891026999999994</v>
      </c>
    </row>
    <row r="7" spans="1:19" x14ac:dyDescent="0.3">
      <c r="A7" s="2">
        <v>33025</v>
      </c>
      <c r="B7" s="5">
        <v>8.35</v>
      </c>
      <c r="C7" s="5">
        <v>8.48</v>
      </c>
      <c r="K7" s="2">
        <v>45626</v>
      </c>
      <c r="L7">
        <v>100.5859375</v>
      </c>
      <c r="M7" s="2">
        <v>95.9765625</v>
      </c>
      <c r="N7" s="2">
        <v>45626</v>
      </c>
      <c r="O7" s="2">
        <v>100.169921875</v>
      </c>
      <c r="P7">
        <v>99.83984375</v>
      </c>
      <c r="Q7" s="2">
        <v>45626</v>
      </c>
      <c r="R7" t="e">
        <v>#N/A</v>
      </c>
      <c r="S7">
        <v>95.920670999999999</v>
      </c>
    </row>
    <row r="8" spans="1:19" x14ac:dyDescent="0.3">
      <c r="A8" s="2">
        <v>33055</v>
      </c>
      <c r="B8" s="5">
        <v>8.16</v>
      </c>
      <c r="C8" s="5">
        <v>8.4700000000000006</v>
      </c>
      <c r="K8" s="2">
        <v>45596</v>
      </c>
      <c r="L8">
        <v>96.7734375</v>
      </c>
      <c r="M8" s="2">
        <v>101.1796875</v>
      </c>
      <c r="N8" s="2">
        <v>45596</v>
      </c>
      <c r="O8" s="2">
        <v>99.91796875</v>
      </c>
      <c r="P8">
        <v>99.798828125</v>
      </c>
      <c r="Q8" s="2">
        <v>45596</v>
      </c>
      <c r="R8" t="e">
        <v>#N/A</v>
      </c>
      <c r="S8">
        <v>96.359733000000006</v>
      </c>
    </row>
    <row r="9" spans="1:19" x14ac:dyDescent="0.3">
      <c r="A9" s="2">
        <v>33086</v>
      </c>
      <c r="B9" s="5">
        <v>8.06</v>
      </c>
      <c r="C9" s="5">
        <v>8.75</v>
      </c>
      <c r="K9" s="2">
        <v>45565</v>
      </c>
      <c r="L9">
        <v>100.7265625</v>
      </c>
      <c r="M9" s="2">
        <v>100.3671875</v>
      </c>
      <c r="N9" s="2">
        <v>45565</v>
      </c>
      <c r="O9" s="2">
        <v>99.724609375</v>
      </c>
      <c r="P9">
        <v>99.787109375</v>
      </c>
      <c r="Q9" s="2">
        <v>45565</v>
      </c>
      <c r="R9" t="e">
        <v>#N/A</v>
      </c>
      <c r="S9">
        <v>96.041235999999998</v>
      </c>
    </row>
    <row r="10" spans="1:19" x14ac:dyDescent="0.3">
      <c r="A10" s="2">
        <v>33117</v>
      </c>
      <c r="B10" s="5">
        <v>8.08</v>
      </c>
      <c r="C10" s="5">
        <v>8.89</v>
      </c>
      <c r="K10" s="2">
        <v>45535</v>
      </c>
      <c r="L10">
        <v>99.7265625</v>
      </c>
      <c r="M10" s="2">
        <v>103.1640625</v>
      </c>
      <c r="N10" s="2">
        <v>45535</v>
      </c>
      <c r="O10" s="2">
        <v>99.681640625</v>
      </c>
      <c r="P10">
        <v>100.7265625</v>
      </c>
      <c r="Q10" s="2">
        <v>45535</v>
      </c>
      <c r="R10" t="e">
        <v>#N/A</v>
      </c>
      <c r="S10">
        <v>95.680644000000001</v>
      </c>
    </row>
    <row r="11" spans="1:19" x14ac:dyDescent="0.3">
      <c r="A11" s="2">
        <v>33147</v>
      </c>
      <c r="B11" s="5">
        <v>7.88</v>
      </c>
      <c r="C11" s="5">
        <v>8.7200000000000006</v>
      </c>
      <c r="K11" s="2">
        <v>45504</v>
      </c>
      <c r="L11">
        <v>102.7421875</v>
      </c>
      <c r="M11" s="2">
        <v>99.2421875</v>
      </c>
      <c r="N11" s="2">
        <v>45504</v>
      </c>
      <c r="O11" s="2">
        <v>100.22265625</v>
      </c>
      <c r="P11">
        <v>99.748046875</v>
      </c>
      <c r="Q11" s="2">
        <v>45504</v>
      </c>
      <c r="R11" t="e">
        <v>#N/A</v>
      </c>
      <c r="S11">
        <v>95.390769000000006</v>
      </c>
    </row>
    <row r="12" spans="1:19" x14ac:dyDescent="0.3">
      <c r="A12" s="2">
        <v>33178</v>
      </c>
      <c r="B12" s="5">
        <v>7.6</v>
      </c>
      <c r="C12" s="5">
        <v>8.39</v>
      </c>
      <c r="K12" s="2">
        <v>45473</v>
      </c>
      <c r="L12">
        <v>99.8671875</v>
      </c>
      <c r="M12" s="2">
        <v>99.8671875</v>
      </c>
      <c r="N12" s="2">
        <v>45473</v>
      </c>
      <c r="O12" s="2">
        <v>99.767578125</v>
      </c>
      <c r="P12">
        <v>100.119140625</v>
      </c>
      <c r="Q12" s="2">
        <v>45382</v>
      </c>
      <c r="R12" t="e">
        <v>#N/A</v>
      </c>
      <c r="S12">
        <v>95.350237000000007</v>
      </c>
    </row>
    <row r="13" spans="1:19" x14ac:dyDescent="0.3">
      <c r="A13" s="2">
        <v>33208</v>
      </c>
      <c r="B13" s="5">
        <v>7.31</v>
      </c>
      <c r="C13" s="5">
        <v>8.08</v>
      </c>
      <c r="K13" s="2">
        <v>45443</v>
      </c>
      <c r="L13">
        <v>98.9921875</v>
      </c>
      <c r="M13" s="2">
        <v>95.015625</v>
      </c>
      <c r="N13" s="2">
        <v>45443</v>
      </c>
      <c r="O13" s="2">
        <v>99.998046875</v>
      </c>
      <c r="P13">
        <v>99.826171875</v>
      </c>
      <c r="Q13" s="2">
        <v>45351</v>
      </c>
      <c r="R13" t="e">
        <v>#N/A</v>
      </c>
      <c r="S13">
        <v>95.575104999999994</v>
      </c>
    </row>
    <row r="14" spans="1:19" x14ac:dyDescent="0.3">
      <c r="A14" s="2">
        <v>33239</v>
      </c>
      <c r="B14" s="5">
        <v>7.13</v>
      </c>
      <c r="C14" s="5">
        <v>8.09</v>
      </c>
      <c r="K14" s="2">
        <v>45412</v>
      </c>
      <c r="L14">
        <v>94.6953125</v>
      </c>
      <c r="M14" s="2">
        <v>97.4765625</v>
      </c>
      <c r="N14" s="2">
        <v>45412</v>
      </c>
      <c r="O14" s="2">
        <v>99.697265625</v>
      </c>
      <c r="P14">
        <v>99.603515625</v>
      </c>
      <c r="Q14" s="2">
        <v>45322</v>
      </c>
      <c r="R14" t="e">
        <v>#N/A</v>
      </c>
      <c r="S14">
        <v>95.490506999999994</v>
      </c>
    </row>
    <row r="15" spans="1:19" x14ac:dyDescent="0.3">
      <c r="A15" s="2">
        <v>33270</v>
      </c>
      <c r="B15" s="5">
        <v>6.87</v>
      </c>
      <c r="C15" s="5">
        <v>7.85</v>
      </c>
      <c r="K15" s="2">
        <v>45382</v>
      </c>
      <c r="L15">
        <v>98.3515625</v>
      </c>
      <c r="M15" s="2">
        <v>98.5078125</v>
      </c>
      <c r="N15" s="2">
        <v>45382</v>
      </c>
      <c r="O15" s="2">
        <v>99.76171875</v>
      </c>
      <c r="P15">
        <v>100.173828125</v>
      </c>
      <c r="Q15" s="2">
        <v>45291</v>
      </c>
      <c r="R15" t="e">
        <v>#N/A</v>
      </c>
      <c r="S15">
        <v>95.161539000000005</v>
      </c>
    </row>
    <row r="16" spans="1:19" x14ac:dyDescent="0.3">
      <c r="A16" s="2">
        <v>33298</v>
      </c>
      <c r="B16" s="5">
        <v>7.1</v>
      </c>
      <c r="C16" s="5">
        <v>8.11</v>
      </c>
      <c r="K16" s="2">
        <v>45351</v>
      </c>
      <c r="L16">
        <v>97.9609375</v>
      </c>
      <c r="M16" s="2">
        <v>104.9921875</v>
      </c>
      <c r="N16" s="2">
        <v>45351</v>
      </c>
      <c r="O16" s="2">
        <v>100.005859375</v>
      </c>
      <c r="P16">
        <v>100.078125</v>
      </c>
      <c r="Q16" s="2">
        <v>45260</v>
      </c>
      <c r="R16" t="e">
        <v>#N/A</v>
      </c>
      <c r="S16">
        <v>95.016358999999994</v>
      </c>
    </row>
    <row r="17" spans="1:19" x14ac:dyDescent="0.3">
      <c r="A17" s="2">
        <v>33329</v>
      </c>
      <c r="B17" s="5">
        <v>6.95</v>
      </c>
      <c r="C17" s="5">
        <v>8.0399999999999991</v>
      </c>
      <c r="K17" s="2">
        <v>45322</v>
      </c>
      <c r="L17">
        <v>104.6953125</v>
      </c>
      <c r="M17" s="2">
        <v>104.5390625</v>
      </c>
      <c r="N17" s="2">
        <v>45322</v>
      </c>
      <c r="O17" s="2">
        <v>100.08203125</v>
      </c>
      <c r="P17">
        <v>99.861328125</v>
      </c>
      <c r="Q17" s="2">
        <v>45199</v>
      </c>
      <c r="R17" t="e">
        <v>#N/A</v>
      </c>
      <c r="S17">
        <v>95.217816999999997</v>
      </c>
    </row>
    <row r="18" spans="1:19" x14ac:dyDescent="0.3">
      <c r="A18" s="2">
        <v>33359</v>
      </c>
      <c r="B18" s="5">
        <v>6.78</v>
      </c>
      <c r="C18" s="5">
        <v>8.07</v>
      </c>
      <c r="K18" s="2">
        <v>45291</v>
      </c>
      <c r="L18">
        <v>105.1640625</v>
      </c>
      <c r="M18" s="2">
        <v>102.3515625</v>
      </c>
      <c r="N18" s="2">
        <v>45291</v>
      </c>
      <c r="O18" s="2">
        <v>100.00390625</v>
      </c>
      <c r="P18">
        <v>100.611328125</v>
      </c>
      <c r="Q18" s="2">
        <v>45138</v>
      </c>
      <c r="R18" t="e">
        <v>#N/A</v>
      </c>
      <c r="S18">
        <v>95.203232</v>
      </c>
    </row>
    <row r="19" spans="1:19" x14ac:dyDescent="0.3">
      <c r="A19" s="2">
        <v>33390</v>
      </c>
      <c r="B19" s="5">
        <v>6.96</v>
      </c>
      <c r="C19" s="5">
        <v>8.2799999999999994</v>
      </c>
      <c r="K19" s="2">
        <v>45260</v>
      </c>
      <c r="L19">
        <v>101.3671875</v>
      </c>
      <c r="M19" s="2">
        <v>93.3359375</v>
      </c>
      <c r="N19" s="2">
        <v>45260</v>
      </c>
      <c r="O19" s="2">
        <v>100.341796875</v>
      </c>
      <c r="P19">
        <v>100.1015625</v>
      </c>
      <c r="Q19" s="2">
        <v>45107</v>
      </c>
      <c r="R19" t="e">
        <v>#N/A</v>
      </c>
      <c r="S19">
        <v>95.278422000000006</v>
      </c>
    </row>
    <row r="20" spans="1:19" x14ac:dyDescent="0.3">
      <c r="A20" s="2">
        <v>33420</v>
      </c>
      <c r="B20" s="5">
        <v>6.92</v>
      </c>
      <c r="C20" s="5">
        <v>8.27</v>
      </c>
      <c r="K20" s="2">
        <v>45230</v>
      </c>
      <c r="L20">
        <v>91.9140625</v>
      </c>
      <c r="M20" s="2">
        <v>93.6640625</v>
      </c>
      <c r="N20" s="2">
        <v>45230</v>
      </c>
      <c r="O20" s="2">
        <v>99.84765625</v>
      </c>
      <c r="P20">
        <v>99.798828125</v>
      </c>
      <c r="Q20" s="2"/>
    </row>
    <row r="21" spans="1:19" x14ac:dyDescent="0.3">
      <c r="A21" s="2">
        <v>33451</v>
      </c>
      <c r="B21" s="5">
        <v>6.43</v>
      </c>
      <c r="C21" s="5">
        <v>7.9</v>
      </c>
      <c r="K21" s="2">
        <v>45199</v>
      </c>
      <c r="L21">
        <v>94.4609375</v>
      </c>
      <c r="M21" s="2">
        <v>97.5390625</v>
      </c>
      <c r="N21" s="2">
        <v>45199</v>
      </c>
      <c r="O21" s="2">
        <v>99.904296875</v>
      </c>
      <c r="P21">
        <v>100.234375</v>
      </c>
      <c r="Q21" s="2"/>
    </row>
    <row r="22" spans="1:19" x14ac:dyDescent="0.3">
      <c r="A22" s="2">
        <v>33482</v>
      </c>
      <c r="B22" s="5">
        <v>6.18</v>
      </c>
      <c r="C22" s="5">
        <v>7.65</v>
      </c>
      <c r="K22" s="2">
        <v>45169</v>
      </c>
      <c r="L22">
        <v>98.1328125</v>
      </c>
      <c r="M22" s="2">
        <v>94.6953125</v>
      </c>
      <c r="N22" s="2">
        <v>45169</v>
      </c>
      <c r="O22" s="2">
        <v>100.259765625</v>
      </c>
      <c r="P22">
        <v>99.708984375</v>
      </c>
      <c r="Q22" s="2"/>
    </row>
    <row r="23" spans="1:19" x14ac:dyDescent="0.3">
      <c r="A23" s="2">
        <v>33512</v>
      </c>
      <c r="B23" s="5">
        <v>5.91</v>
      </c>
      <c r="C23" s="5">
        <v>7.53</v>
      </c>
      <c r="K23" s="2">
        <v>45138</v>
      </c>
      <c r="L23">
        <v>95.2421875</v>
      </c>
      <c r="M23" s="2">
        <v>96.0703125</v>
      </c>
      <c r="N23" s="2">
        <v>45138</v>
      </c>
      <c r="O23" s="2">
        <v>99.748046875</v>
      </c>
      <c r="P23">
        <v>99.412109375</v>
      </c>
      <c r="Q23" s="2"/>
    </row>
    <row r="24" spans="1:19" x14ac:dyDescent="0.3">
      <c r="A24" s="2">
        <v>33543</v>
      </c>
      <c r="B24" s="5">
        <v>5.56</v>
      </c>
      <c r="C24" s="5">
        <v>7.42</v>
      </c>
      <c r="K24" s="2">
        <v>45107</v>
      </c>
      <c r="L24">
        <v>96.2109375</v>
      </c>
      <c r="M24" s="2">
        <v>98.1328125</v>
      </c>
      <c r="N24" s="2">
        <v>45107</v>
      </c>
      <c r="O24" s="2">
        <v>99.48046875</v>
      </c>
      <c r="P24">
        <v>99.826171875</v>
      </c>
      <c r="Q24" s="2"/>
    </row>
    <row r="25" spans="1:19" x14ac:dyDescent="0.3">
      <c r="A25" s="2">
        <v>33573</v>
      </c>
      <c r="B25" s="5">
        <v>5.03</v>
      </c>
      <c r="C25" s="5">
        <v>7.09</v>
      </c>
      <c r="K25" s="2">
        <v>45077</v>
      </c>
      <c r="L25">
        <v>97.7578125</v>
      </c>
      <c r="M25" s="2">
        <v>99.4296875</v>
      </c>
      <c r="N25" s="2">
        <v>45077</v>
      </c>
      <c r="O25" s="2">
        <v>99.703125</v>
      </c>
      <c r="P25">
        <v>99.498046875</v>
      </c>
      <c r="Q25" s="2"/>
    </row>
    <row r="26" spans="1:19" x14ac:dyDescent="0.3">
      <c r="A26" s="2">
        <v>33604</v>
      </c>
      <c r="B26" s="5">
        <v>4.96</v>
      </c>
      <c r="C26" s="5">
        <v>7.03</v>
      </c>
      <c r="K26" s="2">
        <v>45046</v>
      </c>
      <c r="L26">
        <v>100.5546875</v>
      </c>
      <c r="M26" s="2">
        <v>100.7109375</v>
      </c>
      <c r="N26" s="2">
        <v>45046</v>
      </c>
      <c r="O26" s="2">
        <v>99.724609375</v>
      </c>
      <c r="P26">
        <v>99.822265625</v>
      </c>
      <c r="Q26" s="2"/>
    </row>
    <row r="27" spans="1:19" x14ac:dyDescent="0.3">
      <c r="A27" s="2">
        <v>33635</v>
      </c>
      <c r="B27" s="5">
        <v>5.21</v>
      </c>
      <c r="C27" s="5">
        <v>7.34</v>
      </c>
      <c r="K27" s="2">
        <v>45016</v>
      </c>
      <c r="L27">
        <v>100.2265625</v>
      </c>
      <c r="M27" s="2">
        <v>95.9765625</v>
      </c>
      <c r="N27" s="2">
        <v>45016</v>
      </c>
      <c r="O27" s="2">
        <v>99.693359375</v>
      </c>
      <c r="P27">
        <v>99.525390625</v>
      </c>
      <c r="Q27" s="2"/>
    </row>
    <row r="28" spans="1:19" x14ac:dyDescent="0.3">
      <c r="A28" s="2">
        <v>33664</v>
      </c>
      <c r="B28" s="5">
        <v>5.69</v>
      </c>
      <c r="C28" s="5">
        <v>7.54</v>
      </c>
      <c r="K28" s="2">
        <v>44985</v>
      </c>
      <c r="L28">
        <v>96.515625</v>
      </c>
      <c r="M28" s="2">
        <v>105.8515625</v>
      </c>
      <c r="N28" s="2">
        <v>44985</v>
      </c>
      <c r="O28" s="2">
        <v>99.638671875</v>
      </c>
      <c r="P28">
        <v>100.05078125</v>
      </c>
      <c r="Q28" s="2"/>
    </row>
    <row r="29" spans="1:19" x14ac:dyDescent="0.3">
      <c r="A29" s="2">
        <v>33695</v>
      </c>
      <c r="B29" s="5">
        <v>5.34</v>
      </c>
      <c r="C29" s="5">
        <v>7.48</v>
      </c>
      <c r="K29" s="2">
        <v>44957</v>
      </c>
      <c r="L29">
        <v>105.0625</v>
      </c>
      <c r="M29" s="2">
        <v>103.0546875</v>
      </c>
      <c r="N29" s="2">
        <v>44957</v>
      </c>
      <c r="O29" s="2">
        <v>99.849609375</v>
      </c>
      <c r="P29">
        <v>99.755859375</v>
      </c>
      <c r="Q29" s="2"/>
    </row>
    <row r="30" spans="1:19" x14ac:dyDescent="0.3">
      <c r="A30" s="2">
        <v>33725</v>
      </c>
      <c r="B30" s="5">
        <v>5.23</v>
      </c>
      <c r="C30" s="5">
        <v>7.39</v>
      </c>
      <c r="K30" s="2">
        <v>44926</v>
      </c>
      <c r="L30">
        <v>102.0078125</v>
      </c>
      <c r="M30" s="2">
        <v>105.140625</v>
      </c>
      <c r="N30" s="2">
        <v>44926</v>
      </c>
      <c r="O30" s="2">
        <v>99.66796875</v>
      </c>
      <c r="P30">
        <v>100.50390625</v>
      </c>
      <c r="Q30" s="2"/>
    </row>
    <row r="31" spans="1:19" x14ac:dyDescent="0.3">
      <c r="A31" s="2">
        <v>33756</v>
      </c>
      <c r="B31" s="5">
        <v>5.05</v>
      </c>
      <c r="C31" s="5">
        <v>7.26</v>
      </c>
      <c r="K31" s="2">
        <v>44895</v>
      </c>
      <c r="L31">
        <v>104.2734375</v>
      </c>
      <c r="M31" s="2">
        <v>89.6015625</v>
      </c>
      <c r="N31" s="2">
        <v>44895</v>
      </c>
      <c r="O31" s="2">
        <v>100.328125</v>
      </c>
      <c r="P31">
        <v>99.669921875</v>
      </c>
      <c r="Q31" s="2"/>
    </row>
    <row r="32" spans="1:19" x14ac:dyDescent="0.3">
      <c r="A32" s="2">
        <v>33786</v>
      </c>
      <c r="B32" s="5">
        <v>4.3600000000000003</v>
      </c>
      <c r="C32" s="5">
        <v>6.84</v>
      </c>
      <c r="K32" s="2">
        <v>44865</v>
      </c>
      <c r="L32">
        <v>89.5859375</v>
      </c>
      <c r="M32" s="2">
        <v>92.6640625</v>
      </c>
      <c r="N32" s="2">
        <v>44865</v>
      </c>
      <c r="O32" s="2">
        <v>99.79296875</v>
      </c>
      <c r="P32">
        <v>100.26171875</v>
      </c>
      <c r="Q32" s="2"/>
    </row>
    <row r="33" spans="1:17" x14ac:dyDescent="0.3">
      <c r="A33" s="2">
        <v>33817</v>
      </c>
      <c r="B33" s="5">
        <v>4.1900000000000004</v>
      </c>
      <c r="C33" s="5">
        <v>6.59</v>
      </c>
      <c r="K33" s="2">
        <v>44834</v>
      </c>
      <c r="L33">
        <v>91.2109375</v>
      </c>
      <c r="M33" s="2">
        <v>95.7109375</v>
      </c>
      <c r="N33" s="2">
        <v>44834</v>
      </c>
      <c r="O33" s="2">
        <v>99.9609375</v>
      </c>
      <c r="P33">
        <v>99.4921875</v>
      </c>
      <c r="Q33" s="2"/>
    </row>
    <row r="34" spans="1:17" x14ac:dyDescent="0.3">
      <c r="A34" s="2">
        <v>33848</v>
      </c>
      <c r="B34" s="5">
        <v>3.89</v>
      </c>
      <c r="C34" s="5">
        <v>6.42</v>
      </c>
      <c r="K34" s="2">
        <v>44804</v>
      </c>
      <c r="L34">
        <v>96.2265625</v>
      </c>
      <c r="M34" s="2">
        <v>102.4765625</v>
      </c>
      <c r="N34" s="2">
        <v>44804</v>
      </c>
      <c r="O34" s="2">
        <v>99.533203125</v>
      </c>
      <c r="P34">
        <v>100.220703125</v>
      </c>
      <c r="Q34" s="2"/>
    </row>
    <row r="35" spans="1:17" x14ac:dyDescent="0.3">
      <c r="A35" s="2">
        <v>33878</v>
      </c>
      <c r="B35" s="5">
        <v>4.08</v>
      </c>
      <c r="C35" s="5">
        <v>6.59</v>
      </c>
      <c r="K35" s="2">
        <v>44773</v>
      </c>
      <c r="L35">
        <v>101.8671875</v>
      </c>
      <c r="M35" s="2">
        <v>99.8828125</v>
      </c>
      <c r="N35" s="2">
        <v>44773</v>
      </c>
      <c r="O35" s="2">
        <v>100.21484375</v>
      </c>
      <c r="P35">
        <v>100.310546875</v>
      </c>
      <c r="Q35" s="2"/>
    </row>
    <row r="36" spans="1:17" x14ac:dyDescent="0.3">
      <c r="A36" s="2">
        <v>33909</v>
      </c>
      <c r="B36" s="5">
        <v>4.58</v>
      </c>
      <c r="C36" s="5">
        <v>6.87</v>
      </c>
      <c r="K36" s="2">
        <v>44742</v>
      </c>
      <c r="L36">
        <v>98.8046875</v>
      </c>
      <c r="M36" s="2">
        <v>99.6953125</v>
      </c>
      <c r="N36" s="2">
        <v>44742</v>
      </c>
      <c r="O36" s="2">
        <v>100.087890625</v>
      </c>
      <c r="P36">
        <v>99.716796875</v>
      </c>
      <c r="Q36" s="2"/>
    </row>
    <row r="37" spans="1:17" x14ac:dyDescent="0.3">
      <c r="A37" s="2">
        <v>33939</v>
      </c>
      <c r="B37" s="5">
        <v>4.67</v>
      </c>
      <c r="C37" s="5">
        <v>6.77</v>
      </c>
      <c r="K37" s="2">
        <v>44712</v>
      </c>
      <c r="L37">
        <v>100.2265625</v>
      </c>
      <c r="M37" s="2">
        <v>90.7109375</v>
      </c>
      <c r="N37" s="2">
        <v>44712</v>
      </c>
      <c r="O37" s="2">
        <v>99.880859375</v>
      </c>
      <c r="P37">
        <v>99.556640625</v>
      </c>
      <c r="Q37" s="2"/>
    </row>
    <row r="38" spans="1:17" x14ac:dyDescent="0.3">
      <c r="A38" s="2">
        <v>33970</v>
      </c>
      <c r="B38" s="5">
        <v>4.3899999999999997</v>
      </c>
      <c r="C38" s="5">
        <v>6.6</v>
      </c>
      <c r="K38" s="2">
        <v>44681</v>
      </c>
      <c r="L38">
        <v>91.0234375</v>
      </c>
      <c r="M38" s="2">
        <v>95.5078125</v>
      </c>
      <c r="N38" s="2">
        <v>44681</v>
      </c>
      <c r="O38" s="2">
        <v>99.556640625</v>
      </c>
      <c r="P38">
        <v>99.591796875</v>
      </c>
      <c r="Q38" s="2"/>
    </row>
    <row r="39" spans="1:17" x14ac:dyDescent="0.3">
      <c r="A39" s="2">
        <v>34001</v>
      </c>
      <c r="B39" s="5">
        <v>4.0999999999999996</v>
      </c>
      <c r="C39" s="5">
        <v>6.26</v>
      </c>
      <c r="K39" s="2">
        <v>44651</v>
      </c>
      <c r="L39">
        <v>95.8828125</v>
      </c>
      <c r="M39" s="2">
        <v>101.46875</v>
      </c>
      <c r="N39" s="2">
        <v>44651</v>
      </c>
      <c r="O39" s="2">
        <v>99.837890625</v>
      </c>
      <c r="P39">
        <v>100.33203125</v>
      </c>
      <c r="Q39" s="2"/>
    </row>
    <row r="40" spans="1:17" x14ac:dyDescent="0.3">
      <c r="A40" s="2">
        <v>34029</v>
      </c>
      <c r="B40" s="5">
        <v>3.95</v>
      </c>
      <c r="C40" s="5">
        <v>5.98</v>
      </c>
      <c r="K40" s="2">
        <v>44620</v>
      </c>
      <c r="L40">
        <v>100.4921875</v>
      </c>
      <c r="M40" s="2">
        <v>96.2578125</v>
      </c>
      <c r="N40" s="2">
        <v>44620</v>
      </c>
      <c r="O40" s="2">
        <v>100.126953125</v>
      </c>
      <c r="P40">
        <v>99.423828125</v>
      </c>
      <c r="Q40" s="2"/>
    </row>
    <row r="41" spans="1:17" x14ac:dyDescent="0.3">
      <c r="A41" s="2">
        <v>34060</v>
      </c>
      <c r="B41" s="5">
        <v>3.84</v>
      </c>
      <c r="C41" s="5">
        <v>5.97</v>
      </c>
      <c r="K41" s="2">
        <v>44592</v>
      </c>
      <c r="L41">
        <v>96.3515625</v>
      </c>
      <c r="M41" s="2">
        <v>97.640625</v>
      </c>
      <c r="N41" s="2">
        <v>44592</v>
      </c>
      <c r="O41" s="2">
        <v>99.392578125</v>
      </c>
      <c r="P41">
        <v>99.951171875</v>
      </c>
      <c r="Q41" s="2"/>
    </row>
    <row r="42" spans="1:17" x14ac:dyDescent="0.3">
      <c r="A42" s="2">
        <v>34090</v>
      </c>
      <c r="B42" s="5">
        <v>3.98</v>
      </c>
      <c r="C42" s="5">
        <v>6.04</v>
      </c>
      <c r="K42" s="2">
        <v>44561</v>
      </c>
      <c r="L42">
        <v>98.7578125</v>
      </c>
      <c r="M42" s="2">
        <v>99.7421875</v>
      </c>
      <c r="N42" s="2">
        <v>44561</v>
      </c>
      <c r="O42" s="2">
        <v>100.03515625</v>
      </c>
      <c r="P42">
        <v>99.90234375</v>
      </c>
      <c r="Q42" s="2"/>
    </row>
    <row r="43" spans="1:17" x14ac:dyDescent="0.3">
      <c r="A43" s="2">
        <v>34121</v>
      </c>
      <c r="B43" s="5">
        <v>4.16</v>
      </c>
      <c r="C43" s="5">
        <v>5.96</v>
      </c>
      <c r="K43" s="2">
        <v>44530</v>
      </c>
      <c r="L43">
        <v>99.265625</v>
      </c>
      <c r="M43" s="2">
        <v>97.1953125</v>
      </c>
      <c r="N43" s="2">
        <v>44530</v>
      </c>
      <c r="O43" s="2">
        <v>99.87109375</v>
      </c>
      <c r="P43">
        <v>99.75390625</v>
      </c>
      <c r="Q43" s="2"/>
    </row>
    <row r="44" spans="1:17" x14ac:dyDescent="0.3">
      <c r="A44" s="2">
        <v>34151</v>
      </c>
      <c r="B44" s="5">
        <v>4.07</v>
      </c>
      <c r="C44" s="5">
        <v>5.81</v>
      </c>
      <c r="K44" s="2">
        <v>44500</v>
      </c>
      <c r="L44">
        <v>97.203125</v>
      </c>
      <c r="M44" s="2">
        <v>98.0390625</v>
      </c>
      <c r="N44" s="2">
        <v>44500</v>
      </c>
      <c r="O44" s="2">
        <v>99.75390625</v>
      </c>
      <c r="P44">
        <v>99.970703125</v>
      </c>
      <c r="Q44" s="2"/>
    </row>
    <row r="45" spans="1:17" x14ac:dyDescent="0.3">
      <c r="A45" s="2">
        <v>34182</v>
      </c>
      <c r="B45" s="5">
        <v>4</v>
      </c>
      <c r="C45" s="5">
        <v>5.68</v>
      </c>
      <c r="K45" s="2">
        <v>44469</v>
      </c>
      <c r="L45">
        <v>97.7890625</v>
      </c>
      <c r="M45" s="2">
        <v>99.5546875</v>
      </c>
      <c r="N45" s="2">
        <v>44469</v>
      </c>
      <c r="O45" s="2">
        <v>99.939453125</v>
      </c>
      <c r="P45">
        <v>99.83203125</v>
      </c>
      <c r="Q45" s="2"/>
    </row>
    <row r="46" spans="1:17" x14ac:dyDescent="0.3">
      <c r="A46" s="2">
        <v>34213</v>
      </c>
      <c r="B46" s="5">
        <v>3.85</v>
      </c>
      <c r="C46" s="5">
        <v>5.36</v>
      </c>
      <c r="K46" s="2">
        <v>44439</v>
      </c>
      <c r="L46">
        <v>99.4765625</v>
      </c>
      <c r="M46" s="2">
        <v>104.1171875</v>
      </c>
      <c r="N46" s="2">
        <v>44439</v>
      </c>
      <c r="O46" s="2">
        <v>99.830078125</v>
      </c>
      <c r="P46">
        <v>99.904296875</v>
      </c>
      <c r="Q46" s="2"/>
    </row>
    <row r="47" spans="1:17" x14ac:dyDescent="0.3">
      <c r="A47" s="2">
        <v>34243</v>
      </c>
      <c r="B47" s="5">
        <v>3.87</v>
      </c>
      <c r="C47" s="5">
        <v>5.33</v>
      </c>
      <c r="K47" s="2">
        <v>44408</v>
      </c>
      <c r="L47">
        <v>103.6796875</v>
      </c>
      <c r="M47" s="2">
        <v>101.5234375</v>
      </c>
      <c r="N47" s="2">
        <v>44408</v>
      </c>
      <c r="O47" s="2">
        <v>99.876953125</v>
      </c>
      <c r="P47">
        <v>99.744140625</v>
      </c>
      <c r="Q47" s="2"/>
    </row>
    <row r="48" spans="1:17" x14ac:dyDescent="0.3">
      <c r="A48" s="2">
        <v>34274</v>
      </c>
      <c r="B48" s="5">
        <v>4.16</v>
      </c>
      <c r="C48" s="5">
        <v>5.72</v>
      </c>
      <c r="K48" s="2">
        <v>44377</v>
      </c>
      <c r="L48">
        <v>101.4453125</v>
      </c>
      <c r="M48" s="2">
        <v>100.1796875</v>
      </c>
      <c r="N48" s="2">
        <v>44377</v>
      </c>
      <c r="O48" s="2">
        <v>99.748046875</v>
      </c>
      <c r="P48">
        <v>99.955078125</v>
      </c>
      <c r="Q48" s="2"/>
    </row>
    <row r="49" spans="1:17" x14ac:dyDescent="0.3">
      <c r="A49" s="2">
        <v>34304</v>
      </c>
      <c r="B49" s="5">
        <v>4.21</v>
      </c>
      <c r="C49" s="5">
        <v>5.77</v>
      </c>
      <c r="K49" s="2">
        <v>44347</v>
      </c>
      <c r="L49">
        <v>100.4140625</v>
      </c>
      <c r="M49" s="2">
        <v>95.7265625</v>
      </c>
      <c r="N49" s="2">
        <v>44347</v>
      </c>
      <c r="O49" s="2">
        <v>99.970703125</v>
      </c>
      <c r="P49">
        <v>99.927734375</v>
      </c>
      <c r="Q49" s="2"/>
    </row>
    <row r="50" spans="1:17" x14ac:dyDescent="0.3">
      <c r="A50" s="2">
        <v>34335</v>
      </c>
      <c r="B50" s="5">
        <v>4.1399999999999997</v>
      </c>
      <c r="C50" s="5">
        <v>5.75</v>
      </c>
      <c r="K50" s="2">
        <v>44316</v>
      </c>
      <c r="L50">
        <v>95.4921875</v>
      </c>
      <c r="M50" s="2">
        <v>95.0390625</v>
      </c>
      <c r="N50" s="2">
        <v>44316</v>
      </c>
      <c r="O50" s="2">
        <v>99.927734375</v>
      </c>
      <c r="P50">
        <v>99.927734375</v>
      </c>
      <c r="Q50" s="2"/>
    </row>
    <row r="51" spans="1:17" x14ac:dyDescent="0.3">
      <c r="A51" s="2">
        <v>34366</v>
      </c>
      <c r="B51" s="5">
        <v>4.47</v>
      </c>
      <c r="C51" s="5">
        <v>5.97</v>
      </c>
      <c r="K51" s="2">
        <v>44286</v>
      </c>
      <c r="L51">
        <v>94.4140625</v>
      </c>
      <c r="M51" s="2">
        <v>97.2265625</v>
      </c>
      <c r="N51" s="2">
        <v>44286</v>
      </c>
      <c r="O51" s="2">
        <v>99.927734375</v>
      </c>
      <c r="P51">
        <v>100.009765625</v>
      </c>
      <c r="Q51" s="2"/>
    </row>
    <row r="52" spans="1:17" x14ac:dyDescent="0.3">
      <c r="A52" s="2">
        <v>34394</v>
      </c>
      <c r="B52" s="5">
        <v>5</v>
      </c>
      <c r="C52" s="5">
        <v>6.48</v>
      </c>
      <c r="K52" s="2">
        <v>44255</v>
      </c>
      <c r="L52">
        <v>97.3984375</v>
      </c>
      <c r="M52" s="2">
        <v>98.1171875</v>
      </c>
      <c r="N52" s="2">
        <v>44255</v>
      </c>
      <c r="O52" s="2">
        <v>99.99609375</v>
      </c>
      <c r="P52">
        <v>100.029296875</v>
      </c>
      <c r="Q52" s="2"/>
    </row>
    <row r="53" spans="1:17" x14ac:dyDescent="0.3">
      <c r="A53" s="2">
        <v>34425</v>
      </c>
      <c r="B53" s="5">
        <v>5.55</v>
      </c>
      <c r="C53" s="5">
        <v>6.97</v>
      </c>
      <c r="K53" s="2">
        <v>44227</v>
      </c>
      <c r="L53">
        <v>98.1953125</v>
      </c>
      <c r="M53" s="2">
        <v>99.6015625</v>
      </c>
      <c r="N53" s="2">
        <v>44227</v>
      </c>
      <c r="O53" s="2">
        <v>100.029296875</v>
      </c>
      <c r="P53">
        <v>100.017578125</v>
      </c>
      <c r="Q53" s="2"/>
    </row>
    <row r="54" spans="1:17" x14ac:dyDescent="0.3">
      <c r="A54" s="2">
        <v>34455</v>
      </c>
      <c r="B54" s="5">
        <v>5.97</v>
      </c>
      <c r="C54" s="5">
        <v>7.18</v>
      </c>
      <c r="K54" s="2">
        <v>44196</v>
      </c>
      <c r="L54">
        <v>99.6171875</v>
      </c>
      <c r="M54" s="2">
        <v>99.4921875</v>
      </c>
      <c r="N54" s="2">
        <v>44196</v>
      </c>
      <c r="O54" s="2">
        <v>100.005859375</v>
      </c>
      <c r="P54">
        <v>99.912109375</v>
      </c>
      <c r="Q54" s="2"/>
    </row>
    <row r="55" spans="1:17" x14ac:dyDescent="0.3">
      <c r="A55" s="2">
        <v>34486</v>
      </c>
      <c r="B55" s="5">
        <v>5.93</v>
      </c>
      <c r="C55" s="5">
        <v>7.1</v>
      </c>
      <c r="K55" s="2">
        <v>44165</v>
      </c>
      <c r="L55">
        <v>100.3203125</v>
      </c>
      <c r="M55" s="2">
        <v>97.8828125</v>
      </c>
      <c r="N55" s="2">
        <v>44165</v>
      </c>
      <c r="O55" s="2">
        <v>99.951171875</v>
      </c>
      <c r="P55">
        <v>99.935546875</v>
      </c>
      <c r="Q55" s="2"/>
    </row>
    <row r="56" spans="1:17" x14ac:dyDescent="0.3">
      <c r="A56" s="2">
        <v>34516</v>
      </c>
      <c r="B56" s="5">
        <v>6.13</v>
      </c>
      <c r="C56" s="5">
        <v>7.3</v>
      </c>
      <c r="K56" s="2">
        <v>44135</v>
      </c>
      <c r="L56">
        <v>97.6796875</v>
      </c>
      <c r="M56" s="2">
        <v>99.4921875</v>
      </c>
      <c r="N56" s="2">
        <v>44135</v>
      </c>
      <c r="O56" s="2">
        <v>99.939453125</v>
      </c>
      <c r="P56">
        <v>99.994140625</v>
      </c>
      <c r="Q56" s="2"/>
    </row>
    <row r="57" spans="1:17" x14ac:dyDescent="0.3">
      <c r="A57" s="2">
        <v>34547</v>
      </c>
      <c r="B57" s="5">
        <v>6.18</v>
      </c>
      <c r="C57" s="5">
        <v>7.24</v>
      </c>
      <c r="K57" s="2">
        <v>44104</v>
      </c>
      <c r="L57">
        <v>99.4296875</v>
      </c>
      <c r="M57" s="2">
        <v>99.5546875</v>
      </c>
      <c r="N57" s="2">
        <v>44104</v>
      </c>
      <c r="O57" s="2">
        <v>99.990234375</v>
      </c>
      <c r="P57">
        <v>99.986328125</v>
      </c>
      <c r="Q57" s="2"/>
    </row>
    <row r="58" spans="1:17" x14ac:dyDescent="0.3">
      <c r="A58" s="2">
        <v>34578</v>
      </c>
      <c r="B58" s="5">
        <v>6.39</v>
      </c>
      <c r="C58" s="5">
        <v>7.46</v>
      </c>
      <c r="K58" s="2">
        <v>44074</v>
      </c>
      <c r="L58">
        <v>99.2265625</v>
      </c>
      <c r="M58" s="2">
        <v>100.6796875</v>
      </c>
      <c r="N58" s="2">
        <v>44074</v>
      </c>
      <c r="O58" s="2">
        <v>99.986328125</v>
      </c>
      <c r="P58">
        <v>100.025390625</v>
      </c>
      <c r="Q58" s="2"/>
    </row>
    <row r="59" spans="1:17" x14ac:dyDescent="0.3">
      <c r="A59" s="2">
        <v>34608</v>
      </c>
      <c r="B59" s="5">
        <v>6.73</v>
      </c>
      <c r="C59" s="5">
        <v>7.74</v>
      </c>
      <c r="K59" s="2">
        <v>44043</v>
      </c>
      <c r="L59">
        <v>100.8828125</v>
      </c>
      <c r="M59" s="2">
        <v>99.5234375</v>
      </c>
      <c r="N59" s="2">
        <v>44043</v>
      </c>
      <c r="O59" s="2">
        <v>100.033203125</v>
      </c>
      <c r="P59">
        <v>99.923828125</v>
      </c>
      <c r="Q59" s="2"/>
    </row>
    <row r="60" spans="1:17" x14ac:dyDescent="0.3">
      <c r="A60" s="2">
        <v>34639</v>
      </c>
      <c r="B60" s="5">
        <v>7.15</v>
      </c>
      <c r="C60" s="5">
        <v>7.96</v>
      </c>
      <c r="K60" s="2">
        <v>44012</v>
      </c>
      <c r="L60">
        <v>99.6953125</v>
      </c>
      <c r="M60" s="2">
        <v>99.6015625</v>
      </c>
      <c r="N60" s="2">
        <v>44012</v>
      </c>
      <c r="O60" s="2">
        <v>99.943359375</v>
      </c>
      <c r="P60">
        <v>99.931640625</v>
      </c>
      <c r="Q60" s="2"/>
    </row>
    <row r="61" spans="1:17" x14ac:dyDescent="0.3">
      <c r="A61" s="2">
        <v>34669</v>
      </c>
      <c r="B61" s="5">
        <v>7.59</v>
      </c>
      <c r="C61" s="5">
        <v>7.81</v>
      </c>
      <c r="K61" s="2">
        <v>43982</v>
      </c>
      <c r="L61">
        <v>99.7421875</v>
      </c>
      <c r="M61" s="2">
        <v>108.3671875</v>
      </c>
      <c r="N61" s="2">
        <v>43982</v>
      </c>
      <c r="O61" s="2">
        <v>99.923828125</v>
      </c>
      <c r="P61">
        <v>99.857421875</v>
      </c>
      <c r="Q61" s="2"/>
    </row>
    <row r="62" spans="1:17" x14ac:dyDescent="0.3">
      <c r="A62" s="2">
        <v>34700</v>
      </c>
      <c r="B62" s="5">
        <v>7.51</v>
      </c>
      <c r="C62" s="5">
        <v>7.78</v>
      </c>
      <c r="K62" s="2">
        <v>43951</v>
      </c>
      <c r="L62">
        <v>108.1015625</v>
      </c>
      <c r="M62" s="2">
        <v>108.6015625</v>
      </c>
      <c r="N62" s="2">
        <v>43951</v>
      </c>
      <c r="O62" s="2">
        <v>99.849609375</v>
      </c>
      <c r="P62">
        <v>100.265625</v>
      </c>
      <c r="Q62" s="2"/>
    </row>
    <row r="63" spans="1:17" x14ac:dyDescent="0.3">
      <c r="A63" s="2">
        <v>34731</v>
      </c>
      <c r="B63" s="5">
        <v>7.11</v>
      </c>
      <c r="C63" s="5">
        <v>7.47</v>
      </c>
      <c r="K63" s="2">
        <v>43921</v>
      </c>
      <c r="L63">
        <v>107.953125</v>
      </c>
      <c r="M63" s="2">
        <v>103.2734375</v>
      </c>
      <c r="N63" s="2">
        <v>43921</v>
      </c>
      <c r="O63" s="2">
        <v>100.248046875</v>
      </c>
      <c r="P63">
        <v>100.45703125</v>
      </c>
      <c r="Q63" s="2"/>
    </row>
    <row r="64" spans="1:17" x14ac:dyDescent="0.3">
      <c r="A64" s="2">
        <v>34759</v>
      </c>
      <c r="B64" s="5">
        <v>6.78</v>
      </c>
      <c r="C64" s="5">
        <v>7.2</v>
      </c>
      <c r="K64" s="2">
        <v>43890</v>
      </c>
      <c r="L64">
        <v>103.1640625</v>
      </c>
      <c r="M64" s="2">
        <v>102.0390625</v>
      </c>
      <c r="N64" s="2">
        <v>43890</v>
      </c>
      <c r="O64" s="2">
        <v>100.38671875</v>
      </c>
      <c r="P64">
        <v>100.037109375</v>
      </c>
      <c r="Q64" s="2"/>
    </row>
    <row r="65" spans="1:17" x14ac:dyDescent="0.3">
      <c r="A65" s="2">
        <v>34790</v>
      </c>
      <c r="B65" s="5">
        <v>6.57</v>
      </c>
      <c r="C65" s="5">
        <v>7.06</v>
      </c>
      <c r="K65" s="2">
        <v>43861</v>
      </c>
      <c r="L65">
        <v>102.2265625</v>
      </c>
      <c r="M65" s="2">
        <v>98.8671875</v>
      </c>
      <c r="N65" s="2">
        <v>43861</v>
      </c>
      <c r="O65" s="2">
        <v>100.111328125</v>
      </c>
      <c r="P65">
        <v>100.107421875</v>
      </c>
      <c r="Q65" s="2"/>
    </row>
    <row r="66" spans="1:17" x14ac:dyDescent="0.3">
      <c r="A66" s="2">
        <v>34820</v>
      </c>
      <c r="B66" s="5">
        <v>6.17</v>
      </c>
      <c r="C66" s="5">
        <v>6.63</v>
      </c>
      <c r="K66" s="2">
        <v>43830</v>
      </c>
      <c r="L66">
        <v>98.4921875</v>
      </c>
      <c r="M66" s="2">
        <v>99.3515625</v>
      </c>
      <c r="N66" s="2">
        <v>43830</v>
      </c>
      <c r="O66" s="2">
        <v>100.111328125</v>
      </c>
      <c r="P66">
        <v>99.798828125</v>
      </c>
      <c r="Q66" s="2"/>
    </row>
    <row r="67" spans="1:17" x14ac:dyDescent="0.3">
      <c r="A67" s="2">
        <v>34851</v>
      </c>
      <c r="B67" s="5">
        <v>5.72</v>
      </c>
      <c r="C67" s="5">
        <v>6.17</v>
      </c>
      <c r="K67" s="2">
        <v>43799</v>
      </c>
      <c r="L67">
        <v>99.7890625</v>
      </c>
      <c r="M67" s="2">
        <v>99.2109375</v>
      </c>
      <c r="N67" s="2">
        <v>43799</v>
      </c>
      <c r="O67" s="2">
        <v>99.78515625</v>
      </c>
      <c r="P67">
        <v>99.8984375</v>
      </c>
      <c r="Q67" s="2"/>
    </row>
    <row r="68" spans="1:17" x14ac:dyDescent="0.3">
      <c r="A68" s="2">
        <v>34881</v>
      </c>
      <c r="B68" s="5">
        <v>5.78</v>
      </c>
      <c r="C68" s="5">
        <v>6.28</v>
      </c>
      <c r="K68" s="2">
        <v>43769</v>
      </c>
      <c r="L68">
        <v>99.4453125</v>
      </c>
      <c r="M68" s="2">
        <v>99.9140625</v>
      </c>
      <c r="N68" s="2">
        <v>43769</v>
      </c>
      <c r="O68" s="2">
        <v>99.953125</v>
      </c>
      <c r="P68">
        <v>99.919921875</v>
      </c>
      <c r="Q68" s="2"/>
    </row>
    <row r="69" spans="1:17" x14ac:dyDescent="0.3">
      <c r="A69" s="2">
        <v>34912</v>
      </c>
      <c r="B69" s="5">
        <v>5.98</v>
      </c>
      <c r="C69" s="5">
        <v>6.49</v>
      </c>
      <c r="K69" s="2">
        <v>43738</v>
      </c>
      <c r="L69">
        <v>99.6171875</v>
      </c>
      <c r="M69" s="2">
        <v>101.5078125</v>
      </c>
      <c r="N69" s="2">
        <v>43738</v>
      </c>
      <c r="O69" s="2">
        <v>99.755859375</v>
      </c>
      <c r="P69">
        <v>100.091796875</v>
      </c>
      <c r="Q69" s="2"/>
    </row>
    <row r="70" spans="1:17" x14ac:dyDescent="0.3">
      <c r="A70" s="2">
        <v>34943</v>
      </c>
      <c r="B70" s="5">
        <v>5.81</v>
      </c>
      <c r="C70" s="5">
        <v>6.2</v>
      </c>
      <c r="K70" s="2">
        <v>43708</v>
      </c>
      <c r="L70">
        <v>101.1640625</v>
      </c>
      <c r="M70" s="2">
        <v>104.2109375</v>
      </c>
      <c r="N70" s="2">
        <v>43708</v>
      </c>
      <c r="O70" s="2">
        <v>99.984375</v>
      </c>
      <c r="P70">
        <v>100.0078125</v>
      </c>
      <c r="Q70" s="2"/>
    </row>
    <row r="71" spans="1:17" x14ac:dyDescent="0.3">
      <c r="A71" s="2">
        <v>34973</v>
      </c>
      <c r="B71" s="5">
        <v>5.7</v>
      </c>
      <c r="C71" s="5">
        <v>6.04</v>
      </c>
      <c r="K71" s="2">
        <v>43677</v>
      </c>
      <c r="L71">
        <v>103.2578125</v>
      </c>
      <c r="M71" s="2">
        <v>103.0546875</v>
      </c>
      <c r="N71" s="2">
        <v>43677</v>
      </c>
      <c r="O71" s="2">
        <v>99.7734375</v>
      </c>
      <c r="P71">
        <v>99.677734375</v>
      </c>
      <c r="Q71" s="2"/>
    </row>
    <row r="72" spans="1:17" x14ac:dyDescent="0.3">
      <c r="A72" s="2">
        <v>35004</v>
      </c>
      <c r="B72" s="5">
        <v>5.48</v>
      </c>
      <c r="C72" s="5">
        <v>5.93</v>
      </c>
      <c r="K72" s="2">
        <v>43646</v>
      </c>
      <c r="L72">
        <v>103.2890625</v>
      </c>
      <c r="M72" s="2">
        <v>102.6953125</v>
      </c>
      <c r="N72" s="2">
        <v>43646</v>
      </c>
      <c r="O72" s="2">
        <v>99.74609375</v>
      </c>
      <c r="P72">
        <v>100.55859375</v>
      </c>
      <c r="Q72" s="2"/>
    </row>
    <row r="73" spans="1:17" x14ac:dyDescent="0.3">
      <c r="A73" s="2">
        <v>35034</v>
      </c>
      <c r="B73" s="5">
        <v>5.32</v>
      </c>
      <c r="C73" s="5">
        <v>5.71</v>
      </c>
      <c r="K73" s="2">
        <v>43616</v>
      </c>
      <c r="L73">
        <v>102.1640625</v>
      </c>
      <c r="M73" s="2">
        <v>101.0703125</v>
      </c>
      <c r="N73" s="2">
        <v>43616</v>
      </c>
      <c r="O73" s="2">
        <v>100.392578125</v>
      </c>
      <c r="P73">
        <v>99.890625</v>
      </c>
      <c r="Q73" s="2"/>
    </row>
    <row r="74" spans="1:17" x14ac:dyDescent="0.3">
      <c r="A74" s="2">
        <v>35065</v>
      </c>
      <c r="B74" s="5">
        <v>5.1100000000000003</v>
      </c>
      <c r="C74" s="5">
        <v>5.65</v>
      </c>
      <c r="K74" s="2">
        <v>43585</v>
      </c>
      <c r="L74">
        <v>101.0546875</v>
      </c>
      <c r="M74" s="2">
        <v>101.0703125</v>
      </c>
      <c r="N74" s="2">
        <v>43585</v>
      </c>
      <c r="O74" s="2">
        <v>99.97265625</v>
      </c>
      <c r="P74">
        <v>99.8359375</v>
      </c>
      <c r="Q74" s="2"/>
    </row>
    <row r="75" spans="1:17" x14ac:dyDescent="0.3">
      <c r="A75" s="2">
        <v>35096</v>
      </c>
      <c r="B75" s="5">
        <v>5.03</v>
      </c>
      <c r="C75" s="5">
        <v>5.81</v>
      </c>
      <c r="K75" s="2">
        <v>43555</v>
      </c>
      <c r="L75">
        <v>101.9140625</v>
      </c>
      <c r="M75" s="2">
        <v>98.8515625</v>
      </c>
      <c r="N75" s="2">
        <v>43555</v>
      </c>
      <c r="O75" s="2">
        <v>99.97265625</v>
      </c>
      <c r="P75">
        <v>99.892578125</v>
      </c>
      <c r="Q75" s="2"/>
    </row>
    <row r="76" spans="1:17" x14ac:dyDescent="0.3">
      <c r="A76" s="2">
        <v>35125</v>
      </c>
      <c r="B76" s="5">
        <v>5.66</v>
      </c>
      <c r="C76" s="5">
        <v>6.27</v>
      </c>
      <c r="K76" s="2">
        <v>43524</v>
      </c>
      <c r="L76">
        <v>99.2109375</v>
      </c>
      <c r="M76" s="2">
        <v>103.7734375</v>
      </c>
      <c r="N76" s="2">
        <v>43524</v>
      </c>
      <c r="O76" s="2">
        <v>99.966796875</v>
      </c>
      <c r="P76">
        <v>99.990234375</v>
      </c>
      <c r="Q76" s="2"/>
    </row>
    <row r="77" spans="1:17" x14ac:dyDescent="0.3">
      <c r="A77" s="2">
        <v>35156</v>
      </c>
      <c r="B77" s="5">
        <v>5.96</v>
      </c>
      <c r="C77" s="5">
        <v>6.51</v>
      </c>
      <c r="K77" s="2">
        <v>43496</v>
      </c>
      <c r="L77">
        <v>104.2265625</v>
      </c>
      <c r="M77" s="2">
        <v>104.2578125</v>
      </c>
      <c r="N77" s="2">
        <v>43496</v>
      </c>
      <c r="O77" s="2">
        <v>100.07421875</v>
      </c>
      <c r="P77">
        <v>100.044921875</v>
      </c>
      <c r="Q77" s="2"/>
    </row>
    <row r="78" spans="1:17" x14ac:dyDescent="0.3">
      <c r="A78" s="2">
        <v>35186</v>
      </c>
      <c r="B78" s="5">
        <v>6.1</v>
      </c>
      <c r="C78" s="5">
        <v>6.74</v>
      </c>
      <c r="K78" s="2">
        <v>43465</v>
      </c>
      <c r="L78">
        <v>103.796875</v>
      </c>
      <c r="M78" s="2">
        <v>101.3671875</v>
      </c>
      <c r="N78" s="2">
        <v>43465</v>
      </c>
      <c r="O78" s="2">
        <v>100.01171875</v>
      </c>
      <c r="P78">
        <v>99.865234375</v>
      </c>
      <c r="Q78" s="2"/>
    </row>
    <row r="79" spans="1:17" x14ac:dyDescent="0.3">
      <c r="A79" s="2">
        <v>35217</v>
      </c>
      <c r="B79" s="5">
        <v>6.3</v>
      </c>
      <c r="C79" s="5">
        <v>6.91</v>
      </c>
      <c r="K79" s="2">
        <v>43434</v>
      </c>
      <c r="L79">
        <v>101.1328125</v>
      </c>
      <c r="M79" s="2">
        <v>97.8359375</v>
      </c>
      <c r="N79" s="2">
        <v>43434</v>
      </c>
      <c r="O79" s="2">
        <v>99.912109375</v>
      </c>
      <c r="P79">
        <v>100.05859375</v>
      </c>
      <c r="Q79" s="2"/>
    </row>
    <row r="80" spans="1:17" x14ac:dyDescent="0.3">
      <c r="A80" s="2">
        <v>35247</v>
      </c>
      <c r="B80" s="5">
        <v>6.27</v>
      </c>
      <c r="C80" s="5">
        <v>6.87</v>
      </c>
      <c r="K80" s="2">
        <v>43404</v>
      </c>
      <c r="L80">
        <v>97.7109375</v>
      </c>
      <c r="M80" s="2">
        <v>98.2265625</v>
      </c>
      <c r="N80" s="2">
        <v>43404</v>
      </c>
      <c r="O80" s="2">
        <v>100.01171875</v>
      </c>
      <c r="P80">
        <v>99.86328125</v>
      </c>
      <c r="Q80" s="2"/>
    </row>
    <row r="81" spans="1:17" x14ac:dyDescent="0.3">
      <c r="A81" s="2">
        <v>35278</v>
      </c>
      <c r="B81" s="5">
        <v>6.03</v>
      </c>
      <c r="C81" s="5">
        <v>6.64</v>
      </c>
      <c r="K81" s="2">
        <v>43373</v>
      </c>
      <c r="L81">
        <v>98.3984375</v>
      </c>
      <c r="M81" s="2">
        <v>99.8046875</v>
      </c>
      <c r="N81" s="2">
        <v>43373</v>
      </c>
      <c r="O81" s="2">
        <v>99.86328125</v>
      </c>
      <c r="P81">
        <v>99.94921875</v>
      </c>
      <c r="Q81" s="2"/>
    </row>
    <row r="82" spans="1:17" x14ac:dyDescent="0.3">
      <c r="A82" s="2">
        <v>35309</v>
      </c>
      <c r="B82" s="5">
        <v>6.23</v>
      </c>
      <c r="C82" s="5">
        <v>6.83</v>
      </c>
      <c r="K82" s="2">
        <v>43343</v>
      </c>
      <c r="L82">
        <v>100.1328125</v>
      </c>
      <c r="M82" s="2">
        <v>98.9140625</v>
      </c>
      <c r="N82" s="2">
        <v>43343</v>
      </c>
      <c r="O82" s="2">
        <v>99.99609375</v>
      </c>
      <c r="P82">
        <v>99.89453125</v>
      </c>
      <c r="Q82" s="2"/>
    </row>
    <row r="83" spans="1:17" x14ac:dyDescent="0.3">
      <c r="A83" s="2">
        <v>35339</v>
      </c>
      <c r="B83" s="5">
        <v>5.91</v>
      </c>
      <c r="C83" s="5">
        <v>6.53</v>
      </c>
      <c r="K83" s="2">
        <v>43312</v>
      </c>
      <c r="L83">
        <v>99.2734375</v>
      </c>
      <c r="M83" s="2">
        <v>100.0390625</v>
      </c>
      <c r="N83" s="2">
        <v>43312</v>
      </c>
      <c r="O83" s="2">
        <v>99.91015625</v>
      </c>
      <c r="P83">
        <v>99.90234375</v>
      </c>
      <c r="Q83" s="2"/>
    </row>
    <row r="84" spans="1:17" x14ac:dyDescent="0.3">
      <c r="A84" s="2">
        <v>35370</v>
      </c>
      <c r="B84" s="5">
        <v>5.7</v>
      </c>
      <c r="C84" s="5">
        <v>6.2</v>
      </c>
      <c r="K84" s="2">
        <v>43281</v>
      </c>
      <c r="L84">
        <v>100.1328125</v>
      </c>
      <c r="M84" s="2">
        <v>99.7734375</v>
      </c>
      <c r="N84" s="2">
        <v>43281</v>
      </c>
      <c r="O84" s="2">
        <v>99.94140625</v>
      </c>
      <c r="P84">
        <v>100.05859375</v>
      </c>
      <c r="Q84" s="2"/>
    </row>
    <row r="85" spans="1:17" x14ac:dyDescent="0.3">
      <c r="A85" s="2">
        <v>35400</v>
      </c>
      <c r="B85" s="5">
        <v>5.78</v>
      </c>
      <c r="C85" s="5">
        <v>6.3</v>
      </c>
      <c r="K85" s="2">
        <v>43251</v>
      </c>
      <c r="L85">
        <v>100.1328125</v>
      </c>
      <c r="M85" s="2">
        <v>98.1640625</v>
      </c>
      <c r="N85" s="2">
        <v>43251</v>
      </c>
      <c r="O85" s="2">
        <v>100.12890625</v>
      </c>
      <c r="P85">
        <v>99.74609375</v>
      </c>
      <c r="Q85" s="2"/>
    </row>
    <row r="86" spans="1:17" x14ac:dyDescent="0.3">
      <c r="A86" s="2">
        <v>35431</v>
      </c>
      <c r="B86" s="5">
        <v>6.01</v>
      </c>
      <c r="C86" s="5">
        <v>6.58</v>
      </c>
      <c r="K86" s="2">
        <v>43220</v>
      </c>
      <c r="L86">
        <v>98.2734375</v>
      </c>
      <c r="M86" s="2">
        <v>100.1484375</v>
      </c>
      <c r="N86" s="2">
        <v>43220</v>
      </c>
      <c r="O86" s="2">
        <v>99.77734375</v>
      </c>
      <c r="P86">
        <v>100.00390625</v>
      </c>
      <c r="Q86" s="2"/>
    </row>
    <row r="87" spans="1:17" x14ac:dyDescent="0.3">
      <c r="A87" s="2">
        <v>35462</v>
      </c>
      <c r="B87" s="5">
        <v>5.9</v>
      </c>
      <c r="C87" s="5">
        <v>6.42</v>
      </c>
      <c r="K87" s="2">
        <v>43190</v>
      </c>
      <c r="L87">
        <v>100.0859375</v>
      </c>
      <c r="M87" s="2">
        <v>99.4765625</v>
      </c>
      <c r="N87" s="2">
        <v>43190</v>
      </c>
      <c r="O87" s="2">
        <v>99.96484375</v>
      </c>
      <c r="P87">
        <v>100.06640625</v>
      </c>
      <c r="Q87" s="2"/>
    </row>
    <row r="88" spans="1:17" x14ac:dyDescent="0.3">
      <c r="A88" s="2">
        <v>35490</v>
      </c>
      <c r="B88" s="5">
        <v>6.22</v>
      </c>
      <c r="C88" s="5">
        <v>6.69</v>
      </c>
      <c r="K88" s="2">
        <v>43159</v>
      </c>
      <c r="L88">
        <v>99.0234375</v>
      </c>
      <c r="M88" s="2">
        <v>95.484375</v>
      </c>
      <c r="N88" s="2">
        <v>43159</v>
      </c>
      <c r="O88" s="2">
        <v>99.98828125</v>
      </c>
      <c r="P88">
        <v>99.69140625</v>
      </c>
      <c r="Q88" s="2"/>
    </row>
    <row r="89" spans="1:17" x14ac:dyDescent="0.3">
      <c r="A89" s="2">
        <v>35521</v>
      </c>
      <c r="B89" s="5">
        <v>6.45</v>
      </c>
      <c r="C89" s="5">
        <v>6.89</v>
      </c>
      <c r="K89" s="2">
        <v>43131</v>
      </c>
      <c r="L89">
        <v>96.0546875</v>
      </c>
      <c r="M89" s="2">
        <v>98.1640625</v>
      </c>
      <c r="N89" s="2">
        <v>43131</v>
      </c>
      <c r="O89" s="2">
        <v>99.71484375</v>
      </c>
      <c r="P89">
        <v>99.91015625</v>
      </c>
      <c r="Q89" s="2"/>
    </row>
    <row r="90" spans="1:17" x14ac:dyDescent="0.3">
      <c r="A90" s="2">
        <v>35551</v>
      </c>
      <c r="B90" s="5">
        <v>6.28</v>
      </c>
      <c r="C90" s="5">
        <v>6.71</v>
      </c>
      <c r="K90" s="2">
        <v>43100</v>
      </c>
      <c r="L90">
        <v>98.6484375</v>
      </c>
      <c r="M90" s="2">
        <v>99.0078125</v>
      </c>
      <c r="N90" s="2">
        <v>43100</v>
      </c>
      <c r="O90" s="2">
        <v>99.98046875</v>
      </c>
      <c r="P90">
        <v>99.94921875</v>
      </c>
      <c r="Q90" s="2"/>
    </row>
    <row r="91" spans="1:17" x14ac:dyDescent="0.3">
      <c r="A91" s="2">
        <v>35582</v>
      </c>
      <c r="B91" s="5">
        <v>6.09</v>
      </c>
      <c r="C91" s="5">
        <v>6.49</v>
      </c>
      <c r="K91" s="2">
        <v>43069</v>
      </c>
      <c r="L91">
        <v>98.5546875</v>
      </c>
      <c r="M91" s="2">
        <v>98.9453125</v>
      </c>
      <c r="N91" s="2">
        <v>43069</v>
      </c>
      <c r="O91" s="2">
        <v>99.92578125</v>
      </c>
      <c r="P91">
        <v>99.77734375</v>
      </c>
      <c r="Q91" s="2"/>
    </row>
    <row r="92" spans="1:17" x14ac:dyDescent="0.3">
      <c r="A92" s="2">
        <v>35612</v>
      </c>
      <c r="B92" s="5">
        <v>5.89</v>
      </c>
      <c r="C92" s="5">
        <v>6.22</v>
      </c>
      <c r="K92" s="2">
        <v>43039</v>
      </c>
      <c r="L92">
        <v>98.8984375</v>
      </c>
      <c r="M92" s="2">
        <v>99.2109375</v>
      </c>
      <c r="N92" s="2">
        <v>43039</v>
      </c>
      <c r="O92" s="2">
        <v>99.80859375</v>
      </c>
      <c r="P92">
        <v>99.78515625</v>
      </c>
      <c r="Q92" s="2"/>
    </row>
    <row r="93" spans="1:17" x14ac:dyDescent="0.3">
      <c r="A93" s="2">
        <v>35643</v>
      </c>
      <c r="B93" s="5">
        <v>5.94</v>
      </c>
      <c r="C93" s="5">
        <v>6.3</v>
      </c>
      <c r="K93" s="2">
        <v>43008</v>
      </c>
      <c r="L93">
        <v>99.2265625</v>
      </c>
      <c r="M93" s="2">
        <v>100.7578125</v>
      </c>
      <c r="N93" s="2">
        <v>43008</v>
      </c>
      <c r="O93" s="2">
        <v>99.77734375</v>
      </c>
      <c r="P93">
        <v>99.81640625</v>
      </c>
      <c r="Q93" s="2"/>
    </row>
    <row r="94" spans="1:17" x14ac:dyDescent="0.3">
      <c r="A94" s="2">
        <v>35674</v>
      </c>
      <c r="B94" s="5">
        <v>5.88</v>
      </c>
      <c r="C94" s="5">
        <v>6.21</v>
      </c>
      <c r="K94" s="2">
        <v>42978</v>
      </c>
      <c r="L94">
        <v>101.1640625</v>
      </c>
      <c r="M94" s="2">
        <v>101.0703125</v>
      </c>
      <c r="N94" s="2">
        <v>42978</v>
      </c>
      <c r="O94" s="2">
        <v>99.84765625</v>
      </c>
      <c r="P94">
        <v>100.05859375</v>
      </c>
      <c r="Q94" s="2"/>
    </row>
    <row r="95" spans="1:17" x14ac:dyDescent="0.3">
      <c r="A95" s="2">
        <v>35704</v>
      </c>
      <c r="B95" s="5">
        <v>5.77</v>
      </c>
      <c r="C95" s="5">
        <v>6.03</v>
      </c>
      <c r="K95" s="2">
        <v>42947</v>
      </c>
      <c r="L95">
        <v>100.6953125</v>
      </c>
      <c r="M95" s="2">
        <v>100.2421875</v>
      </c>
      <c r="N95" s="2">
        <v>42947</v>
      </c>
      <c r="O95" s="2">
        <v>100.04296875</v>
      </c>
      <c r="P95">
        <v>99.68359375</v>
      </c>
      <c r="Q95" s="2"/>
    </row>
    <row r="96" spans="1:17" x14ac:dyDescent="0.3">
      <c r="A96" s="2">
        <v>35735</v>
      </c>
      <c r="B96" s="5">
        <v>5.71</v>
      </c>
      <c r="C96" s="5">
        <v>5.88</v>
      </c>
      <c r="K96" s="2">
        <v>42916</v>
      </c>
      <c r="L96">
        <v>100.6328125</v>
      </c>
      <c r="M96" s="2">
        <v>101.4453125</v>
      </c>
      <c r="N96" s="2">
        <v>42916</v>
      </c>
      <c r="O96" s="2">
        <v>99.73828125</v>
      </c>
      <c r="P96">
        <v>99.91015625</v>
      </c>
      <c r="Q96" s="2"/>
    </row>
    <row r="97" spans="1:17" x14ac:dyDescent="0.3">
      <c r="A97" s="2">
        <v>35765</v>
      </c>
      <c r="B97" s="5">
        <v>5.72</v>
      </c>
      <c r="C97" s="5">
        <v>5.81</v>
      </c>
      <c r="K97" s="2">
        <v>42886</v>
      </c>
      <c r="L97">
        <v>101.5078125</v>
      </c>
      <c r="M97" s="2">
        <v>99.3828125</v>
      </c>
      <c r="N97" s="2">
        <v>42886</v>
      </c>
      <c r="O97" s="2">
        <v>99.93359375</v>
      </c>
      <c r="P97">
        <v>99.94921875</v>
      </c>
      <c r="Q97" s="2"/>
    </row>
    <row r="98" spans="1:17" x14ac:dyDescent="0.3">
      <c r="A98" s="2">
        <v>35796</v>
      </c>
      <c r="B98" s="5">
        <v>5.36</v>
      </c>
      <c r="C98" s="5">
        <v>5.54</v>
      </c>
      <c r="K98" s="2">
        <v>42855</v>
      </c>
      <c r="L98">
        <v>99.6640625</v>
      </c>
      <c r="M98" s="2">
        <v>99.3671875</v>
      </c>
      <c r="N98" s="2">
        <v>42855</v>
      </c>
      <c r="O98" s="2">
        <v>99.96484375</v>
      </c>
      <c r="P98">
        <v>100.05078125</v>
      </c>
      <c r="Q98" s="2"/>
    </row>
    <row r="99" spans="1:17" x14ac:dyDescent="0.3">
      <c r="A99" s="2">
        <v>35827</v>
      </c>
      <c r="B99" s="5">
        <v>5.42</v>
      </c>
      <c r="C99" s="5">
        <v>5.57</v>
      </c>
      <c r="K99" s="2">
        <v>42825</v>
      </c>
      <c r="L99">
        <v>98.7890625</v>
      </c>
      <c r="M99" s="2">
        <v>98.1796875</v>
      </c>
      <c r="N99" s="2">
        <v>42825</v>
      </c>
      <c r="O99" s="2">
        <v>99.98046875</v>
      </c>
      <c r="P99">
        <v>99.68359375</v>
      </c>
      <c r="Q99" s="2"/>
    </row>
    <row r="100" spans="1:17" x14ac:dyDescent="0.3">
      <c r="A100" s="2">
        <v>35855</v>
      </c>
      <c r="B100" s="5">
        <v>5.56</v>
      </c>
      <c r="C100" s="5">
        <v>5.65</v>
      </c>
      <c r="K100" s="2">
        <v>42794</v>
      </c>
      <c r="L100">
        <v>98.7109375</v>
      </c>
      <c r="M100" s="2">
        <v>95.8828125</v>
      </c>
      <c r="N100" s="2">
        <v>42794</v>
      </c>
      <c r="O100" s="2">
        <v>99.73046875</v>
      </c>
      <c r="P100">
        <v>99.81640625</v>
      </c>
      <c r="Q100" s="2"/>
    </row>
    <row r="101" spans="1:17" x14ac:dyDescent="0.3">
      <c r="A101" s="2">
        <v>35886</v>
      </c>
      <c r="B101" s="5">
        <v>5.56</v>
      </c>
      <c r="C101" s="5">
        <v>5.64</v>
      </c>
      <c r="K101" s="2">
        <v>42766</v>
      </c>
      <c r="L101">
        <v>95.9765625</v>
      </c>
      <c r="M101" s="2">
        <v>96.1015625</v>
      </c>
      <c r="N101" s="2">
        <v>42766</v>
      </c>
      <c r="O101" s="2">
        <v>99.83203125</v>
      </c>
      <c r="P101">
        <v>100.06640625</v>
      </c>
      <c r="Q101" s="2"/>
    </row>
    <row r="102" spans="1:17" x14ac:dyDescent="0.3">
      <c r="A102" s="2">
        <v>35916</v>
      </c>
      <c r="B102" s="5">
        <v>5.59</v>
      </c>
      <c r="C102" s="5">
        <v>5.65</v>
      </c>
      <c r="K102" s="2">
        <v>42735</v>
      </c>
      <c r="L102">
        <v>96.1171875</v>
      </c>
      <c r="M102" s="2">
        <v>96.0234375</v>
      </c>
      <c r="N102" s="2">
        <v>42735</v>
      </c>
      <c r="O102" s="2">
        <v>100.10546875</v>
      </c>
      <c r="P102">
        <v>99.70703125</v>
      </c>
      <c r="Q102" s="2"/>
    </row>
    <row r="103" spans="1:17" x14ac:dyDescent="0.3">
      <c r="A103" s="2">
        <v>35947</v>
      </c>
      <c r="B103" s="5">
        <v>5.52</v>
      </c>
      <c r="C103" s="5">
        <v>5.5</v>
      </c>
      <c r="K103" s="2">
        <v>42704</v>
      </c>
      <c r="L103">
        <v>96.578125</v>
      </c>
      <c r="M103" s="2">
        <v>97.0859375</v>
      </c>
      <c r="N103" s="2">
        <v>42704</v>
      </c>
      <c r="O103" s="2">
        <v>99.76953125</v>
      </c>
      <c r="P103">
        <v>99.83203125</v>
      </c>
      <c r="Q103" s="2"/>
    </row>
    <row r="104" spans="1:17" x14ac:dyDescent="0.3">
      <c r="A104" s="2">
        <v>35977</v>
      </c>
      <c r="B104" s="5">
        <v>5.46</v>
      </c>
      <c r="C104" s="5">
        <v>5.46</v>
      </c>
      <c r="K104" s="2">
        <v>42674</v>
      </c>
      <c r="L104">
        <v>97.1015625</v>
      </c>
      <c r="M104" s="2">
        <v>98.8515625</v>
      </c>
      <c r="N104" s="2">
        <v>42674</v>
      </c>
      <c r="O104" s="2">
        <v>99.81640625</v>
      </c>
      <c r="P104">
        <v>99.91015625</v>
      </c>
      <c r="Q104" s="2"/>
    </row>
    <row r="105" spans="1:17" x14ac:dyDescent="0.3">
      <c r="A105" s="2">
        <v>36008</v>
      </c>
      <c r="B105" s="5">
        <v>5.27</v>
      </c>
      <c r="C105" s="5">
        <v>5.34</v>
      </c>
      <c r="K105" s="2">
        <v>42643</v>
      </c>
      <c r="L105">
        <v>99.1171875</v>
      </c>
      <c r="M105" s="2">
        <v>99.3828125</v>
      </c>
      <c r="N105" s="2">
        <v>42643</v>
      </c>
      <c r="O105" s="2">
        <v>99.97265625</v>
      </c>
      <c r="P105">
        <v>99.93359375</v>
      </c>
      <c r="Q105" s="2"/>
    </row>
    <row r="106" spans="1:17" x14ac:dyDescent="0.3">
      <c r="A106" s="2">
        <v>36039</v>
      </c>
      <c r="B106" s="5">
        <v>4.67</v>
      </c>
      <c r="C106" s="5">
        <v>4.8099999999999996</v>
      </c>
      <c r="K106" s="2">
        <v>42613</v>
      </c>
      <c r="L106">
        <v>99.2890625</v>
      </c>
      <c r="M106" s="2">
        <v>100.9609375</v>
      </c>
      <c r="N106" s="2">
        <v>42613</v>
      </c>
      <c r="O106" s="2">
        <v>99.88671875</v>
      </c>
      <c r="P106">
        <v>100.12890625</v>
      </c>
      <c r="Q106" s="2"/>
    </row>
    <row r="107" spans="1:17" x14ac:dyDescent="0.3">
      <c r="A107" s="2">
        <v>36069</v>
      </c>
      <c r="B107" s="5">
        <v>4.09</v>
      </c>
      <c r="C107" s="5">
        <v>4.53</v>
      </c>
      <c r="K107" s="2">
        <v>42582</v>
      </c>
      <c r="L107">
        <v>101.6015625</v>
      </c>
      <c r="M107" s="2">
        <v>101.5546875</v>
      </c>
      <c r="N107" s="2">
        <v>42582</v>
      </c>
      <c r="O107" s="2">
        <v>100.18359375</v>
      </c>
      <c r="P107">
        <v>100.05859375</v>
      </c>
      <c r="Q107" s="2"/>
    </row>
    <row r="108" spans="1:17" x14ac:dyDescent="0.3">
      <c r="A108" s="2">
        <v>36100</v>
      </c>
      <c r="B108" s="5">
        <v>4.54</v>
      </c>
      <c r="C108" s="5">
        <v>4.83</v>
      </c>
      <c r="K108" s="2">
        <v>42551</v>
      </c>
      <c r="L108">
        <v>101.3828125</v>
      </c>
      <c r="M108" s="2">
        <v>98.0703125</v>
      </c>
      <c r="N108" s="2">
        <v>42551</v>
      </c>
      <c r="O108" s="2">
        <v>100.08203125</v>
      </c>
      <c r="P108">
        <v>99.94921875</v>
      </c>
      <c r="Q108" s="2"/>
    </row>
    <row r="109" spans="1:17" x14ac:dyDescent="0.3">
      <c r="A109" s="2">
        <v>36130</v>
      </c>
      <c r="B109" s="5">
        <v>4.51</v>
      </c>
      <c r="C109" s="5">
        <v>4.6500000000000004</v>
      </c>
      <c r="K109" s="2">
        <v>42521</v>
      </c>
      <c r="L109">
        <v>97.9609375</v>
      </c>
      <c r="M109" s="2">
        <v>97.8046875</v>
      </c>
      <c r="N109" s="2">
        <v>42521</v>
      </c>
      <c r="O109" s="2">
        <v>99.98828125</v>
      </c>
      <c r="P109">
        <v>99.91796875</v>
      </c>
      <c r="Q109" s="2"/>
    </row>
    <row r="110" spans="1:17" x14ac:dyDescent="0.3">
      <c r="A110" s="2">
        <v>36161</v>
      </c>
      <c r="B110" s="5">
        <v>4.62</v>
      </c>
      <c r="C110" s="5">
        <v>4.72</v>
      </c>
      <c r="K110" s="2">
        <v>42490</v>
      </c>
      <c r="L110">
        <v>98.1328125</v>
      </c>
      <c r="M110" s="2">
        <v>98.671875</v>
      </c>
      <c r="N110" s="2">
        <v>42490</v>
      </c>
      <c r="O110" s="2">
        <v>99.94140625</v>
      </c>
      <c r="P110">
        <v>100.25390625</v>
      </c>
      <c r="Q110" s="2"/>
    </row>
    <row r="111" spans="1:17" x14ac:dyDescent="0.3">
      <c r="A111" s="2">
        <v>36192</v>
      </c>
      <c r="B111" s="5">
        <v>4.88</v>
      </c>
      <c r="C111" s="5">
        <v>5</v>
      </c>
      <c r="K111" s="2">
        <v>42460</v>
      </c>
      <c r="L111">
        <v>98.6953125</v>
      </c>
      <c r="M111" s="2">
        <v>98.1796875</v>
      </c>
      <c r="N111" s="2">
        <v>42460</v>
      </c>
      <c r="O111" s="2">
        <v>100.30078125</v>
      </c>
      <c r="P111">
        <v>99.80859375</v>
      </c>
      <c r="Q111" s="2"/>
    </row>
    <row r="112" spans="1:17" x14ac:dyDescent="0.3">
      <c r="A112" s="2">
        <v>36220</v>
      </c>
      <c r="B112" s="5">
        <v>5.05</v>
      </c>
      <c r="C112" s="5">
        <v>5.23</v>
      </c>
      <c r="K112" s="2">
        <v>42429</v>
      </c>
      <c r="L112">
        <v>98.9765625</v>
      </c>
      <c r="M112" s="2">
        <v>102.6640625</v>
      </c>
      <c r="N112" s="2">
        <v>42429</v>
      </c>
      <c r="O112" s="2">
        <v>99.93359375</v>
      </c>
      <c r="P112">
        <v>99.90234375</v>
      </c>
      <c r="Q112" s="2"/>
    </row>
    <row r="113" spans="1:17" x14ac:dyDescent="0.3">
      <c r="A113" s="2">
        <v>36251</v>
      </c>
      <c r="B113" s="5">
        <v>4.9800000000000004</v>
      </c>
      <c r="C113" s="5">
        <v>5.18</v>
      </c>
      <c r="K113" s="2">
        <v>42400</v>
      </c>
      <c r="L113">
        <v>102.9140625</v>
      </c>
      <c r="M113" s="2">
        <v>100.0703125</v>
      </c>
      <c r="N113" s="2">
        <v>42400</v>
      </c>
      <c r="O113" s="2">
        <v>99.94921875</v>
      </c>
      <c r="P113">
        <v>99.93359375</v>
      </c>
      <c r="Q113" s="2"/>
    </row>
    <row r="114" spans="1:17" x14ac:dyDescent="0.3">
      <c r="A114" s="2">
        <v>36281</v>
      </c>
      <c r="B114" s="5">
        <v>5.25</v>
      </c>
      <c r="C114" s="5">
        <v>5.54</v>
      </c>
      <c r="K114" s="2">
        <v>42369</v>
      </c>
      <c r="L114">
        <v>99.8359375</v>
      </c>
      <c r="M114" s="2">
        <v>100.9453125</v>
      </c>
      <c r="N114" s="2">
        <v>42369</v>
      </c>
      <c r="O114" s="2">
        <v>99.90234375</v>
      </c>
      <c r="P114">
        <v>99.93359375</v>
      </c>
      <c r="Q114" s="2"/>
    </row>
    <row r="115" spans="1:17" x14ac:dyDescent="0.3">
      <c r="A115" s="2">
        <v>36312</v>
      </c>
      <c r="B115" s="5">
        <v>5.62</v>
      </c>
      <c r="C115" s="5">
        <v>5.9</v>
      </c>
      <c r="K115" s="2">
        <v>42338</v>
      </c>
      <c r="L115">
        <v>100.3828125</v>
      </c>
      <c r="M115" s="2">
        <v>98.4609375</v>
      </c>
      <c r="N115" s="2">
        <v>42338</v>
      </c>
      <c r="O115" s="2">
        <v>99.88671875</v>
      </c>
      <c r="P115">
        <v>99.75390625</v>
      </c>
      <c r="Q115" s="2"/>
    </row>
    <row r="116" spans="1:17" x14ac:dyDescent="0.3">
      <c r="A116" s="2">
        <v>36342</v>
      </c>
      <c r="B116" s="5">
        <v>5.55</v>
      </c>
      <c r="C116" s="5">
        <v>5.79</v>
      </c>
      <c r="K116" s="2">
        <v>42308</v>
      </c>
      <c r="L116">
        <v>98.7265625</v>
      </c>
      <c r="M116" s="2">
        <v>99.6328125</v>
      </c>
      <c r="N116" s="2">
        <v>42308</v>
      </c>
      <c r="O116" s="2">
        <v>99.80859375</v>
      </c>
      <c r="P116">
        <v>99.95703125</v>
      </c>
      <c r="Q116" s="2"/>
    </row>
    <row r="117" spans="1:17" x14ac:dyDescent="0.3">
      <c r="A117" s="2">
        <v>36373</v>
      </c>
      <c r="B117" s="5">
        <v>5.68</v>
      </c>
      <c r="C117" s="5">
        <v>5.94</v>
      </c>
      <c r="K117" s="2">
        <v>42277</v>
      </c>
      <c r="L117">
        <v>99.6953125</v>
      </c>
      <c r="M117" s="2">
        <v>98.5859375</v>
      </c>
      <c r="N117" s="2">
        <v>42277</v>
      </c>
      <c r="O117" s="2">
        <v>99.99609375</v>
      </c>
      <c r="P117">
        <v>99.83203125</v>
      </c>
      <c r="Q117" s="2"/>
    </row>
    <row r="118" spans="1:17" x14ac:dyDescent="0.3">
      <c r="A118" s="2">
        <v>36404</v>
      </c>
      <c r="B118" s="5">
        <v>5.66</v>
      </c>
      <c r="C118" s="5">
        <v>5.92</v>
      </c>
      <c r="K118" s="2">
        <v>42247</v>
      </c>
      <c r="L118">
        <v>98.1015625</v>
      </c>
      <c r="M118" s="2">
        <v>99.7890625</v>
      </c>
      <c r="N118" s="2">
        <v>42247</v>
      </c>
      <c r="O118" s="2">
        <v>99.77734375</v>
      </c>
      <c r="P118">
        <v>99.92578125</v>
      </c>
      <c r="Q118" s="2"/>
    </row>
    <row r="119" spans="1:17" x14ac:dyDescent="0.3">
      <c r="A119" s="2">
        <v>36434</v>
      </c>
      <c r="B119" s="5">
        <v>5.86</v>
      </c>
      <c r="C119" s="5">
        <v>6.11</v>
      </c>
      <c r="K119" s="2">
        <v>42216</v>
      </c>
      <c r="L119">
        <v>99.4609375</v>
      </c>
      <c r="M119" s="2">
        <v>97.3671875</v>
      </c>
      <c r="N119" s="2">
        <v>42216</v>
      </c>
      <c r="O119" s="2">
        <v>99.91796875</v>
      </c>
      <c r="P119">
        <v>99.87109375</v>
      </c>
      <c r="Q119" s="2"/>
    </row>
    <row r="120" spans="1:17" x14ac:dyDescent="0.3">
      <c r="A120" s="2">
        <v>36465</v>
      </c>
      <c r="B120" s="5">
        <v>5.86</v>
      </c>
      <c r="C120" s="5">
        <v>6.03</v>
      </c>
      <c r="K120" s="2">
        <v>42185</v>
      </c>
      <c r="L120">
        <v>98.0390625</v>
      </c>
      <c r="M120" s="2">
        <v>99.4921875</v>
      </c>
      <c r="N120" s="2">
        <v>42185</v>
      </c>
      <c r="O120" s="2">
        <v>99.96484375</v>
      </c>
      <c r="P120">
        <v>99.95703125</v>
      </c>
      <c r="Q120" s="2"/>
    </row>
    <row r="121" spans="1:17" x14ac:dyDescent="0.3">
      <c r="A121" s="2">
        <v>36495</v>
      </c>
      <c r="B121" s="5">
        <v>6.1</v>
      </c>
      <c r="C121" s="5">
        <v>6.28</v>
      </c>
      <c r="K121" s="2">
        <v>42155</v>
      </c>
      <c r="L121">
        <v>100.0234375</v>
      </c>
      <c r="M121" s="2">
        <v>99.0234375</v>
      </c>
      <c r="N121" s="2">
        <v>42155</v>
      </c>
      <c r="O121" s="2">
        <v>100.03515625</v>
      </c>
      <c r="P121">
        <v>99.80859375</v>
      </c>
      <c r="Q121" s="2"/>
    </row>
    <row r="122" spans="1:17" x14ac:dyDescent="0.3">
      <c r="A122" s="2">
        <v>36526</v>
      </c>
      <c r="B122" s="5">
        <v>6.44</v>
      </c>
      <c r="C122" s="5">
        <v>6.66</v>
      </c>
      <c r="K122" s="2">
        <v>42124</v>
      </c>
      <c r="L122">
        <v>99.6953125</v>
      </c>
      <c r="M122" s="2">
        <v>101.2734375</v>
      </c>
      <c r="N122" s="2">
        <v>42124</v>
      </c>
      <c r="O122" s="2">
        <v>99.85546875</v>
      </c>
      <c r="P122">
        <v>99.92578125</v>
      </c>
      <c r="Q122" s="2"/>
    </row>
    <row r="123" spans="1:17" x14ac:dyDescent="0.3">
      <c r="A123" s="2">
        <v>36557</v>
      </c>
      <c r="B123" s="5">
        <v>6.61</v>
      </c>
      <c r="C123" s="5">
        <v>6.52</v>
      </c>
      <c r="K123" s="2">
        <v>42094</v>
      </c>
      <c r="L123">
        <v>100.6640625</v>
      </c>
      <c r="M123" s="2">
        <v>99.2109375</v>
      </c>
      <c r="N123" s="2">
        <v>42094</v>
      </c>
      <c r="O123" s="2">
        <v>99.88671875</v>
      </c>
      <c r="P123">
        <v>99.68359375</v>
      </c>
      <c r="Q123" s="2"/>
    </row>
    <row r="124" spans="1:17" x14ac:dyDescent="0.3">
      <c r="A124" s="2">
        <v>36586</v>
      </c>
      <c r="B124" s="5">
        <v>6.53</v>
      </c>
      <c r="C124" s="5">
        <v>6.26</v>
      </c>
      <c r="K124" s="2">
        <v>42063</v>
      </c>
      <c r="L124">
        <v>100.046875</v>
      </c>
      <c r="M124" s="2">
        <v>105.1875</v>
      </c>
      <c r="N124" s="2">
        <v>42063</v>
      </c>
      <c r="O124" s="2">
        <v>99.76171875</v>
      </c>
      <c r="P124">
        <v>100.06640625</v>
      </c>
      <c r="Q124" s="2"/>
    </row>
    <row r="125" spans="1:17" x14ac:dyDescent="0.3">
      <c r="A125" s="2">
        <v>36617</v>
      </c>
      <c r="B125" s="5">
        <v>6.4</v>
      </c>
      <c r="C125" s="5">
        <v>5.99</v>
      </c>
      <c r="K125" s="2">
        <v>42035</v>
      </c>
      <c r="L125">
        <v>105.515625</v>
      </c>
      <c r="M125" s="2">
        <v>101.2109375</v>
      </c>
      <c r="N125" s="2">
        <v>42035</v>
      </c>
      <c r="O125" s="2">
        <v>100.09765625</v>
      </c>
      <c r="P125">
        <v>99.91796875</v>
      </c>
      <c r="Q125" s="2"/>
    </row>
    <row r="126" spans="1:17" x14ac:dyDescent="0.3">
      <c r="A126" s="2">
        <v>36647</v>
      </c>
      <c r="B126" s="5">
        <v>6.81</v>
      </c>
      <c r="C126" s="5">
        <v>6.44</v>
      </c>
      <c r="K126" s="2">
        <v>42004</v>
      </c>
      <c r="L126">
        <v>100.7109375</v>
      </c>
      <c r="M126" s="2">
        <v>100.1328125</v>
      </c>
      <c r="N126" s="2">
        <v>42004</v>
      </c>
      <c r="O126" s="2">
        <v>99.91015625</v>
      </c>
      <c r="P126">
        <v>99.99609375</v>
      </c>
      <c r="Q126" s="2"/>
    </row>
    <row r="127" spans="1:17" x14ac:dyDescent="0.3">
      <c r="A127" s="2">
        <v>36678</v>
      </c>
      <c r="B127" s="5">
        <v>6.48</v>
      </c>
      <c r="C127" s="5">
        <v>6.1</v>
      </c>
      <c r="K127" s="2">
        <v>41973</v>
      </c>
      <c r="L127">
        <v>100.6953125</v>
      </c>
      <c r="M127" s="2">
        <v>100.2578125</v>
      </c>
      <c r="N127" s="2">
        <v>41973</v>
      </c>
      <c r="O127" s="2">
        <v>100.05078125</v>
      </c>
      <c r="P127">
        <v>99.72265625</v>
      </c>
      <c r="Q127" s="2"/>
    </row>
    <row r="128" spans="1:17" x14ac:dyDescent="0.3">
      <c r="A128" s="2">
        <v>36708</v>
      </c>
      <c r="B128" s="5">
        <v>6.34</v>
      </c>
      <c r="C128" s="5">
        <v>6.05</v>
      </c>
      <c r="K128" s="2">
        <v>41943</v>
      </c>
      <c r="L128">
        <v>100.3515625</v>
      </c>
      <c r="M128" s="2">
        <v>99.8828125</v>
      </c>
      <c r="N128" s="2">
        <v>41943</v>
      </c>
      <c r="O128" s="2">
        <v>99.76171875</v>
      </c>
      <c r="P128">
        <v>99.96484375</v>
      </c>
      <c r="Q128" s="2"/>
    </row>
    <row r="129" spans="1:16" x14ac:dyDescent="0.3">
      <c r="A129" s="2">
        <v>36739</v>
      </c>
      <c r="B129" s="5">
        <v>6.23</v>
      </c>
      <c r="C129" s="5">
        <v>5.83</v>
      </c>
      <c r="K129" s="2">
        <v>41912</v>
      </c>
      <c r="L129">
        <v>98.9609375</v>
      </c>
      <c r="M129" s="2">
        <v>99.5859375</v>
      </c>
      <c r="N129" s="2">
        <v>41912</v>
      </c>
      <c r="O129" s="2">
        <v>99.85546875</v>
      </c>
      <c r="P129">
        <v>99.94921875</v>
      </c>
    </row>
    <row r="130" spans="1:16" x14ac:dyDescent="0.3">
      <c r="A130" s="2">
        <v>36770</v>
      </c>
      <c r="B130" s="5">
        <v>6.08</v>
      </c>
      <c r="C130" s="5">
        <v>5.8</v>
      </c>
      <c r="K130" s="2">
        <v>41882</v>
      </c>
      <c r="L130">
        <v>100.2734375</v>
      </c>
      <c r="M130" s="2">
        <v>100.0546875</v>
      </c>
      <c r="N130" s="2">
        <v>41882</v>
      </c>
      <c r="O130" s="2">
        <v>100.01953125</v>
      </c>
      <c r="P130">
        <v>100.05078125</v>
      </c>
    </row>
    <row r="131" spans="1:16" x14ac:dyDescent="0.3">
      <c r="A131" s="2">
        <v>36800</v>
      </c>
      <c r="B131" s="5">
        <v>5.91</v>
      </c>
      <c r="C131" s="5">
        <v>5.74</v>
      </c>
      <c r="K131" s="2">
        <v>41851</v>
      </c>
      <c r="L131">
        <v>99.4765625</v>
      </c>
      <c r="M131" s="2">
        <v>99.4296875</v>
      </c>
      <c r="N131" s="2">
        <v>41851</v>
      </c>
      <c r="O131" s="2">
        <v>99.94140625</v>
      </c>
      <c r="P131">
        <v>100.06640625</v>
      </c>
    </row>
    <row r="132" spans="1:16" x14ac:dyDescent="0.3">
      <c r="A132" s="2">
        <v>36831</v>
      </c>
      <c r="B132" s="5">
        <v>5.88</v>
      </c>
      <c r="C132" s="5">
        <v>5.72</v>
      </c>
      <c r="K132" s="2">
        <v>41820</v>
      </c>
      <c r="L132">
        <v>99.7265625</v>
      </c>
      <c r="M132" s="2">
        <v>99.7734375</v>
      </c>
      <c r="N132" s="2">
        <v>41820</v>
      </c>
      <c r="O132" s="2">
        <v>100.08984375</v>
      </c>
      <c r="P132">
        <v>99.97265625</v>
      </c>
    </row>
    <row r="133" spans="1:16" x14ac:dyDescent="0.3">
      <c r="A133" s="2">
        <v>36861</v>
      </c>
      <c r="B133" s="5">
        <v>5.35</v>
      </c>
      <c r="C133" s="5">
        <v>5.24</v>
      </c>
      <c r="K133" s="2">
        <v>41790</v>
      </c>
      <c r="L133">
        <v>100.2265625</v>
      </c>
      <c r="M133" s="2">
        <v>101.1796875</v>
      </c>
      <c r="N133" s="2">
        <v>41790</v>
      </c>
      <c r="O133" s="2">
        <v>100.00390625</v>
      </c>
      <c r="P133">
        <v>99.93359375</v>
      </c>
    </row>
    <row r="134" spans="1:16" x14ac:dyDescent="0.3">
      <c r="A134" s="2">
        <v>36892</v>
      </c>
      <c r="B134" s="5">
        <v>4.76</v>
      </c>
      <c r="C134" s="5">
        <v>5.16</v>
      </c>
      <c r="K134" s="2">
        <v>41759</v>
      </c>
      <c r="L134">
        <v>100.8984375</v>
      </c>
      <c r="M134" s="2">
        <v>99.9609375</v>
      </c>
      <c r="N134" s="2">
        <v>41759</v>
      </c>
      <c r="O134" s="2">
        <v>99.92578125</v>
      </c>
      <c r="P134">
        <v>99.88671875</v>
      </c>
    </row>
    <row r="135" spans="1:16" x14ac:dyDescent="0.3">
      <c r="A135" s="2">
        <v>36923</v>
      </c>
      <c r="B135" s="5">
        <v>4.66</v>
      </c>
      <c r="C135" s="5">
        <v>5.0999999999999996</v>
      </c>
      <c r="K135" s="2">
        <v>41729</v>
      </c>
      <c r="L135">
        <v>100.2734375</v>
      </c>
      <c r="M135" s="2">
        <v>101.2890625</v>
      </c>
      <c r="N135" s="2">
        <v>41729</v>
      </c>
      <c r="O135" s="2">
        <v>99.91015625</v>
      </c>
      <c r="P135">
        <v>99.89453125</v>
      </c>
    </row>
    <row r="136" spans="1:16" x14ac:dyDescent="0.3">
      <c r="A136" s="2">
        <v>36951</v>
      </c>
      <c r="B136" s="5">
        <v>4.34</v>
      </c>
      <c r="C136" s="5">
        <v>4.8899999999999997</v>
      </c>
      <c r="K136" s="2">
        <v>41698</v>
      </c>
      <c r="L136">
        <v>100.8828125</v>
      </c>
      <c r="M136" s="2">
        <v>101.4921875</v>
      </c>
      <c r="N136" s="2">
        <v>41698</v>
      </c>
      <c r="O136" s="2">
        <v>99.859375</v>
      </c>
      <c r="P136">
        <v>100.15234375</v>
      </c>
    </row>
    <row r="137" spans="1:16" x14ac:dyDescent="0.3">
      <c r="A137" s="2">
        <v>36982</v>
      </c>
      <c r="B137" s="5">
        <v>4.2300000000000004</v>
      </c>
      <c r="C137" s="5">
        <v>5.14</v>
      </c>
      <c r="K137" s="2">
        <v>41670</v>
      </c>
      <c r="L137">
        <v>100.9140625</v>
      </c>
      <c r="M137" s="2">
        <v>97.9609375</v>
      </c>
      <c r="N137" s="2">
        <v>41670</v>
      </c>
      <c r="O137" s="2">
        <v>100.08984375</v>
      </c>
      <c r="P137">
        <v>99.73828125</v>
      </c>
    </row>
    <row r="138" spans="1:16" x14ac:dyDescent="0.3">
      <c r="A138" s="2">
        <v>37012</v>
      </c>
      <c r="B138" s="5">
        <v>4.26</v>
      </c>
      <c r="C138" s="5">
        <v>5.39</v>
      </c>
      <c r="K138" s="2">
        <v>41639</v>
      </c>
      <c r="L138">
        <v>97.6640625</v>
      </c>
      <c r="M138" s="2">
        <v>99.609375</v>
      </c>
      <c r="N138" s="2">
        <v>41639</v>
      </c>
      <c r="O138" s="2">
        <v>99.73828125</v>
      </c>
      <c r="P138">
        <v>99.92578125</v>
      </c>
    </row>
    <row r="139" spans="1:16" x14ac:dyDescent="0.3">
      <c r="A139" s="2">
        <v>37043</v>
      </c>
      <c r="B139" s="5">
        <v>4.08</v>
      </c>
      <c r="C139" s="5">
        <v>5.28</v>
      </c>
      <c r="K139" s="2">
        <v>41608</v>
      </c>
      <c r="L139">
        <v>100.0390625</v>
      </c>
      <c r="M139" s="2">
        <v>98.9765625</v>
      </c>
      <c r="N139" s="2">
        <v>41608</v>
      </c>
      <c r="O139" s="2">
        <v>99.93359375</v>
      </c>
      <c r="P139">
        <v>99.87890625</v>
      </c>
    </row>
    <row r="140" spans="1:16" x14ac:dyDescent="0.3">
      <c r="A140" s="2">
        <v>37073</v>
      </c>
      <c r="B140" s="5">
        <v>4.04</v>
      </c>
      <c r="C140" s="5">
        <v>5.24</v>
      </c>
      <c r="K140" s="2">
        <v>41578</v>
      </c>
      <c r="L140">
        <v>99.5546875</v>
      </c>
      <c r="M140" s="2">
        <v>98.7109375</v>
      </c>
      <c r="N140" s="2">
        <v>41578</v>
      </c>
      <c r="O140" s="2">
        <v>99.88671875</v>
      </c>
      <c r="P140">
        <v>99.83984375</v>
      </c>
    </row>
    <row r="141" spans="1:16" x14ac:dyDescent="0.3">
      <c r="A141" s="2">
        <v>37104</v>
      </c>
      <c r="B141" s="5">
        <v>3.76</v>
      </c>
      <c r="C141" s="5">
        <v>4.97</v>
      </c>
      <c r="K141" s="2">
        <v>41547</v>
      </c>
      <c r="L141">
        <v>99.0078125</v>
      </c>
      <c r="M141" s="2">
        <v>96.8828125</v>
      </c>
      <c r="N141" s="2">
        <v>41547</v>
      </c>
      <c r="O141" s="2">
        <v>99.86328125</v>
      </c>
      <c r="P141">
        <v>99.91796875</v>
      </c>
    </row>
    <row r="142" spans="1:16" x14ac:dyDescent="0.3">
      <c r="A142" s="2">
        <v>37135</v>
      </c>
      <c r="B142" s="5">
        <v>3.12</v>
      </c>
      <c r="C142" s="5">
        <v>4.7300000000000004</v>
      </c>
      <c r="K142" s="2">
        <v>41517</v>
      </c>
      <c r="L142">
        <v>97.5078125</v>
      </c>
      <c r="M142" s="2">
        <v>91.8203125</v>
      </c>
      <c r="N142" s="2">
        <v>41517</v>
      </c>
      <c r="O142" s="2">
        <v>99.94921875</v>
      </c>
      <c r="P142">
        <v>99.84765625</v>
      </c>
    </row>
    <row r="143" spans="1:16" x14ac:dyDescent="0.3">
      <c r="A143" s="2">
        <v>37165</v>
      </c>
      <c r="B143" s="5">
        <v>2.73</v>
      </c>
      <c r="C143" s="5">
        <v>4.57</v>
      </c>
      <c r="K143" s="2">
        <v>41486</v>
      </c>
      <c r="L143">
        <v>92.8046875</v>
      </c>
      <c r="M143" s="2">
        <v>93.704999999999998</v>
      </c>
      <c r="N143" s="2">
        <v>41486</v>
      </c>
      <c r="O143" s="2">
        <v>99.87890625</v>
      </c>
      <c r="P143">
        <v>100.045</v>
      </c>
    </row>
    <row r="144" spans="1:16" x14ac:dyDescent="0.3">
      <c r="A144" s="2">
        <v>37196</v>
      </c>
      <c r="B144" s="5">
        <v>2.78</v>
      </c>
      <c r="C144" s="5">
        <v>4.6500000000000004</v>
      </c>
      <c r="K144" s="2">
        <v>41455</v>
      </c>
      <c r="L144">
        <v>93.62</v>
      </c>
      <c r="M144" s="2">
        <v>96.7</v>
      </c>
      <c r="N144" s="2">
        <v>41455</v>
      </c>
      <c r="O144" s="2">
        <v>100.045</v>
      </c>
      <c r="P144">
        <v>99.91</v>
      </c>
    </row>
    <row r="145" spans="1:16" x14ac:dyDescent="0.3">
      <c r="A145" s="2">
        <v>37226</v>
      </c>
      <c r="B145" s="5">
        <v>3.11</v>
      </c>
      <c r="C145" s="5">
        <v>5.09</v>
      </c>
      <c r="K145" s="2">
        <v>41425</v>
      </c>
      <c r="L145">
        <v>96.594999999999999</v>
      </c>
      <c r="M145" s="2">
        <v>103.325</v>
      </c>
      <c r="N145" s="2">
        <v>41425</v>
      </c>
      <c r="O145" s="2">
        <v>99.91</v>
      </c>
      <c r="P145">
        <v>99.85</v>
      </c>
    </row>
    <row r="146" spans="1:16" x14ac:dyDescent="0.3">
      <c r="A146" s="2">
        <v>37257</v>
      </c>
      <c r="B146" s="5">
        <v>3.03</v>
      </c>
      <c r="C146" s="5">
        <v>5.04</v>
      </c>
      <c r="K146" s="2">
        <v>41394</v>
      </c>
      <c r="L146">
        <v>102.94499999999999</v>
      </c>
      <c r="M146" s="2">
        <v>101.515</v>
      </c>
      <c r="N146" s="2">
        <v>41394</v>
      </c>
      <c r="O146" s="2">
        <v>99.84</v>
      </c>
      <c r="P146">
        <v>100.03</v>
      </c>
    </row>
    <row r="147" spans="1:16" x14ac:dyDescent="0.3">
      <c r="A147" s="2">
        <v>37288</v>
      </c>
      <c r="B147" s="5">
        <v>3.02</v>
      </c>
      <c r="C147" s="5">
        <v>4.91</v>
      </c>
      <c r="K147" s="2">
        <v>41364</v>
      </c>
      <c r="L147">
        <v>101.375</v>
      </c>
      <c r="M147" s="2">
        <v>101.405</v>
      </c>
      <c r="N147" s="2">
        <v>41364</v>
      </c>
      <c r="O147" s="2">
        <v>100.015</v>
      </c>
      <c r="P147">
        <v>100.03</v>
      </c>
    </row>
    <row r="148" spans="1:16" x14ac:dyDescent="0.3">
      <c r="A148" s="2">
        <v>37316</v>
      </c>
      <c r="B148" s="5">
        <v>3.56</v>
      </c>
      <c r="C148" s="5">
        <v>5.28</v>
      </c>
      <c r="K148" s="2">
        <v>41333</v>
      </c>
      <c r="L148">
        <v>101.1</v>
      </c>
      <c r="M148" s="2">
        <v>96.545000000000002</v>
      </c>
      <c r="N148" s="2">
        <v>41333</v>
      </c>
      <c r="O148" s="2">
        <v>100.02</v>
      </c>
      <c r="P148">
        <v>99.98</v>
      </c>
    </row>
    <row r="149" spans="1:16" x14ac:dyDescent="0.3">
      <c r="A149" s="2">
        <v>37347</v>
      </c>
      <c r="B149" s="5">
        <v>3.42</v>
      </c>
      <c r="C149" s="5">
        <v>5.21</v>
      </c>
      <c r="K149" s="2">
        <v>41305</v>
      </c>
      <c r="L149">
        <v>96.81</v>
      </c>
      <c r="M149" s="2">
        <v>98.08</v>
      </c>
      <c r="N149" s="2">
        <v>41305</v>
      </c>
      <c r="O149" s="2">
        <v>99.965000000000003</v>
      </c>
      <c r="P149">
        <v>99.74</v>
      </c>
    </row>
    <row r="150" spans="1:16" x14ac:dyDescent="0.3">
      <c r="A150" s="2">
        <v>37377</v>
      </c>
      <c r="B150" s="5">
        <v>3.26</v>
      </c>
      <c r="C150" s="5">
        <v>5.16</v>
      </c>
      <c r="K150" s="2">
        <v>41274</v>
      </c>
      <c r="L150">
        <v>98.814999999999998</v>
      </c>
      <c r="M150" s="2">
        <v>100.02</v>
      </c>
      <c r="N150" s="2">
        <v>41274</v>
      </c>
      <c r="O150" s="2">
        <v>99.75</v>
      </c>
      <c r="P150">
        <v>99.995000000000005</v>
      </c>
    </row>
    <row r="151" spans="1:16" x14ac:dyDescent="0.3">
      <c r="A151" s="2">
        <v>37408</v>
      </c>
      <c r="B151" s="5">
        <v>2.99</v>
      </c>
      <c r="C151" s="5">
        <v>4.93</v>
      </c>
      <c r="K151" s="2">
        <v>41243</v>
      </c>
      <c r="L151">
        <v>100.095</v>
      </c>
      <c r="M151" s="2">
        <v>99.114999999999995</v>
      </c>
      <c r="N151" s="2">
        <v>41243</v>
      </c>
      <c r="O151" s="2">
        <v>100.01</v>
      </c>
      <c r="P151">
        <v>99.94</v>
      </c>
    </row>
    <row r="152" spans="1:16" x14ac:dyDescent="0.3">
      <c r="A152" s="2">
        <v>37438</v>
      </c>
      <c r="B152" s="5">
        <v>2.56</v>
      </c>
      <c r="C152" s="5">
        <v>4.6500000000000004</v>
      </c>
      <c r="K152" s="2">
        <v>41213</v>
      </c>
      <c r="L152">
        <v>99.405000000000001</v>
      </c>
      <c r="M152" s="2">
        <v>100.05</v>
      </c>
      <c r="N152" s="2">
        <v>41213</v>
      </c>
      <c r="O152" s="2">
        <v>99.935000000000002</v>
      </c>
      <c r="P152">
        <v>100.03</v>
      </c>
    </row>
    <row r="153" spans="1:16" x14ac:dyDescent="0.3">
      <c r="A153" s="2">
        <v>37469</v>
      </c>
      <c r="B153" s="5">
        <v>2.13</v>
      </c>
      <c r="C153" s="5">
        <v>4.26</v>
      </c>
      <c r="K153" s="2">
        <v>41182</v>
      </c>
      <c r="L153">
        <v>99.915000000000006</v>
      </c>
      <c r="M153" s="2">
        <v>100.43</v>
      </c>
      <c r="N153" s="2">
        <v>41182</v>
      </c>
      <c r="O153" s="2">
        <v>100.04</v>
      </c>
      <c r="P153">
        <v>100.035</v>
      </c>
    </row>
    <row r="154" spans="1:16" x14ac:dyDescent="0.3">
      <c r="A154" s="2">
        <v>37500</v>
      </c>
      <c r="B154" s="5">
        <v>2</v>
      </c>
      <c r="C154" s="5">
        <v>3.87</v>
      </c>
      <c r="K154" s="2">
        <v>41152</v>
      </c>
      <c r="L154">
        <v>100.61</v>
      </c>
      <c r="M154" s="2">
        <v>102.02</v>
      </c>
      <c r="N154" s="2">
        <v>41152</v>
      </c>
      <c r="O154" s="2">
        <v>100.06</v>
      </c>
      <c r="P154">
        <v>99.8</v>
      </c>
    </row>
    <row r="155" spans="1:16" x14ac:dyDescent="0.3">
      <c r="A155" s="2">
        <v>37530</v>
      </c>
      <c r="B155" s="5">
        <v>1.91</v>
      </c>
      <c r="C155" s="5">
        <v>3.94</v>
      </c>
      <c r="K155" s="2">
        <v>41121</v>
      </c>
      <c r="L155">
        <v>102.575</v>
      </c>
      <c r="M155" s="2">
        <v>101.505</v>
      </c>
      <c r="N155" s="2">
        <v>41121</v>
      </c>
      <c r="O155" s="2">
        <v>99.825000000000003</v>
      </c>
      <c r="P155">
        <v>99.91</v>
      </c>
    </row>
    <row r="156" spans="1:16" x14ac:dyDescent="0.3">
      <c r="A156" s="2">
        <v>37561</v>
      </c>
      <c r="B156" s="5">
        <v>1.92</v>
      </c>
      <c r="C156" s="5">
        <v>4.05</v>
      </c>
      <c r="K156" s="2">
        <v>41090</v>
      </c>
      <c r="L156">
        <v>100.905</v>
      </c>
      <c r="M156" s="2">
        <v>102.72</v>
      </c>
      <c r="N156" s="2">
        <v>41090</v>
      </c>
      <c r="O156" s="2">
        <v>99.894999999999996</v>
      </c>
      <c r="P156">
        <v>99.995000000000005</v>
      </c>
    </row>
    <row r="157" spans="1:16" x14ac:dyDescent="0.3">
      <c r="A157" s="2">
        <v>37591</v>
      </c>
      <c r="B157" s="5">
        <v>1.84</v>
      </c>
      <c r="C157" s="5">
        <v>4.03</v>
      </c>
      <c r="K157" s="2">
        <v>41060</v>
      </c>
      <c r="L157">
        <v>101.715</v>
      </c>
      <c r="M157" s="2">
        <v>100.495</v>
      </c>
      <c r="N157" s="2">
        <v>41060</v>
      </c>
      <c r="O157" s="2">
        <v>99.974999999999994</v>
      </c>
      <c r="P157">
        <v>99.965000000000003</v>
      </c>
    </row>
    <row r="158" spans="1:16" x14ac:dyDescent="0.3">
      <c r="A158" s="2">
        <v>37622</v>
      </c>
      <c r="B158" s="5">
        <v>1.74</v>
      </c>
      <c r="C158" s="5">
        <v>4.05</v>
      </c>
      <c r="K158" s="2">
        <v>41029</v>
      </c>
      <c r="L158">
        <v>100.76</v>
      </c>
      <c r="M158" s="2">
        <v>98.334999999999994</v>
      </c>
      <c r="N158" s="2">
        <v>41029</v>
      </c>
      <c r="O158" s="2">
        <v>99.98</v>
      </c>
      <c r="P158">
        <v>99.85</v>
      </c>
    </row>
    <row r="159" spans="1:16" x14ac:dyDescent="0.3">
      <c r="A159" s="2">
        <v>37653</v>
      </c>
      <c r="B159" s="5">
        <v>1.63</v>
      </c>
      <c r="C159" s="5">
        <v>3.9</v>
      </c>
      <c r="K159" s="2">
        <v>40999</v>
      </c>
      <c r="L159">
        <v>98.11</v>
      </c>
      <c r="M159" s="2">
        <v>99.754999999999995</v>
      </c>
      <c r="N159" s="2">
        <v>40999</v>
      </c>
      <c r="O159" s="2">
        <v>99.83</v>
      </c>
      <c r="P159">
        <v>99.92</v>
      </c>
    </row>
    <row r="160" spans="1:16" x14ac:dyDescent="0.3">
      <c r="A160" s="2">
        <v>37681</v>
      </c>
      <c r="B160" s="5">
        <v>1.57</v>
      </c>
      <c r="C160" s="5">
        <v>3.81</v>
      </c>
      <c r="K160" s="2">
        <v>40968</v>
      </c>
      <c r="L160">
        <v>100.22</v>
      </c>
      <c r="M160" s="2">
        <v>101.52</v>
      </c>
      <c r="N160" s="2">
        <v>40968</v>
      </c>
      <c r="O160" s="2">
        <v>99.905000000000001</v>
      </c>
      <c r="P160">
        <v>100.05</v>
      </c>
    </row>
    <row r="161" spans="1:16" x14ac:dyDescent="0.3">
      <c r="A161" s="2">
        <v>37712</v>
      </c>
      <c r="B161" s="5">
        <v>1.62</v>
      </c>
      <c r="C161" s="5">
        <v>3.96</v>
      </c>
      <c r="K161" s="2">
        <v>40939</v>
      </c>
      <c r="L161">
        <v>101.845</v>
      </c>
      <c r="M161" s="2">
        <v>100.435</v>
      </c>
      <c r="N161" s="2">
        <v>40939</v>
      </c>
      <c r="O161" s="2">
        <v>100.065</v>
      </c>
      <c r="P161">
        <v>99.73</v>
      </c>
    </row>
    <row r="162" spans="1:16" x14ac:dyDescent="0.3">
      <c r="A162" s="2">
        <v>37742</v>
      </c>
      <c r="B162" s="5">
        <v>1.42</v>
      </c>
      <c r="C162" s="5">
        <v>3.57</v>
      </c>
      <c r="K162" s="2">
        <v>40908</v>
      </c>
      <c r="L162">
        <v>101.16</v>
      </c>
      <c r="M162" s="2">
        <v>99.13</v>
      </c>
      <c r="N162" s="2">
        <v>40908</v>
      </c>
      <c r="O162" s="2">
        <v>99.775000000000006</v>
      </c>
      <c r="P162">
        <v>99.99</v>
      </c>
    </row>
    <row r="163" spans="1:16" x14ac:dyDescent="0.3">
      <c r="A163" s="2">
        <v>37773</v>
      </c>
      <c r="B163" s="5">
        <v>1.23</v>
      </c>
      <c r="C163" s="5">
        <v>3.33</v>
      </c>
      <c r="K163" s="2">
        <v>40877</v>
      </c>
      <c r="L163">
        <v>99.334999999999994</v>
      </c>
      <c r="M163" s="2">
        <v>101.22499999999999</v>
      </c>
      <c r="N163" s="2">
        <v>40877</v>
      </c>
      <c r="O163" s="2">
        <v>100</v>
      </c>
      <c r="P163">
        <v>100.02500000000001</v>
      </c>
    </row>
    <row r="164" spans="1:16" x14ac:dyDescent="0.3">
      <c r="A164" s="2">
        <v>37803</v>
      </c>
      <c r="B164" s="5">
        <v>1.47</v>
      </c>
      <c r="C164" s="5">
        <v>3.98</v>
      </c>
      <c r="K164" s="2">
        <v>40847</v>
      </c>
      <c r="L164">
        <v>100.125</v>
      </c>
      <c r="M164" s="2">
        <v>103.27</v>
      </c>
      <c r="N164" s="2">
        <v>40847</v>
      </c>
      <c r="O164" s="2">
        <v>100.015</v>
      </c>
      <c r="P164">
        <v>99.795000000000002</v>
      </c>
    </row>
    <row r="165" spans="1:16" x14ac:dyDescent="0.3">
      <c r="A165" s="2">
        <v>37834</v>
      </c>
      <c r="B165" s="5">
        <v>1.86</v>
      </c>
      <c r="C165" s="5">
        <v>4.45</v>
      </c>
      <c r="K165" s="2">
        <v>40816</v>
      </c>
      <c r="L165">
        <v>101.86</v>
      </c>
      <c r="M165" s="2">
        <v>99.95</v>
      </c>
      <c r="N165" s="2">
        <v>40816</v>
      </c>
      <c r="O165" s="2">
        <v>99.765000000000001</v>
      </c>
      <c r="P165">
        <v>99.89</v>
      </c>
    </row>
    <row r="166" spans="1:16" x14ac:dyDescent="0.3">
      <c r="A166" s="2">
        <v>37865</v>
      </c>
      <c r="B166" s="5">
        <v>1.71</v>
      </c>
      <c r="C166" s="5">
        <v>4.2699999999999996</v>
      </c>
      <c r="K166" s="2">
        <v>40786</v>
      </c>
      <c r="L166">
        <v>99.11</v>
      </c>
      <c r="M166" s="2">
        <v>103.23</v>
      </c>
      <c r="N166" s="2">
        <v>40786</v>
      </c>
      <c r="O166" s="2">
        <v>99.855000000000004</v>
      </c>
      <c r="P166">
        <v>100.01</v>
      </c>
    </row>
    <row r="167" spans="1:16" x14ac:dyDescent="0.3">
      <c r="A167" s="2">
        <v>37895</v>
      </c>
      <c r="B167" s="5">
        <v>1.75</v>
      </c>
      <c r="C167" s="5">
        <v>4.29</v>
      </c>
      <c r="K167" s="2">
        <v>40755</v>
      </c>
      <c r="L167">
        <v>102.79</v>
      </c>
      <c r="M167" s="2">
        <v>99.515000000000001</v>
      </c>
      <c r="N167" s="2">
        <v>40755</v>
      </c>
      <c r="O167" s="2">
        <v>100.02</v>
      </c>
      <c r="P167">
        <v>99.795000000000002</v>
      </c>
    </row>
    <row r="168" spans="1:16" x14ac:dyDescent="0.3">
      <c r="A168" s="2">
        <v>37926</v>
      </c>
      <c r="B168" s="5">
        <v>1.93</v>
      </c>
      <c r="C168" s="5">
        <v>4.3</v>
      </c>
      <c r="K168" s="2">
        <v>40724</v>
      </c>
      <c r="L168">
        <v>99.665000000000006</v>
      </c>
      <c r="M168" s="2">
        <v>101.53</v>
      </c>
      <c r="N168" s="2">
        <v>40724</v>
      </c>
      <c r="O168" s="2">
        <v>99.825000000000003</v>
      </c>
      <c r="P168">
        <v>100.13500000000001</v>
      </c>
    </row>
    <row r="169" spans="1:16" x14ac:dyDescent="0.3">
      <c r="A169" s="2">
        <v>37956</v>
      </c>
      <c r="B169" s="5">
        <v>1.91</v>
      </c>
      <c r="C169" s="5">
        <v>4.2699999999999996</v>
      </c>
      <c r="K169" s="2">
        <v>40694</v>
      </c>
      <c r="L169">
        <v>100.56</v>
      </c>
      <c r="M169" s="2">
        <v>102.855</v>
      </c>
      <c r="N169" s="2">
        <v>40694</v>
      </c>
      <c r="O169" s="2">
        <v>100.065</v>
      </c>
      <c r="P169">
        <v>100.035</v>
      </c>
    </row>
    <row r="170" spans="1:16" x14ac:dyDescent="0.3">
      <c r="A170" s="2">
        <v>37987</v>
      </c>
      <c r="B170" s="5">
        <v>1.76</v>
      </c>
      <c r="C170" s="5">
        <v>4.1500000000000004</v>
      </c>
      <c r="K170" s="2">
        <v>40663</v>
      </c>
      <c r="L170">
        <v>102.83499999999999</v>
      </c>
      <c r="M170" s="2">
        <v>101.495</v>
      </c>
      <c r="N170" s="2">
        <v>40663</v>
      </c>
      <c r="O170" s="2">
        <v>100.035</v>
      </c>
      <c r="P170">
        <v>99.9</v>
      </c>
    </row>
    <row r="171" spans="1:16" x14ac:dyDescent="0.3">
      <c r="A171" s="2">
        <v>38018</v>
      </c>
      <c r="B171" s="5">
        <v>1.74</v>
      </c>
      <c r="C171" s="5">
        <v>4.08</v>
      </c>
      <c r="K171" s="2">
        <v>40633</v>
      </c>
      <c r="L171">
        <v>101.285</v>
      </c>
      <c r="M171" s="2">
        <v>101.94499999999999</v>
      </c>
      <c r="N171" s="2">
        <v>40633</v>
      </c>
      <c r="O171" s="2">
        <v>99.864999999999995</v>
      </c>
      <c r="P171">
        <v>99.965000000000003</v>
      </c>
    </row>
    <row r="172" spans="1:16" x14ac:dyDescent="0.3">
      <c r="A172" s="2">
        <v>38047</v>
      </c>
      <c r="B172" s="5">
        <v>1.58</v>
      </c>
      <c r="C172" s="5">
        <v>3.83</v>
      </c>
      <c r="K172" s="2">
        <v>40602</v>
      </c>
      <c r="L172">
        <v>101.65</v>
      </c>
      <c r="M172" s="2">
        <v>93.265000000000001</v>
      </c>
      <c r="N172" s="2">
        <v>40602</v>
      </c>
      <c r="O172" s="2">
        <v>99.88</v>
      </c>
      <c r="P172">
        <v>100.035</v>
      </c>
    </row>
    <row r="173" spans="1:16" x14ac:dyDescent="0.3">
      <c r="A173" s="2">
        <v>38078</v>
      </c>
      <c r="B173" s="5">
        <v>2.0699999999999998</v>
      </c>
      <c r="C173" s="5">
        <v>4.3499999999999996</v>
      </c>
      <c r="K173" s="2">
        <v>40574</v>
      </c>
      <c r="L173">
        <v>93.8</v>
      </c>
      <c r="M173" s="2">
        <v>94.06</v>
      </c>
      <c r="N173" s="2">
        <v>40574</v>
      </c>
      <c r="O173" s="2">
        <v>100.12</v>
      </c>
      <c r="P173">
        <v>100.05</v>
      </c>
    </row>
    <row r="174" spans="1:16" x14ac:dyDescent="0.3">
      <c r="A174" s="2">
        <v>38108</v>
      </c>
      <c r="B174" s="5">
        <v>2.5299999999999998</v>
      </c>
      <c r="C174" s="5">
        <v>4.72</v>
      </c>
      <c r="K174" s="2">
        <v>40543</v>
      </c>
      <c r="L174">
        <v>94.424999999999997</v>
      </c>
      <c r="M174" s="2">
        <v>97.08</v>
      </c>
      <c r="N174" s="2">
        <v>40543</v>
      </c>
      <c r="O174" s="2">
        <v>100.045</v>
      </c>
      <c r="P174">
        <v>99.935000000000002</v>
      </c>
    </row>
    <row r="175" spans="1:16" x14ac:dyDescent="0.3">
      <c r="A175" s="2">
        <v>38139</v>
      </c>
      <c r="B175" s="5">
        <v>2.76</v>
      </c>
      <c r="C175" s="5">
        <v>4.7300000000000004</v>
      </c>
      <c r="K175" s="2">
        <v>40512</v>
      </c>
      <c r="L175">
        <v>98.525000000000006</v>
      </c>
      <c r="M175" s="2">
        <v>100</v>
      </c>
      <c r="N175" s="2">
        <v>40512</v>
      </c>
      <c r="O175" s="2">
        <v>100.08499999999999</v>
      </c>
      <c r="P175">
        <v>100.06</v>
      </c>
    </row>
    <row r="176" spans="1:16" x14ac:dyDescent="0.3">
      <c r="A176" s="2">
        <v>38169</v>
      </c>
      <c r="B176" s="5">
        <v>2.64</v>
      </c>
      <c r="C176" s="5">
        <v>4.5</v>
      </c>
      <c r="K176" s="2">
        <v>40482</v>
      </c>
      <c r="L176">
        <v>100.17</v>
      </c>
      <c r="M176" s="2">
        <v>100.97499999999999</v>
      </c>
      <c r="N176" s="2">
        <v>40482</v>
      </c>
      <c r="O176" s="2">
        <v>100.075</v>
      </c>
      <c r="P176">
        <v>99.915000000000006</v>
      </c>
    </row>
    <row r="177" spans="1:16" x14ac:dyDescent="0.3">
      <c r="A177" s="2">
        <v>38200</v>
      </c>
      <c r="B177" s="5">
        <v>2.5099999999999998</v>
      </c>
      <c r="C177" s="5">
        <v>4.28</v>
      </c>
      <c r="K177" s="2">
        <v>40451</v>
      </c>
      <c r="L177">
        <v>101.02</v>
      </c>
      <c r="M177" s="2">
        <v>100.47</v>
      </c>
      <c r="N177" s="2">
        <v>40451</v>
      </c>
      <c r="O177" s="2">
        <v>99.905000000000001</v>
      </c>
      <c r="P177">
        <v>99.745000000000005</v>
      </c>
    </row>
    <row r="178" spans="1:16" x14ac:dyDescent="0.3">
      <c r="A178" s="2">
        <v>38231</v>
      </c>
      <c r="B178" s="5">
        <v>2.5299999999999998</v>
      </c>
      <c r="C178" s="5">
        <v>4.13</v>
      </c>
      <c r="K178" s="2">
        <v>40421</v>
      </c>
      <c r="L178">
        <v>101.33499999999999</v>
      </c>
      <c r="M178" s="2">
        <v>104.52</v>
      </c>
      <c r="N178" s="2">
        <v>40421</v>
      </c>
      <c r="O178" s="2">
        <v>99.805000000000007</v>
      </c>
      <c r="P178">
        <v>100.125</v>
      </c>
    </row>
    <row r="179" spans="1:16" x14ac:dyDescent="0.3">
      <c r="A179" s="2">
        <v>38261</v>
      </c>
      <c r="B179" s="5">
        <v>2.58</v>
      </c>
      <c r="C179" s="5">
        <v>4.0999999999999996</v>
      </c>
      <c r="K179" s="2">
        <v>40390</v>
      </c>
      <c r="L179">
        <v>105.01</v>
      </c>
      <c r="M179" s="2">
        <v>104.7</v>
      </c>
      <c r="N179" s="2">
        <v>40390</v>
      </c>
      <c r="O179" s="2">
        <v>100.145</v>
      </c>
      <c r="P179">
        <v>99.99</v>
      </c>
    </row>
    <row r="180" spans="1:16" x14ac:dyDescent="0.3">
      <c r="A180" s="2">
        <v>38292</v>
      </c>
      <c r="B180" s="5">
        <v>2.85</v>
      </c>
      <c r="C180" s="5">
        <v>4.1900000000000004</v>
      </c>
      <c r="K180" s="2">
        <v>40359</v>
      </c>
      <c r="L180">
        <v>104.79</v>
      </c>
      <c r="M180" s="2">
        <v>101.94</v>
      </c>
      <c r="N180" s="2">
        <v>40359</v>
      </c>
      <c r="O180" s="2">
        <v>100.04</v>
      </c>
      <c r="P180">
        <v>99.965000000000003</v>
      </c>
    </row>
    <row r="181" spans="1:16" x14ac:dyDescent="0.3">
      <c r="A181" s="2">
        <v>38322</v>
      </c>
      <c r="B181" s="5">
        <v>3.01</v>
      </c>
      <c r="C181" s="5">
        <v>4.2300000000000004</v>
      </c>
      <c r="K181" s="2">
        <v>40329</v>
      </c>
      <c r="L181">
        <v>101.73</v>
      </c>
      <c r="M181" s="2">
        <v>99.5</v>
      </c>
      <c r="N181" s="2">
        <v>40329</v>
      </c>
      <c r="O181" s="2">
        <v>99.954999999999998</v>
      </c>
      <c r="P181">
        <v>100.015</v>
      </c>
    </row>
    <row r="182" spans="1:16" x14ac:dyDescent="0.3">
      <c r="A182" s="2">
        <v>38353</v>
      </c>
      <c r="B182" s="5">
        <v>3.22</v>
      </c>
      <c r="C182" s="5">
        <v>4.22</v>
      </c>
      <c r="K182" s="2">
        <v>40298</v>
      </c>
      <c r="L182">
        <v>99.745000000000005</v>
      </c>
      <c r="M182" s="2">
        <v>97.995000000000005</v>
      </c>
      <c r="N182" s="2">
        <v>40298</v>
      </c>
      <c r="O182" s="2">
        <v>100.075</v>
      </c>
      <c r="P182">
        <v>99.894999999999996</v>
      </c>
    </row>
    <row r="183" spans="1:16" x14ac:dyDescent="0.3">
      <c r="A183" s="2">
        <v>38384</v>
      </c>
      <c r="B183" s="5">
        <v>3.38</v>
      </c>
      <c r="C183" s="5">
        <v>4.17</v>
      </c>
      <c r="K183" s="2">
        <v>40268</v>
      </c>
      <c r="L183">
        <v>98.344999999999999</v>
      </c>
      <c r="M183" s="2">
        <v>100.13500000000001</v>
      </c>
      <c r="N183" s="2">
        <v>40268</v>
      </c>
      <c r="O183" s="2">
        <v>99.965000000000003</v>
      </c>
      <c r="P183">
        <v>100.145</v>
      </c>
    </row>
    <row r="184" spans="1:16" x14ac:dyDescent="0.3">
      <c r="A184" s="2">
        <v>38412</v>
      </c>
      <c r="B184" s="5">
        <v>3.73</v>
      </c>
      <c r="C184" s="5">
        <v>4.5</v>
      </c>
      <c r="K184" s="2">
        <v>40237</v>
      </c>
      <c r="L184">
        <v>100.11</v>
      </c>
      <c r="M184" s="2">
        <v>97.73</v>
      </c>
      <c r="N184" s="2">
        <v>40237</v>
      </c>
      <c r="O184" s="2">
        <v>100.125</v>
      </c>
      <c r="P184">
        <v>100.04</v>
      </c>
    </row>
    <row r="185" spans="1:16" x14ac:dyDescent="0.3">
      <c r="A185" s="2">
        <v>38443</v>
      </c>
      <c r="B185" s="5">
        <v>3.65</v>
      </c>
      <c r="C185" s="5">
        <v>4.34</v>
      </c>
      <c r="K185" s="2">
        <v>40209</v>
      </c>
      <c r="L185">
        <v>98.254999999999995</v>
      </c>
      <c r="M185" s="2">
        <v>96.37</v>
      </c>
      <c r="N185" s="2">
        <v>40209</v>
      </c>
      <c r="O185" s="2">
        <v>100.11499999999999</v>
      </c>
      <c r="P185">
        <v>99.87</v>
      </c>
    </row>
    <row r="186" spans="1:16" x14ac:dyDescent="0.3">
      <c r="A186" s="2">
        <v>38473</v>
      </c>
      <c r="B186" s="5">
        <v>3.64</v>
      </c>
      <c r="C186" s="5">
        <v>4.1399999999999997</v>
      </c>
      <c r="K186" s="2">
        <v>40178</v>
      </c>
      <c r="L186">
        <v>96.254999999999995</v>
      </c>
      <c r="M186" s="2">
        <v>100.72</v>
      </c>
      <c r="N186" s="2">
        <v>40178</v>
      </c>
      <c r="O186" s="2">
        <v>99.724999999999994</v>
      </c>
      <c r="P186">
        <v>100.15</v>
      </c>
    </row>
    <row r="187" spans="1:16" x14ac:dyDescent="0.3">
      <c r="A187" s="2">
        <v>38504</v>
      </c>
      <c r="B187" s="5">
        <v>3.64</v>
      </c>
      <c r="C187" s="5">
        <v>4</v>
      </c>
      <c r="K187" s="2">
        <v>40147</v>
      </c>
      <c r="L187">
        <v>101.5</v>
      </c>
      <c r="M187" s="2">
        <v>101.735</v>
      </c>
      <c r="N187" s="2">
        <v>40147</v>
      </c>
      <c r="O187" s="2">
        <v>100.175</v>
      </c>
      <c r="P187">
        <v>100.16</v>
      </c>
    </row>
    <row r="188" spans="1:16" x14ac:dyDescent="0.3">
      <c r="A188" s="2">
        <v>38534</v>
      </c>
      <c r="B188" s="5">
        <v>3.87</v>
      </c>
      <c r="C188" s="5">
        <v>4.18</v>
      </c>
      <c r="K188" s="2">
        <v>40117</v>
      </c>
      <c r="L188">
        <v>101.98</v>
      </c>
      <c r="M188" s="2">
        <v>103.72499999999999</v>
      </c>
      <c r="N188" s="2">
        <v>40117</v>
      </c>
      <c r="O188" s="2">
        <v>100.215</v>
      </c>
      <c r="P188">
        <v>100.255</v>
      </c>
    </row>
    <row r="189" spans="1:16" x14ac:dyDescent="0.3">
      <c r="A189" s="2">
        <v>38565</v>
      </c>
      <c r="B189" s="5">
        <v>4.04</v>
      </c>
      <c r="C189" s="5">
        <v>4.26</v>
      </c>
      <c r="K189" s="2">
        <v>40086</v>
      </c>
      <c r="L189">
        <v>102.66500000000001</v>
      </c>
      <c r="M189" s="2">
        <v>102.2</v>
      </c>
      <c r="N189" s="2">
        <v>40086</v>
      </c>
      <c r="O189" s="2">
        <v>100.095</v>
      </c>
      <c r="P189">
        <v>100.185</v>
      </c>
    </row>
    <row r="190" spans="1:16" x14ac:dyDescent="0.3">
      <c r="A190" s="2">
        <v>38596</v>
      </c>
      <c r="B190" s="5">
        <v>3.95</v>
      </c>
      <c r="C190" s="5">
        <v>4.2</v>
      </c>
      <c r="K190" s="2">
        <v>40056</v>
      </c>
      <c r="L190">
        <v>101.905</v>
      </c>
      <c r="M190" s="2">
        <v>95.8</v>
      </c>
      <c r="N190" s="2">
        <v>40056</v>
      </c>
      <c r="O190" s="2">
        <v>100.065</v>
      </c>
      <c r="P190">
        <v>99.644999999999996</v>
      </c>
    </row>
    <row r="191" spans="1:16" x14ac:dyDescent="0.3">
      <c r="A191" s="2">
        <v>38626</v>
      </c>
      <c r="B191" s="5">
        <v>4.2699999999999996</v>
      </c>
      <c r="C191" s="5">
        <v>4.46</v>
      </c>
      <c r="K191" s="2">
        <v>40025</v>
      </c>
      <c r="L191">
        <v>97.07</v>
      </c>
      <c r="M191" s="2">
        <v>96.525000000000006</v>
      </c>
      <c r="N191" s="2">
        <v>40025</v>
      </c>
      <c r="O191" s="2">
        <v>99.784999999999997</v>
      </c>
      <c r="P191">
        <v>100.16</v>
      </c>
    </row>
    <row r="192" spans="1:16" x14ac:dyDescent="0.3">
      <c r="A192" s="2">
        <v>38657</v>
      </c>
      <c r="B192" s="5">
        <v>4.42</v>
      </c>
      <c r="C192" s="5">
        <v>4.54</v>
      </c>
      <c r="K192" s="2">
        <v>39994</v>
      </c>
      <c r="L192">
        <v>96.62</v>
      </c>
      <c r="M192" s="2">
        <v>95.444999999999993</v>
      </c>
      <c r="N192" s="2">
        <v>39994</v>
      </c>
      <c r="O192" s="2">
        <v>100.02</v>
      </c>
      <c r="P192">
        <v>99.844999999999999</v>
      </c>
    </row>
    <row r="193" spans="1:16" x14ac:dyDescent="0.3">
      <c r="A193" s="2">
        <v>38687</v>
      </c>
      <c r="B193" s="5">
        <v>4.4000000000000004</v>
      </c>
      <c r="C193" s="5">
        <v>4.47</v>
      </c>
      <c r="K193" s="2">
        <v>39964</v>
      </c>
      <c r="L193">
        <v>97.17</v>
      </c>
      <c r="M193" s="2">
        <v>96.605000000000004</v>
      </c>
      <c r="N193" s="2">
        <v>39964</v>
      </c>
      <c r="O193" s="2">
        <v>99.91</v>
      </c>
      <c r="P193">
        <v>99.944999999999993</v>
      </c>
    </row>
    <row r="194" spans="1:16" x14ac:dyDescent="0.3">
      <c r="A194" s="2">
        <v>38718</v>
      </c>
      <c r="B194" s="5">
        <v>4.4000000000000004</v>
      </c>
      <c r="C194" s="5">
        <v>4.42</v>
      </c>
      <c r="K194" s="2">
        <v>39933</v>
      </c>
      <c r="L194">
        <v>96.92</v>
      </c>
      <c r="M194" s="2">
        <v>100.85187500000001</v>
      </c>
      <c r="N194" s="2">
        <v>39933</v>
      </c>
      <c r="O194" s="2">
        <v>99.944999999999993</v>
      </c>
      <c r="P194">
        <v>100.13249999999999</v>
      </c>
    </row>
    <row r="195" spans="1:16" x14ac:dyDescent="0.3">
      <c r="A195" s="2">
        <v>38749</v>
      </c>
      <c r="B195" s="5">
        <v>4.67</v>
      </c>
      <c r="C195" s="5">
        <v>4.57</v>
      </c>
      <c r="K195" s="2">
        <v>39903</v>
      </c>
      <c r="L195">
        <v>100.7265625</v>
      </c>
      <c r="M195" s="2">
        <v>99.015000000000001</v>
      </c>
      <c r="N195" s="2">
        <v>39903</v>
      </c>
      <c r="O195" s="2">
        <v>100.15531249999999</v>
      </c>
      <c r="P195">
        <v>100.005</v>
      </c>
    </row>
    <row r="196" spans="1:16" x14ac:dyDescent="0.3">
      <c r="A196" s="2">
        <v>38777</v>
      </c>
      <c r="B196" s="5">
        <v>4.7300000000000004</v>
      </c>
      <c r="C196" s="5">
        <v>4.72</v>
      </c>
      <c r="K196" s="2">
        <v>39872</v>
      </c>
      <c r="L196">
        <v>97.71</v>
      </c>
      <c r="M196" s="2">
        <v>108.785</v>
      </c>
      <c r="N196" s="2">
        <v>39872</v>
      </c>
      <c r="O196" s="2">
        <v>99.805000000000007</v>
      </c>
      <c r="P196">
        <v>99.965000000000003</v>
      </c>
    </row>
    <row r="197" spans="1:16" x14ac:dyDescent="0.3">
      <c r="A197" s="2">
        <v>38808</v>
      </c>
      <c r="B197" s="5">
        <v>4.8899999999999997</v>
      </c>
      <c r="C197" s="5">
        <v>4.99</v>
      </c>
      <c r="K197" s="2">
        <v>39844</v>
      </c>
      <c r="L197">
        <v>107.655</v>
      </c>
      <c r="M197" s="2">
        <v>112.1</v>
      </c>
      <c r="N197" s="2">
        <v>39844</v>
      </c>
      <c r="O197" s="2">
        <v>99.864999999999995</v>
      </c>
      <c r="P197">
        <v>100.1</v>
      </c>
    </row>
    <row r="198" spans="1:16" x14ac:dyDescent="0.3">
      <c r="A198" s="2">
        <v>38838</v>
      </c>
      <c r="B198" s="5">
        <v>4.97</v>
      </c>
      <c r="C198" s="5">
        <v>5.1100000000000003</v>
      </c>
      <c r="K198" s="2">
        <v>39813</v>
      </c>
      <c r="L198">
        <v>113.47499999999999</v>
      </c>
      <c r="M198" s="2">
        <v>108.88</v>
      </c>
      <c r="N198" s="2">
        <v>39813</v>
      </c>
      <c r="O198" s="2">
        <v>100.22499999999999</v>
      </c>
      <c r="P198">
        <v>100.67</v>
      </c>
    </row>
    <row r="199" spans="1:16" x14ac:dyDescent="0.3">
      <c r="A199" s="2">
        <v>38869</v>
      </c>
      <c r="B199" s="5">
        <v>5.12</v>
      </c>
      <c r="C199" s="5">
        <v>5.1100000000000003</v>
      </c>
      <c r="K199" s="2">
        <v>39782</v>
      </c>
      <c r="L199">
        <v>107.125</v>
      </c>
      <c r="M199" s="2">
        <v>100.72499999999999</v>
      </c>
      <c r="N199" s="2">
        <v>39782</v>
      </c>
      <c r="O199" s="2">
        <v>100.505</v>
      </c>
      <c r="P199">
        <v>100.11499999999999</v>
      </c>
    </row>
    <row r="200" spans="1:16" x14ac:dyDescent="0.3">
      <c r="A200" s="2">
        <v>38899</v>
      </c>
      <c r="B200" s="5">
        <v>5.12</v>
      </c>
      <c r="C200" s="5">
        <v>5.09</v>
      </c>
      <c r="K200" s="2">
        <v>39752</v>
      </c>
      <c r="L200">
        <v>100.27</v>
      </c>
      <c r="M200" s="2">
        <v>102.14</v>
      </c>
      <c r="N200" s="2">
        <v>39752</v>
      </c>
      <c r="O200" s="2">
        <v>99.89</v>
      </c>
      <c r="P200">
        <v>100.35</v>
      </c>
    </row>
    <row r="201" spans="1:16" x14ac:dyDescent="0.3">
      <c r="A201" s="2">
        <v>38930</v>
      </c>
      <c r="B201" s="5">
        <v>4.9000000000000004</v>
      </c>
      <c r="C201" s="5">
        <v>4.88</v>
      </c>
      <c r="K201" s="2">
        <v>39721</v>
      </c>
      <c r="L201">
        <v>101.46</v>
      </c>
      <c r="M201" s="2">
        <v>102.2</v>
      </c>
      <c r="N201" s="2">
        <v>39721</v>
      </c>
      <c r="O201" s="2">
        <v>100.07</v>
      </c>
      <c r="P201">
        <v>100.23</v>
      </c>
    </row>
    <row r="202" spans="1:16" x14ac:dyDescent="0.3">
      <c r="A202" s="2">
        <v>38961</v>
      </c>
      <c r="B202" s="5">
        <v>4.7699999999999996</v>
      </c>
      <c r="C202" s="5">
        <v>4.72</v>
      </c>
      <c r="K202" s="2">
        <v>39691</v>
      </c>
      <c r="L202">
        <v>101.47499999999999</v>
      </c>
      <c r="M202" s="2">
        <v>99.484999999999999</v>
      </c>
      <c r="N202" s="2">
        <v>39691</v>
      </c>
      <c r="O202" s="2">
        <v>100.015</v>
      </c>
      <c r="P202">
        <v>100.495</v>
      </c>
    </row>
    <row r="203" spans="1:16" x14ac:dyDescent="0.3">
      <c r="A203" s="2">
        <v>38991</v>
      </c>
      <c r="B203" s="5">
        <v>4.8</v>
      </c>
      <c r="C203" s="5">
        <v>4.7300000000000004</v>
      </c>
      <c r="K203" s="2">
        <v>39660</v>
      </c>
      <c r="L203">
        <v>99.385000000000005</v>
      </c>
      <c r="M203" s="2">
        <v>98.954999999999998</v>
      </c>
      <c r="N203" s="2">
        <v>39660</v>
      </c>
      <c r="O203" s="2">
        <v>100.45</v>
      </c>
      <c r="P203">
        <v>100.43</v>
      </c>
    </row>
    <row r="204" spans="1:16" x14ac:dyDescent="0.3">
      <c r="A204" s="2">
        <v>39022</v>
      </c>
      <c r="B204" s="5">
        <v>4.74</v>
      </c>
      <c r="C204" s="5">
        <v>4.5999999999999996</v>
      </c>
      <c r="K204" s="2">
        <v>39629</v>
      </c>
      <c r="L204">
        <v>99.21</v>
      </c>
      <c r="M204" s="2">
        <v>99.29</v>
      </c>
      <c r="N204" s="2">
        <v>39629</v>
      </c>
      <c r="O204" s="2">
        <v>100.48</v>
      </c>
      <c r="P204">
        <v>100.235</v>
      </c>
    </row>
    <row r="205" spans="1:16" x14ac:dyDescent="0.3">
      <c r="A205" s="2">
        <v>39052</v>
      </c>
      <c r="B205" s="5">
        <v>4.67</v>
      </c>
      <c r="C205" s="5">
        <v>4.5599999999999996</v>
      </c>
      <c r="K205" s="2">
        <v>39599</v>
      </c>
      <c r="L205">
        <v>98.484999999999999</v>
      </c>
      <c r="M205" s="2">
        <v>97.93</v>
      </c>
      <c r="N205" s="2">
        <v>39599</v>
      </c>
      <c r="O205" s="2">
        <v>99.974999999999994</v>
      </c>
      <c r="P205">
        <v>99.55</v>
      </c>
    </row>
    <row r="206" spans="1:16" x14ac:dyDescent="0.3">
      <c r="A206" s="2">
        <v>39083</v>
      </c>
      <c r="B206" s="5">
        <v>4.88</v>
      </c>
      <c r="C206" s="5">
        <v>4.76</v>
      </c>
      <c r="K206" s="2">
        <v>39568</v>
      </c>
      <c r="L206">
        <v>98</v>
      </c>
      <c r="M206" s="2">
        <v>99.594999999999999</v>
      </c>
      <c r="N206" s="2">
        <v>39568</v>
      </c>
      <c r="O206" s="2">
        <v>99.734999999999999</v>
      </c>
      <c r="P206">
        <v>99.92</v>
      </c>
    </row>
    <row r="207" spans="1:16" x14ac:dyDescent="0.3">
      <c r="A207" s="2">
        <v>39114</v>
      </c>
      <c r="B207" s="5">
        <v>4.8499999999999996</v>
      </c>
      <c r="C207" s="5">
        <v>4.72</v>
      </c>
      <c r="K207" s="2">
        <v>39538</v>
      </c>
      <c r="L207">
        <v>100.645</v>
      </c>
      <c r="M207" s="2">
        <v>99.66</v>
      </c>
      <c r="N207" s="2">
        <v>39538</v>
      </c>
      <c r="O207" s="2">
        <v>100.285</v>
      </c>
      <c r="P207">
        <v>100.77</v>
      </c>
    </row>
    <row r="208" spans="1:16" x14ac:dyDescent="0.3">
      <c r="A208" s="2">
        <v>39142</v>
      </c>
      <c r="B208" s="5">
        <v>4.57</v>
      </c>
      <c r="C208" s="5">
        <v>4.5599999999999996</v>
      </c>
      <c r="K208" s="2">
        <v>39507</v>
      </c>
      <c r="L208">
        <v>99.82</v>
      </c>
      <c r="M208" s="2">
        <v>105.345</v>
      </c>
      <c r="N208" s="2">
        <v>39507</v>
      </c>
      <c r="O208" s="2">
        <v>100.7</v>
      </c>
      <c r="P208">
        <v>100.1</v>
      </c>
    </row>
    <row r="209" spans="1:16" x14ac:dyDescent="0.3">
      <c r="A209" s="2">
        <v>39173</v>
      </c>
      <c r="B209" s="5">
        <v>4.67</v>
      </c>
      <c r="C209" s="5">
        <v>4.6900000000000004</v>
      </c>
      <c r="K209" s="2">
        <v>39478</v>
      </c>
      <c r="L209">
        <v>105.18</v>
      </c>
      <c r="M209" s="2">
        <v>102.83499999999999</v>
      </c>
      <c r="N209" s="2">
        <v>39478</v>
      </c>
      <c r="O209" s="2">
        <v>99.984999999999999</v>
      </c>
      <c r="P209">
        <v>100.73</v>
      </c>
    </row>
    <row r="210" spans="1:16" x14ac:dyDescent="0.3">
      <c r="A210" s="2">
        <v>39203</v>
      </c>
      <c r="B210" s="5">
        <v>4.7699999999999996</v>
      </c>
      <c r="C210" s="5">
        <v>4.75</v>
      </c>
      <c r="K210" s="2">
        <v>39447</v>
      </c>
      <c r="L210">
        <v>101.785</v>
      </c>
      <c r="M210" s="2">
        <v>103.11</v>
      </c>
      <c r="N210" s="2">
        <v>39447</v>
      </c>
      <c r="O210" s="2">
        <v>100.38</v>
      </c>
      <c r="P210">
        <v>100.47499999999999</v>
      </c>
    </row>
    <row r="211" spans="1:16" x14ac:dyDescent="0.3">
      <c r="A211" s="2">
        <v>39234</v>
      </c>
      <c r="B211" s="5">
        <v>4.9800000000000004</v>
      </c>
      <c r="C211" s="5">
        <v>5.0999999999999996</v>
      </c>
      <c r="K211" s="2">
        <v>39416</v>
      </c>
      <c r="L211">
        <v>102.395</v>
      </c>
      <c r="M211" s="2">
        <v>103.145</v>
      </c>
      <c r="N211" s="2">
        <v>39416</v>
      </c>
      <c r="O211" s="2">
        <v>100.19499999999999</v>
      </c>
      <c r="P211">
        <v>99.72</v>
      </c>
    </row>
    <row r="212" spans="1:16" x14ac:dyDescent="0.3">
      <c r="A212" s="2">
        <v>39264</v>
      </c>
      <c r="B212" s="5">
        <v>4.82</v>
      </c>
      <c r="C212" s="5">
        <v>5</v>
      </c>
      <c r="K212" s="2">
        <v>39386</v>
      </c>
      <c r="L212">
        <v>102.19</v>
      </c>
      <c r="M212" s="2">
        <v>101.57</v>
      </c>
      <c r="N212" s="2">
        <v>39386</v>
      </c>
      <c r="O212" s="2">
        <v>99.41</v>
      </c>
      <c r="P212">
        <v>99.984999999999999</v>
      </c>
    </row>
    <row r="213" spans="1:16" x14ac:dyDescent="0.3">
      <c r="A213" s="2">
        <v>39295</v>
      </c>
      <c r="B213" s="5">
        <v>4.3099999999999996</v>
      </c>
      <c r="C213" s="5">
        <v>4.67</v>
      </c>
      <c r="K213" s="2">
        <v>39355</v>
      </c>
      <c r="L213">
        <v>101.3</v>
      </c>
      <c r="M213" s="2">
        <v>101.56</v>
      </c>
      <c r="N213" s="2">
        <v>39355</v>
      </c>
      <c r="O213" s="2">
        <v>100.05500000000001</v>
      </c>
      <c r="P213">
        <v>99.754999999999995</v>
      </c>
    </row>
    <row r="214" spans="1:16" x14ac:dyDescent="0.3">
      <c r="A214" s="2">
        <v>39326</v>
      </c>
      <c r="B214" s="5">
        <v>4.01</v>
      </c>
      <c r="C214" s="5">
        <v>4.5199999999999996</v>
      </c>
      <c r="K214" s="2">
        <v>39325</v>
      </c>
      <c r="L214">
        <v>101.75</v>
      </c>
      <c r="M214" s="2">
        <v>97.745000000000005</v>
      </c>
      <c r="N214" s="2">
        <v>39325</v>
      </c>
      <c r="O214" s="2">
        <v>99.74</v>
      </c>
      <c r="P214">
        <v>100.15</v>
      </c>
    </row>
    <row r="215" spans="1:16" x14ac:dyDescent="0.3">
      <c r="A215" s="2">
        <v>39356</v>
      </c>
      <c r="B215" s="5">
        <v>3.97</v>
      </c>
      <c r="C215" s="5">
        <v>4.53</v>
      </c>
      <c r="K215" s="2">
        <v>39294</v>
      </c>
      <c r="L215">
        <v>98.165000000000006</v>
      </c>
      <c r="M215" s="2">
        <v>96.204999999999998</v>
      </c>
      <c r="N215" s="2">
        <v>39294</v>
      </c>
      <c r="O215" s="2">
        <v>100.13</v>
      </c>
      <c r="P215">
        <v>100.06</v>
      </c>
    </row>
    <row r="216" spans="1:16" x14ac:dyDescent="0.3">
      <c r="A216" s="2">
        <v>39387</v>
      </c>
      <c r="B216" s="5">
        <v>3.34</v>
      </c>
      <c r="C216" s="5">
        <v>4.1500000000000004</v>
      </c>
      <c r="K216" s="2">
        <v>39263</v>
      </c>
      <c r="L216">
        <v>95.93</v>
      </c>
      <c r="M216" s="2">
        <v>96.465000000000003</v>
      </c>
      <c r="N216" s="2">
        <v>39263</v>
      </c>
      <c r="O216" s="2">
        <v>100.01</v>
      </c>
      <c r="P216">
        <v>99.82</v>
      </c>
    </row>
    <row r="217" spans="1:16" x14ac:dyDescent="0.3">
      <c r="A217" s="2">
        <v>39417</v>
      </c>
      <c r="B217" s="5">
        <v>3.12</v>
      </c>
      <c r="C217" s="5">
        <v>4.0999999999999996</v>
      </c>
      <c r="K217" s="2">
        <v>39233</v>
      </c>
      <c r="L217">
        <v>96.96</v>
      </c>
      <c r="M217" s="2">
        <v>99.875</v>
      </c>
      <c r="N217" s="2">
        <v>39233</v>
      </c>
      <c r="O217" s="2">
        <v>99.924999999999997</v>
      </c>
      <c r="P217">
        <v>99.75</v>
      </c>
    </row>
    <row r="218" spans="1:16" x14ac:dyDescent="0.3">
      <c r="A218" s="2">
        <v>39448</v>
      </c>
      <c r="B218" s="5">
        <v>2.48</v>
      </c>
      <c r="C218" s="5">
        <v>3.74</v>
      </c>
      <c r="K218" s="2">
        <v>39202</v>
      </c>
      <c r="L218">
        <v>99.995000000000005</v>
      </c>
      <c r="M218" s="2">
        <v>99.855000000000004</v>
      </c>
      <c r="N218" s="2">
        <v>39202</v>
      </c>
      <c r="O218" s="2">
        <v>99.82</v>
      </c>
      <c r="P218">
        <v>99.844999999999999</v>
      </c>
    </row>
    <row r="219" spans="1:16" x14ac:dyDescent="0.3">
      <c r="A219" s="2">
        <v>39479</v>
      </c>
      <c r="B219" s="5">
        <v>1.97</v>
      </c>
      <c r="C219" s="5">
        <v>3.74</v>
      </c>
      <c r="K219" s="2">
        <v>39172</v>
      </c>
      <c r="L219">
        <v>99.795000000000002</v>
      </c>
      <c r="M219" s="2">
        <v>100.545</v>
      </c>
      <c r="N219" s="2">
        <v>39172</v>
      </c>
      <c r="O219" s="2">
        <v>99.855000000000004</v>
      </c>
      <c r="P219">
        <v>100.255</v>
      </c>
    </row>
    <row r="220" spans="1:16" x14ac:dyDescent="0.3">
      <c r="A220" s="2">
        <v>39508</v>
      </c>
      <c r="B220" s="5">
        <v>1.62</v>
      </c>
      <c r="C220" s="5">
        <v>3.51</v>
      </c>
      <c r="K220" s="2">
        <v>39141</v>
      </c>
      <c r="L220">
        <v>100.575</v>
      </c>
      <c r="M220" s="2">
        <v>98.36</v>
      </c>
      <c r="N220" s="2">
        <v>39141</v>
      </c>
      <c r="O220" s="2">
        <v>100.22</v>
      </c>
      <c r="P220">
        <v>99.844999999999999</v>
      </c>
    </row>
    <row r="221" spans="1:16" x14ac:dyDescent="0.3">
      <c r="A221" s="2">
        <v>39539</v>
      </c>
      <c r="B221" s="5">
        <v>2.0499999999999998</v>
      </c>
      <c r="C221" s="5">
        <v>3.68</v>
      </c>
      <c r="K221" s="2">
        <v>39113</v>
      </c>
      <c r="L221">
        <v>98.504999999999995</v>
      </c>
      <c r="M221" s="2">
        <v>99.545000000000002</v>
      </c>
      <c r="N221" s="2">
        <v>39113</v>
      </c>
      <c r="O221" s="2">
        <v>99.905000000000001</v>
      </c>
      <c r="P221">
        <v>99.91</v>
      </c>
    </row>
    <row r="222" spans="1:16" x14ac:dyDescent="0.3">
      <c r="A222" s="2">
        <v>39569</v>
      </c>
      <c r="B222" s="5">
        <v>2.4500000000000002</v>
      </c>
      <c r="C222" s="5">
        <v>3.88</v>
      </c>
      <c r="K222" s="2">
        <v>39082</v>
      </c>
      <c r="L222">
        <v>99.4</v>
      </c>
      <c r="M222" s="2">
        <v>101.545</v>
      </c>
      <c r="N222" s="2">
        <v>39082</v>
      </c>
      <c r="O222" s="2">
        <v>99.875</v>
      </c>
      <c r="P222">
        <v>100.1953125</v>
      </c>
    </row>
    <row r="223" spans="1:16" x14ac:dyDescent="0.3">
      <c r="A223" s="2">
        <v>39600</v>
      </c>
      <c r="B223" s="5">
        <v>2.77</v>
      </c>
      <c r="C223" s="5">
        <v>4.0999999999999996</v>
      </c>
      <c r="K223" s="2">
        <v>39051</v>
      </c>
      <c r="L223">
        <v>101.325</v>
      </c>
      <c r="M223" s="2">
        <v>102.43</v>
      </c>
      <c r="N223" s="2">
        <v>39051</v>
      </c>
      <c r="O223" s="2">
        <v>100.015625</v>
      </c>
      <c r="P223">
        <v>100.4335938</v>
      </c>
    </row>
    <row r="224" spans="1:16" x14ac:dyDescent="0.3">
      <c r="A224" s="2">
        <v>39630</v>
      </c>
      <c r="B224" s="5">
        <v>2.57</v>
      </c>
      <c r="C224" s="5">
        <v>4.01</v>
      </c>
      <c r="K224" s="2">
        <v>39021</v>
      </c>
      <c r="L224">
        <v>102.11</v>
      </c>
      <c r="M224" s="2">
        <v>102.03</v>
      </c>
      <c r="N224" s="2">
        <v>39021</v>
      </c>
      <c r="O224" s="2">
        <v>100.3398438</v>
      </c>
      <c r="P224">
        <v>99.95703125</v>
      </c>
    </row>
    <row r="225" spans="1:16" x14ac:dyDescent="0.3">
      <c r="A225" s="2">
        <v>39661</v>
      </c>
      <c r="B225" s="5">
        <v>2.42</v>
      </c>
      <c r="C225" s="5">
        <v>3.89</v>
      </c>
      <c r="K225" s="2">
        <v>38990</v>
      </c>
      <c r="L225">
        <v>101.905</v>
      </c>
      <c r="M225" s="2">
        <v>101.2</v>
      </c>
      <c r="N225" s="2">
        <v>38990</v>
      </c>
      <c r="O225" s="2">
        <v>99.88671875</v>
      </c>
      <c r="P225">
        <v>100.22</v>
      </c>
    </row>
    <row r="226" spans="1:16" x14ac:dyDescent="0.3">
      <c r="A226" s="2">
        <v>39692</v>
      </c>
      <c r="B226" s="5">
        <v>2.08</v>
      </c>
      <c r="C226" s="5">
        <v>3.69</v>
      </c>
      <c r="K226" s="2">
        <v>38960</v>
      </c>
      <c r="L226">
        <v>101.15</v>
      </c>
      <c r="M226" s="2">
        <v>101.08499999999999</v>
      </c>
      <c r="N226" s="2">
        <v>38960</v>
      </c>
      <c r="O226" s="2">
        <v>100.18</v>
      </c>
      <c r="P226">
        <v>100.08</v>
      </c>
    </row>
    <row r="227" spans="1:16" x14ac:dyDescent="0.3">
      <c r="A227" s="2">
        <v>39722</v>
      </c>
      <c r="B227" s="5">
        <v>1.61</v>
      </c>
      <c r="C227" s="5">
        <v>3.81</v>
      </c>
      <c r="K227" s="2">
        <v>38929</v>
      </c>
      <c r="L227">
        <v>101.035</v>
      </c>
      <c r="M227" s="2">
        <v>99.79</v>
      </c>
      <c r="N227" s="2">
        <v>38929</v>
      </c>
      <c r="O227" s="2">
        <v>100.075</v>
      </c>
      <c r="P227">
        <v>99.91</v>
      </c>
    </row>
    <row r="228" spans="1:16" x14ac:dyDescent="0.3">
      <c r="A228" s="2">
        <v>39753</v>
      </c>
      <c r="B228" s="5">
        <v>1.21</v>
      </c>
      <c r="C228" s="5">
        <v>3.53</v>
      </c>
      <c r="K228" s="2">
        <v>38898</v>
      </c>
      <c r="L228">
        <v>99.894999999999996</v>
      </c>
      <c r="M228" s="2">
        <v>100.125</v>
      </c>
      <c r="N228" s="2">
        <v>38898</v>
      </c>
      <c r="O228" s="2">
        <v>99.95</v>
      </c>
      <c r="P228">
        <v>99.72</v>
      </c>
    </row>
    <row r="229" spans="1:16" x14ac:dyDescent="0.3">
      <c r="A229" s="2">
        <v>39783</v>
      </c>
      <c r="B229" s="5">
        <v>0.82</v>
      </c>
      <c r="C229" s="5">
        <v>2.42</v>
      </c>
      <c r="K229" s="2">
        <v>38868</v>
      </c>
      <c r="L229">
        <v>100.08499999999999</v>
      </c>
      <c r="M229" s="2">
        <v>95.135000000000005</v>
      </c>
      <c r="N229" s="2">
        <v>38868</v>
      </c>
      <c r="O229" s="2">
        <v>99.7</v>
      </c>
      <c r="P229">
        <v>99.89</v>
      </c>
    </row>
    <row r="230" spans="1:16" x14ac:dyDescent="0.3">
      <c r="A230" s="2">
        <v>39814</v>
      </c>
      <c r="B230" s="5">
        <v>0.81</v>
      </c>
      <c r="C230" s="5">
        <v>2.52</v>
      </c>
      <c r="K230" s="2">
        <v>38837</v>
      </c>
      <c r="L230">
        <v>95.674999999999997</v>
      </c>
      <c r="M230" s="2">
        <v>97.144999999999996</v>
      </c>
      <c r="N230" s="2">
        <v>38837</v>
      </c>
      <c r="O230" s="2">
        <v>100.01</v>
      </c>
      <c r="P230">
        <v>99.584999999999994</v>
      </c>
    </row>
    <row r="231" spans="1:16" x14ac:dyDescent="0.3">
      <c r="A231" s="2">
        <v>39845</v>
      </c>
      <c r="B231" s="5">
        <v>0.98</v>
      </c>
      <c r="C231" s="5">
        <v>2.87</v>
      </c>
      <c r="K231" s="2">
        <v>38807</v>
      </c>
      <c r="L231">
        <v>97.26</v>
      </c>
      <c r="M231" s="2">
        <v>99.3</v>
      </c>
      <c r="N231" s="2">
        <v>38807</v>
      </c>
      <c r="O231" s="2">
        <v>99.64</v>
      </c>
      <c r="P231">
        <v>99.855000000000004</v>
      </c>
    </row>
    <row r="232" spans="1:16" x14ac:dyDescent="0.3">
      <c r="A232" s="2">
        <v>39873</v>
      </c>
      <c r="B232" s="5">
        <v>0.93</v>
      </c>
      <c r="C232" s="5">
        <v>2.82</v>
      </c>
      <c r="K232" s="2">
        <v>38776</v>
      </c>
      <c r="L232">
        <v>99.62</v>
      </c>
      <c r="M232" s="2">
        <v>99.53</v>
      </c>
      <c r="N232" s="2">
        <v>38776</v>
      </c>
      <c r="O232" s="2">
        <v>99.9</v>
      </c>
      <c r="P232">
        <v>99.62</v>
      </c>
    </row>
    <row r="233" spans="1:16" x14ac:dyDescent="0.3">
      <c r="A233" s="2">
        <v>39904</v>
      </c>
      <c r="B233" s="5">
        <v>0.93</v>
      </c>
      <c r="C233" s="5">
        <v>2.93</v>
      </c>
      <c r="K233" s="2">
        <v>38748</v>
      </c>
      <c r="L233">
        <v>99.844999999999999</v>
      </c>
      <c r="M233" s="2">
        <v>101.05500000000001</v>
      </c>
      <c r="N233" s="2">
        <v>38748</v>
      </c>
      <c r="O233" s="2">
        <v>99.715000000000003</v>
      </c>
      <c r="P233">
        <v>100.095</v>
      </c>
    </row>
    <row r="234" spans="1:16" x14ac:dyDescent="0.3">
      <c r="A234" s="2">
        <v>39934</v>
      </c>
      <c r="B234" s="5">
        <v>0.93</v>
      </c>
      <c r="C234" s="5">
        <v>3.29</v>
      </c>
      <c r="K234" s="2">
        <v>38717</v>
      </c>
      <c r="L234">
        <v>100.845</v>
      </c>
      <c r="M234" s="2">
        <v>99.87</v>
      </c>
      <c r="N234" s="2">
        <v>38717</v>
      </c>
      <c r="O234" s="2">
        <v>99.96</v>
      </c>
      <c r="P234">
        <v>99.65</v>
      </c>
    </row>
    <row r="235" spans="1:16" x14ac:dyDescent="0.3">
      <c r="A235" s="2">
        <v>39965</v>
      </c>
      <c r="B235" s="5">
        <v>1.18</v>
      </c>
      <c r="C235" s="5">
        <v>3.72</v>
      </c>
      <c r="K235" s="2">
        <v>38686</v>
      </c>
      <c r="L235">
        <v>100.075</v>
      </c>
      <c r="M235" s="2">
        <v>97.46</v>
      </c>
      <c r="N235" s="2">
        <v>38686</v>
      </c>
      <c r="O235" s="2">
        <v>99.69</v>
      </c>
      <c r="P235">
        <v>99.7</v>
      </c>
    </row>
    <row r="236" spans="1:16" x14ac:dyDescent="0.3">
      <c r="A236" s="2">
        <v>39995</v>
      </c>
      <c r="B236" s="5">
        <v>1.02</v>
      </c>
      <c r="C236" s="5">
        <v>3.56</v>
      </c>
      <c r="K236" s="2">
        <v>38656</v>
      </c>
      <c r="L236">
        <v>97.59</v>
      </c>
      <c r="M236" s="2">
        <v>98.93</v>
      </c>
      <c r="N236" s="2">
        <v>38656</v>
      </c>
      <c r="O236" s="2">
        <v>99.76</v>
      </c>
      <c r="P236">
        <v>99.605000000000004</v>
      </c>
    </row>
    <row r="237" spans="1:16" x14ac:dyDescent="0.3">
      <c r="A237" s="2">
        <v>40026</v>
      </c>
      <c r="B237" s="5">
        <v>1.1200000000000001</v>
      </c>
      <c r="C237" s="5">
        <v>3.59</v>
      </c>
      <c r="K237" s="2">
        <v>38625</v>
      </c>
      <c r="L237">
        <v>99.375</v>
      </c>
      <c r="M237" s="2">
        <v>101.81</v>
      </c>
      <c r="N237" s="2">
        <v>38625</v>
      </c>
      <c r="O237" s="2">
        <v>99.68</v>
      </c>
      <c r="P237">
        <v>100.53</v>
      </c>
    </row>
    <row r="238" spans="1:16" x14ac:dyDescent="0.3">
      <c r="A238" s="2">
        <v>40057</v>
      </c>
      <c r="B238" s="5">
        <v>0.96</v>
      </c>
      <c r="C238" s="5">
        <v>3.4</v>
      </c>
      <c r="K238" s="2">
        <v>38595</v>
      </c>
      <c r="L238">
        <v>101.94</v>
      </c>
      <c r="M238" s="2">
        <v>98.52</v>
      </c>
      <c r="N238" s="2">
        <v>38595</v>
      </c>
      <c r="O238" s="2">
        <v>100.34</v>
      </c>
      <c r="P238">
        <v>99.7</v>
      </c>
    </row>
    <row r="239" spans="1:16" x14ac:dyDescent="0.3">
      <c r="A239" s="2">
        <v>40087</v>
      </c>
      <c r="B239" s="5">
        <v>0.95</v>
      </c>
      <c r="C239" s="5">
        <v>3.39</v>
      </c>
      <c r="K239" s="2">
        <v>38564</v>
      </c>
      <c r="L239">
        <v>98.775000000000006</v>
      </c>
      <c r="M239" s="2">
        <v>100.61499999999999</v>
      </c>
      <c r="N239" s="2">
        <v>38564</v>
      </c>
      <c r="O239" s="2">
        <v>99.73</v>
      </c>
      <c r="P239">
        <v>99.924999999999997</v>
      </c>
    </row>
    <row r="240" spans="1:16" x14ac:dyDescent="0.3">
      <c r="A240" s="2">
        <v>40118</v>
      </c>
      <c r="B240" s="5">
        <v>0.8</v>
      </c>
      <c r="C240" s="5">
        <v>3.4</v>
      </c>
      <c r="K240" s="2">
        <v>38533</v>
      </c>
      <c r="L240">
        <v>101.69499999999999</v>
      </c>
      <c r="M240" s="2">
        <v>101.94499999999999</v>
      </c>
      <c r="N240" s="2">
        <v>38533</v>
      </c>
      <c r="O240" s="2">
        <v>99.97</v>
      </c>
      <c r="P240">
        <v>100.04</v>
      </c>
    </row>
    <row r="241" spans="1:16" x14ac:dyDescent="0.3">
      <c r="A241" s="2">
        <v>40148</v>
      </c>
      <c r="B241" s="5">
        <v>0.87</v>
      </c>
      <c r="C241" s="5">
        <v>3.59</v>
      </c>
      <c r="K241" s="2">
        <v>38503</v>
      </c>
      <c r="L241">
        <v>101.15</v>
      </c>
      <c r="M241" s="2">
        <v>98.484999999999999</v>
      </c>
      <c r="N241" s="2">
        <v>38503</v>
      </c>
      <c r="O241" s="2">
        <v>99.855000000000004</v>
      </c>
      <c r="P241">
        <v>99.99</v>
      </c>
    </row>
    <row r="242" spans="1:16" x14ac:dyDescent="0.3">
      <c r="A242" s="2">
        <v>40179</v>
      </c>
      <c r="B242" s="5">
        <v>0.93</v>
      </c>
      <c r="C242" s="5">
        <v>3.73</v>
      </c>
      <c r="K242" s="2">
        <v>38472</v>
      </c>
      <c r="L242">
        <v>98.42</v>
      </c>
      <c r="M242" s="2">
        <v>96.444999999999993</v>
      </c>
      <c r="N242" s="2">
        <v>38472</v>
      </c>
      <c r="O242" s="2">
        <v>99.954999999999998</v>
      </c>
      <c r="P242">
        <v>100.035</v>
      </c>
    </row>
    <row r="243" spans="1:16" x14ac:dyDescent="0.3">
      <c r="A243" s="2">
        <v>40210</v>
      </c>
      <c r="B243" s="5">
        <v>0.86</v>
      </c>
      <c r="C243" s="5">
        <v>3.69</v>
      </c>
      <c r="K243" s="2">
        <v>38442</v>
      </c>
      <c r="L243">
        <v>96.15</v>
      </c>
      <c r="M243" s="2">
        <v>97.02</v>
      </c>
      <c r="N243" s="2">
        <v>38442</v>
      </c>
      <c r="O243" s="2">
        <v>99.935000000000002</v>
      </c>
      <c r="P243">
        <v>99.6</v>
      </c>
    </row>
    <row r="244" spans="1:16" x14ac:dyDescent="0.3">
      <c r="A244" s="2">
        <v>40238</v>
      </c>
      <c r="B244" s="5">
        <v>0.96</v>
      </c>
      <c r="C244" s="5">
        <v>3.73</v>
      </c>
      <c r="K244" s="2">
        <v>38411</v>
      </c>
      <c r="L244">
        <v>97.05</v>
      </c>
      <c r="M244" s="2">
        <v>100.86499999999999</v>
      </c>
      <c r="N244" s="2">
        <v>38411</v>
      </c>
      <c r="O244" s="2">
        <v>99.58</v>
      </c>
      <c r="P244">
        <v>99.704999999999998</v>
      </c>
    </row>
    <row r="245" spans="1:16" x14ac:dyDescent="0.3">
      <c r="A245" s="2">
        <v>40269</v>
      </c>
      <c r="B245" s="5">
        <v>1.06</v>
      </c>
      <c r="C245" s="5">
        <v>3.85</v>
      </c>
      <c r="K245" s="2">
        <v>38383</v>
      </c>
      <c r="L245">
        <v>100.965</v>
      </c>
      <c r="M245" s="2">
        <v>100.27500000000001</v>
      </c>
      <c r="N245" s="2">
        <v>38383</v>
      </c>
      <c r="O245" s="2">
        <v>99.715000000000003</v>
      </c>
      <c r="P245">
        <v>99.825000000000003</v>
      </c>
    </row>
    <row r="246" spans="1:16" x14ac:dyDescent="0.3">
      <c r="A246" s="2">
        <v>40299</v>
      </c>
      <c r="B246" s="5">
        <v>0.83</v>
      </c>
      <c r="C246" s="5">
        <v>3.42</v>
      </c>
      <c r="K246" s="2">
        <v>38352</v>
      </c>
      <c r="L246">
        <v>100.245</v>
      </c>
      <c r="M246" s="2">
        <v>99.06</v>
      </c>
      <c r="N246" s="2">
        <v>38352</v>
      </c>
      <c r="O246" s="2">
        <v>99.86</v>
      </c>
      <c r="P246">
        <v>99.745000000000005</v>
      </c>
    </row>
    <row r="247" spans="1:16" x14ac:dyDescent="0.3">
      <c r="A247" s="2">
        <v>40330</v>
      </c>
      <c r="B247" s="5">
        <v>0.72</v>
      </c>
      <c r="C247" s="5">
        <v>3.2</v>
      </c>
      <c r="K247" s="2">
        <v>38321</v>
      </c>
      <c r="L247">
        <v>99.17</v>
      </c>
      <c r="M247" s="2">
        <v>101.395</v>
      </c>
      <c r="N247" s="2">
        <v>38321</v>
      </c>
      <c r="O247" s="2">
        <v>99.745000000000005</v>
      </c>
      <c r="P247">
        <v>99.82</v>
      </c>
    </row>
    <row r="248" spans="1:16" x14ac:dyDescent="0.3">
      <c r="A248" s="2">
        <v>40360</v>
      </c>
      <c r="B248" s="5">
        <v>0.62</v>
      </c>
      <c r="C248" s="5">
        <v>3.01</v>
      </c>
      <c r="K248" s="2">
        <v>38291</v>
      </c>
      <c r="L248">
        <v>101.8</v>
      </c>
      <c r="M248" s="2">
        <v>100.49</v>
      </c>
      <c r="N248" s="2">
        <v>38291</v>
      </c>
      <c r="O248" s="2">
        <v>99.894999999999996</v>
      </c>
      <c r="P248">
        <v>99.765000000000001</v>
      </c>
    </row>
    <row r="249" spans="1:16" x14ac:dyDescent="0.3">
      <c r="A249" s="2">
        <v>40391</v>
      </c>
      <c r="B249" s="5">
        <v>0.52</v>
      </c>
      <c r="C249" s="5">
        <v>2.7</v>
      </c>
      <c r="K249" s="2">
        <v>38260</v>
      </c>
      <c r="L249">
        <v>101.035</v>
      </c>
      <c r="M249" s="2">
        <v>101.08</v>
      </c>
      <c r="N249" s="2">
        <v>38260</v>
      </c>
      <c r="O249" s="2">
        <v>99.784999999999997</v>
      </c>
      <c r="P249">
        <v>99.974999999999994</v>
      </c>
    </row>
    <row r="250" spans="1:16" x14ac:dyDescent="0.3">
      <c r="A250" s="2">
        <v>40422</v>
      </c>
      <c r="B250" s="5">
        <v>0.48</v>
      </c>
      <c r="C250" s="5">
        <v>2.65</v>
      </c>
      <c r="K250" s="2">
        <v>38230</v>
      </c>
      <c r="L250">
        <v>101.05</v>
      </c>
      <c r="M250" s="2">
        <v>102.345</v>
      </c>
      <c r="N250" s="2">
        <v>38230</v>
      </c>
      <c r="O250" s="2">
        <v>99.95</v>
      </c>
      <c r="P250">
        <v>100.19499999999999</v>
      </c>
    </row>
    <row r="251" spans="1:16" x14ac:dyDescent="0.3">
      <c r="A251" s="2">
        <v>40452</v>
      </c>
      <c r="B251" s="5">
        <v>0.38</v>
      </c>
      <c r="C251" s="5">
        <v>2.54</v>
      </c>
      <c r="K251" s="2">
        <v>38199</v>
      </c>
      <c r="L251">
        <v>102.08499999999999</v>
      </c>
      <c r="M251" s="2">
        <v>101.45</v>
      </c>
      <c r="N251" s="2">
        <v>38199</v>
      </c>
      <c r="O251" s="2">
        <v>100.13500000000001</v>
      </c>
      <c r="P251">
        <v>100.215</v>
      </c>
    </row>
    <row r="252" spans="1:16" x14ac:dyDescent="0.3">
      <c r="A252" s="2">
        <v>40483</v>
      </c>
      <c r="B252" s="5">
        <v>0.45</v>
      </c>
      <c r="C252" s="5">
        <v>2.76</v>
      </c>
      <c r="K252" s="2">
        <v>38168</v>
      </c>
      <c r="L252">
        <v>101.255</v>
      </c>
      <c r="M252" s="2">
        <v>100.38</v>
      </c>
      <c r="N252" s="2">
        <v>38168</v>
      </c>
      <c r="O252" s="2">
        <v>100.11499999999999</v>
      </c>
      <c r="P252">
        <v>99.825000000000003</v>
      </c>
    </row>
    <row r="253" spans="1:16" x14ac:dyDescent="0.3">
      <c r="A253" s="2">
        <v>40513</v>
      </c>
      <c r="B253" s="5">
        <v>0.62</v>
      </c>
      <c r="C253" s="5">
        <v>3.29</v>
      </c>
      <c r="K253" s="2">
        <v>38138</v>
      </c>
      <c r="L253">
        <v>100.73</v>
      </c>
      <c r="M253" s="2">
        <v>96.07</v>
      </c>
      <c r="N253" s="2">
        <v>38138</v>
      </c>
      <c r="O253" s="2">
        <v>99.924999999999997</v>
      </c>
      <c r="P253">
        <v>99.885000000000005</v>
      </c>
    </row>
    <row r="254" spans="1:16" x14ac:dyDescent="0.3">
      <c r="A254" s="2">
        <v>40544</v>
      </c>
      <c r="B254" s="5">
        <v>0.61</v>
      </c>
      <c r="C254" s="5">
        <v>3.39</v>
      </c>
      <c r="K254" s="2">
        <v>38107</v>
      </c>
      <c r="L254">
        <v>96.04</v>
      </c>
      <c r="M254" s="2">
        <v>100.94499999999999</v>
      </c>
      <c r="N254" s="2">
        <v>38107</v>
      </c>
      <c r="O254" s="2">
        <v>99.875</v>
      </c>
      <c r="P254">
        <v>99.75</v>
      </c>
    </row>
    <row r="255" spans="1:16" x14ac:dyDescent="0.3">
      <c r="A255" s="2">
        <v>40575</v>
      </c>
      <c r="B255" s="5">
        <v>0.77</v>
      </c>
      <c r="C255" s="5">
        <v>3.58</v>
      </c>
      <c r="K255" s="2">
        <v>38077</v>
      </c>
      <c r="L255">
        <v>101.33</v>
      </c>
      <c r="M255" s="2">
        <v>100.17</v>
      </c>
      <c r="N255" s="2">
        <v>38077</v>
      </c>
      <c r="O255" s="2">
        <v>99.864999999999995</v>
      </c>
      <c r="P255">
        <v>99.944999999999993</v>
      </c>
    </row>
    <row r="256" spans="1:16" x14ac:dyDescent="0.3">
      <c r="A256" s="2">
        <v>40603</v>
      </c>
      <c r="B256" s="5">
        <v>0.7</v>
      </c>
      <c r="C256" s="5">
        <v>3.41</v>
      </c>
      <c r="K256" s="2">
        <v>38046</v>
      </c>
      <c r="L256">
        <v>100.215</v>
      </c>
      <c r="M256" s="2">
        <v>100.815</v>
      </c>
      <c r="N256" s="2">
        <v>38046</v>
      </c>
      <c r="O256" s="2">
        <v>99.95</v>
      </c>
      <c r="P256">
        <v>100.13</v>
      </c>
    </row>
    <row r="257" spans="1:16" x14ac:dyDescent="0.3">
      <c r="A257" s="2">
        <v>40634</v>
      </c>
      <c r="B257" s="5">
        <v>0.73</v>
      </c>
      <c r="C257" s="5">
        <v>3.46</v>
      </c>
      <c r="K257" s="2">
        <v>38017</v>
      </c>
      <c r="L257">
        <v>100.92</v>
      </c>
      <c r="M257" s="2">
        <v>99.976587499999994</v>
      </c>
      <c r="N257" s="2">
        <v>38017</v>
      </c>
      <c r="O257" s="2">
        <v>100.095</v>
      </c>
      <c r="P257">
        <v>100.7105</v>
      </c>
    </row>
    <row r="258" spans="1:16" x14ac:dyDescent="0.3">
      <c r="A258" s="2">
        <v>40664</v>
      </c>
      <c r="B258" s="5">
        <v>0.56000000000000005</v>
      </c>
      <c r="C258" s="5">
        <v>3.17</v>
      </c>
      <c r="K258" s="2">
        <v>37986</v>
      </c>
      <c r="L258">
        <v>99.98</v>
      </c>
      <c r="M258" s="2">
        <v>98.905000000000001</v>
      </c>
      <c r="N258" s="2">
        <v>37986</v>
      </c>
      <c r="O258" s="2">
        <v>100.08</v>
      </c>
      <c r="P258">
        <v>99.58</v>
      </c>
    </row>
    <row r="259" spans="1:16" x14ac:dyDescent="0.3">
      <c r="A259" s="2">
        <v>40695</v>
      </c>
      <c r="B259" s="5">
        <v>0.41</v>
      </c>
      <c r="C259" s="5">
        <v>3</v>
      </c>
      <c r="K259" s="2">
        <v>37955</v>
      </c>
      <c r="L259">
        <v>99.36</v>
      </c>
      <c r="M259" s="2">
        <v>99.265000000000001</v>
      </c>
      <c r="N259" s="2">
        <v>37955</v>
      </c>
      <c r="O259" s="2">
        <v>99.67</v>
      </c>
      <c r="P259">
        <v>99.5</v>
      </c>
    </row>
    <row r="260" spans="1:16" x14ac:dyDescent="0.3">
      <c r="A260" s="2">
        <v>40725</v>
      </c>
      <c r="B260" s="5">
        <v>0.41</v>
      </c>
      <c r="C260" s="5">
        <v>3</v>
      </c>
      <c r="K260" s="2">
        <v>37925</v>
      </c>
      <c r="L260">
        <v>99.63</v>
      </c>
      <c r="M260" s="2">
        <v>102.55500000000001</v>
      </c>
      <c r="N260" s="2">
        <v>37925</v>
      </c>
      <c r="O260" s="2">
        <v>99.605000000000004</v>
      </c>
      <c r="P260">
        <v>100.35</v>
      </c>
    </row>
    <row r="261" spans="1:16" x14ac:dyDescent="0.3">
      <c r="A261" s="2">
        <v>40756</v>
      </c>
      <c r="B261" s="5">
        <v>0.23</v>
      </c>
      <c r="C261" s="5">
        <v>2.2999999999999998</v>
      </c>
      <c r="K261" s="2">
        <v>37894</v>
      </c>
      <c r="L261">
        <v>102.51</v>
      </c>
      <c r="M261" s="2">
        <v>98.359399999999994</v>
      </c>
      <c r="N261" s="2">
        <v>37894</v>
      </c>
      <c r="O261" s="2">
        <v>100.32</v>
      </c>
      <c r="P261">
        <v>99.04</v>
      </c>
    </row>
    <row r="262" spans="1:16" x14ac:dyDescent="0.3">
      <c r="A262" s="2">
        <v>40787</v>
      </c>
      <c r="B262" s="5">
        <v>0.21</v>
      </c>
      <c r="C262" s="5">
        <v>1.98</v>
      </c>
      <c r="K262" s="2">
        <v>37864</v>
      </c>
      <c r="L262">
        <v>98.305000000000007</v>
      </c>
      <c r="M262" s="2">
        <v>93.96</v>
      </c>
      <c r="N262" s="2">
        <v>37864</v>
      </c>
      <c r="O262" s="2">
        <v>100.05</v>
      </c>
      <c r="P262">
        <v>99.43</v>
      </c>
    </row>
    <row r="263" spans="1:16" x14ac:dyDescent="0.3">
      <c r="A263" s="2">
        <v>40817</v>
      </c>
      <c r="B263" s="5">
        <v>0.28000000000000003</v>
      </c>
      <c r="C263" s="5">
        <v>2.15</v>
      </c>
      <c r="K263" s="2">
        <v>37833</v>
      </c>
      <c r="L263">
        <v>93.825000000000003</v>
      </c>
      <c r="M263" s="2">
        <v>100.61499999999999</v>
      </c>
      <c r="N263" s="2">
        <v>37833</v>
      </c>
      <c r="O263" s="2">
        <v>99.525000000000006</v>
      </c>
      <c r="P263">
        <v>99.65</v>
      </c>
    </row>
    <row r="264" spans="1:16" x14ac:dyDescent="0.3">
      <c r="A264" s="2">
        <v>40848</v>
      </c>
      <c r="B264" s="5">
        <v>0.25</v>
      </c>
      <c r="C264" s="5">
        <v>2.0099999999999998</v>
      </c>
      <c r="K264" s="2">
        <v>37802</v>
      </c>
      <c r="L264">
        <v>100.89</v>
      </c>
      <c r="M264" s="2">
        <v>101.78125</v>
      </c>
      <c r="N264" s="2">
        <v>37802</v>
      </c>
      <c r="O264" s="2">
        <v>99.635000000000005</v>
      </c>
      <c r="P264">
        <v>99.886718999999999</v>
      </c>
    </row>
    <row r="265" spans="1:16" x14ac:dyDescent="0.3">
      <c r="A265" s="2">
        <v>40878</v>
      </c>
      <c r="B265" s="5">
        <v>0.26</v>
      </c>
      <c r="C265" s="5">
        <v>1.98</v>
      </c>
      <c r="K265" s="2">
        <v>37772</v>
      </c>
      <c r="L265">
        <v>102.140625</v>
      </c>
      <c r="M265" s="2">
        <v>100.328125</v>
      </c>
      <c r="N265" s="2">
        <v>37772</v>
      </c>
      <c r="O265" s="2">
        <v>99.847656499999999</v>
      </c>
      <c r="P265">
        <v>100.3007815</v>
      </c>
    </row>
    <row r="266" spans="1:16" x14ac:dyDescent="0.3">
      <c r="A266" s="2">
        <v>40909</v>
      </c>
      <c r="B266" s="5">
        <v>0.24</v>
      </c>
      <c r="C266" s="5">
        <v>1.97</v>
      </c>
      <c r="K266" s="2">
        <v>37741</v>
      </c>
      <c r="L266">
        <v>100.292969</v>
      </c>
      <c r="M266" s="2">
        <v>100.529297</v>
      </c>
      <c r="N266" s="2">
        <v>37741</v>
      </c>
      <c r="O266" s="2">
        <v>100.277344</v>
      </c>
      <c r="P266">
        <v>100.2851565</v>
      </c>
    </row>
    <row r="267" spans="1:16" x14ac:dyDescent="0.3">
      <c r="A267" s="2">
        <v>40940</v>
      </c>
      <c r="B267" s="5">
        <v>0.28000000000000003</v>
      </c>
      <c r="C267" s="5">
        <v>1.97</v>
      </c>
      <c r="K267" s="2">
        <v>37711</v>
      </c>
      <c r="L267">
        <v>100.59375</v>
      </c>
      <c r="M267" s="2">
        <v>101.65625</v>
      </c>
      <c r="N267" s="2">
        <v>37711</v>
      </c>
      <c r="O267" s="2">
        <v>100.257813</v>
      </c>
      <c r="P267">
        <v>100</v>
      </c>
    </row>
    <row r="268" spans="1:16" x14ac:dyDescent="0.3">
      <c r="A268" s="2">
        <v>40969</v>
      </c>
      <c r="B268" s="5">
        <v>0.34</v>
      </c>
      <c r="C268" s="5">
        <v>2.17</v>
      </c>
      <c r="K268" s="2">
        <v>37680</v>
      </c>
      <c r="L268">
        <v>101.515625</v>
      </c>
      <c r="M268" s="2">
        <v>100.062496</v>
      </c>
      <c r="N268" s="2">
        <v>37680</v>
      </c>
      <c r="O268" s="2">
        <v>99.970703</v>
      </c>
      <c r="P268">
        <v>99.8125</v>
      </c>
    </row>
    <row r="269" spans="1:16" x14ac:dyDescent="0.3">
      <c r="A269" s="2">
        <v>41000</v>
      </c>
      <c r="B269" s="5">
        <v>0.28999999999999998</v>
      </c>
      <c r="C269" s="5">
        <v>2.0499999999999998</v>
      </c>
      <c r="K269" s="2">
        <v>37652</v>
      </c>
      <c r="L269">
        <v>100.269531</v>
      </c>
      <c r="M269" s="2">
        <v>99.765625</v>
      </c>
      <c r="N269" s="2">
        <v>37652</v>
      </c>
      <c r="O269" s="2">
        <v>99.859375</v>
      </c>
      <c r="P269">
        <v>99.945312999999999</v>
      </c>
    </row>
    <row r="270" spans="1:16" x14ac:dyDescent="0.3">
      <c r="A270" s="2">
        <v>41030</v>
      </c>
      <c r="B270" s="5">
        <v>0.28999999999999998</v>
      </c>
      <c r="C270" s="5">
        <v>1.8</v>
      </c>
      <c r="K270" s="2">
        <v>37621</v>
      </c>
      <c r="L270">
        <v>101.506124</v>
      </c>
      <c r="M270" s="2">
        <v>98.226208999999997</v>
      </c>
      <c r="N270" s="2">
        <v>37621</v>
      </c>
      <c r="O270" s="2">
        <v>100.3203125</v>
      </c>
      <c r="P270">
        <v>99.860247999999999</v>
      </c>
    </row>
    <row r="271" spans="1:16" x14ac:dyDescent="0.3">
      <c r="A271" s="2">
        <v>41061</v>
      </c>
      <c r="B271" s="5">
        <v>0.28999999999999998</v>
      </c>
      <c r="C271" s="5">
        <v>1.62</v>
      </c>
      <c r="K271" s="2">
        <v>37590</v>
      </c>
      <c r="L271">
        <v>98.296875</v>
      </c>
      <c r="M271" s="2">
        <v>102.966797</v>
      </c>
      <c r="N271" s="2">
        <v>37590</v>
      </c>
      <c r="O271" s="2">
        <v>99.902343999999999</v>
      </c>
      <c r="P271">
        <v>100.747392</v>
      </c>
    </row>
    <row r="272" spans="1:16" x14ac:dyDescent="0.3">
      <c r="A272" s="2">
        <v>41091</v>
      </c>
      <c r="B272" s="5">
        <v>0.25</v>
      </c>
      <c r="C272" s="5">
        <v>1.53</v>
      </c>
      <c r="K272" s="2">
        <v>37560</v>
      </c>
      <c r="L272">
        <v>103.875</v>
      </c>
      <c r="M272" s="2">
        <v>105.3984375</v>
      </c>
      <c r="N272" s="2">
        <v>37560</v>
      </c>
      <c r="O272" s="2">
        <v>100.886719</v>
      </c>
      <c r="P272">
        <v>100.202882</v>
      </c>
    </row>
    <row r="273" spans="1:16" x14ac:dyDescent="0.3">
      <c r="A273" s="2">
        <v>41122</v>
      </c>
      <c r="B273" s="5">
        <v>0.27</v>
      </c>
      <c r="C273" s="5">
        <v>1.68</v>
      </c>
      <c r="K273" s="2">
        <v>37529</v>
      </c>
      <c r="L273">
        <v>106.3984375</v>
      </c>
      <c r="M273" s="2">
        <v>103.3476565</v>
      </c>
      <c r="N273" s="2">
        <v>37529</v>
      </c>
      <c r="O273" s="2">
        <v>100.3671875</v>
      </c>
      <c r="P273">
        <v>100.273438</v>
      </c>
    </row>
    <row r="274" spans="1:16" x14ac:dyDescent="0.3">
      <c r="A274" s="2">
        <v>41153</v>
      </c>
      <c r="B274" s="5">
        <v>0.26</v>
      </c>
      <c r="C274" s="5">
        <v>1.72</v>
      </c>
      <c r="K274" s="2">
        <v>37499</v>
      </c>
      <c r="L274">
        <v>101.9921875</v>
      </c>
      <c r="M274" s="2">
        <v>103.71875</v>
      </c>
      <c r="N274" s="2">
        <v>37499</v>
      </c>
      <c r="O274" s="2">
        <v>99.992187999999999</v>
      </c>
      <c r="P274">
        <v>100.25</v>
      </c>
    </row>
    <row r="275" spans="1:16" x14ac:dyDescent="0.3">
      <c r="A275" s="2">
        <v>41183</v>
      </c>
      <c r="B275" s="5">
        <v>0.28000000000000003</v>
      </c>
      <c r="C275" s="5">
        <v>1.75</v>
      </c>
      <c r="K275" s="2">
        <v>37468</v>
      </c>
      <c r="L275">
        <v>103.199219</v>
      </c>
      <c r="M275" s="2">
        <v>100.71875</v>
      </c>
      <c r="N275" s="2">
        <v>37468</v>
      </c>
      <c r="O275" s="2">
        <v>100.023438</v>
      </c>
      <c r="P275">
        <v>100.080078</v>
      </c>
    </row>
    <row r="276" spans="1:16" x14ac:dyDescent="0.3">
      <c r="A276" s="2">
        <v>41214</v>
      </c>
      <c r="B276" s="5">
        <v>0.27</v>
      </c>
      <c r="C276" s="5">
        <v>1.65</v>
      </c>
      <c r="K276" s="2">
        <v>37437</v>
      </c>
      <c r="L276">
        <v>100.5</v>
      </c>
      <c r="M276" s="2">
        <v>99.054687999999999</v>
      </c>
      <c r="N276" s="2">
        <v>37437</v>
      </c>
      <c r="O276" s="2">
        <v>100.796875</v>
      </c>
      <c r="P276">
        <v>100.1875</v>
      </c>
    </row>
    <row r="277" spans="1:16" x14ac:dyDescent="0.3">
      <c r="A277" s="2">
        <v>41244</v>
      </c>
      <c r="B277" s="5">
        <v>0.26</v>
      </c>
      <c r="C277" s="5">
        <v>1.72</v>
      </c>
      <c r="K277" s="2">
        <v>37407</v>
      </c>
      <c r="L277">
        <v>98.703125</v>
      </c>
      <c r="M277" s="2">
        <v>98.59375</v>
      </c>
      <c r="N277" s="2">
        <v>37407</v>
      </c>
      <c r="O277" s="2">
        <v>100.09375</v>
      </c>
      <c r="P277">
        <v>100.34375</v>
      </c>
    </row>
    <row r="278" spans="1:16" x14ac:dyDescent="0.3">
      <c r="A278" s="2">
        <v>41275</v>
      </c>
      <c r="B278" s="5">
        <v>0.27</v>
      </c>
      <c r="C278" s="5">
        <v>1.91</v>
      </c>
      <c r="K278" s="2">
        <v>37376</v>
      </c>
      <c r="L278">
        <v>98.355468999999999</v>
      </c>
      <c r="M278" s="2">
        <v>95.824218999999999</v>
      </c>
      <c r="N278" s="2">
        <v>37376</v>
      </c>
      <c r="O278" s="2">
        <v>100.28125</v>
      </c>
      <c r="P278">
        <v>99.828125</v>
      </c>
    </row>
    <row r="279" spans="1:16" x14ac:dyDescent="0.3">
      <c r="A279" s="2">
        <v>41306</v>
      </c>
      <c r="B279" s="5">
        <v>0.27</v>
      </c>
      <c r="C279" s="5">
        <v>1.98</v>
      </c>
      <c r="K279" s="2">
        <v>37346</v>
      </c>
      <c r="L279">
        <v>96</v>
      </c>
      <c r="M279" s="2">
        <v>99.203125</v>
      </c>
      <c r="N279" s="2">
        <v>37346</v>
      </c>
      <c r="O279" s="2">
        <v>99.832031499999999</v>
      </c>
      <c r="P279">
        <v>99.65625</v>
      </c>
    </row>
    <row r="280" spans="1:16" x14ac:dyDescent="0.3">
      <c r="A280" s="2">
        <v>41334</v>
      </c>
      <c r="B280" s="5">
        <v>0.26</v>
      </c>
      <c r="C280" s="5">
        <v>1.96</v>
      </c>
      <c r="K280" s="2">
        <v>37315</v>
      </c>
      <c r="L280">
        <v>100.007813</v>
      </c>
      <c r="M280" s="2">
        <v>100.171875</v>
      </c>
      <c r="N280" s="2">
        <v>37315</v>
      </c>
      <c r="O280" s="2">
        <v>99.886718999999999</v>
      </c>
      <c r="P280">
        <v>99.859375</v>
      </c>
    </row>
    <row r="281" spans="1:16" x14ac:dyDescent="0.3">
      <c r="A281" s="2">
        <v>41365</v>
      </c>
      <c r="B281" s="5">
        <v>0.23</v>
      </c>
      <c r="C281" s="5">
        <v>1.76</v>
      </c>
      <c r="K281" s="2">
        <v>37287</v>
      </c>
      <c r="L281">
        <v>99.75</v>
      </c>
      <c r="M281" s="2">
        <v>98.796875</v>
      </c>
      <c r="N281" s="2">
        <v>37287</v>
      </c>
      <c r="O281" s="2">
        <v>99.695312999999999</v>
      </c>
      <c r="P281">
        <v>100.105469</v>
      </c>
    </row>
    <row r="282" spans="1:16" x14ac:dyDescent="0.3">
      <c r="A282" s="2">
        <v>41395</v>
      </c>
      <c r="B282" s="5">
        <v>0.25</v>
      </c>
      <c r="C282" s="5">
        <v>1.93</v>
      </c>
      <c r="K282" s="2">
        <v>37256</v>
      </c>
      <c r="L282">
        <v>99.773437999999999</v>
      </c>
      <c r="M282" s="2">
        <v>102.375</v>
      </c>
      <c r="N282" s="2">
        <v>37256</v>
      </c>
      <c r="O282" s="2">
        <v>100.375</v>
      </c>
      <c r="P282">
        <v>100.421875</v>
      </c>
    </row>
    <row r="283" spans="1:16" x14ac:dyDescent="0.3">
      <c r="A283" s="2">
        <v>41426</v>
      </c>
      <c r="B283" s="5">
        <v>0.33</v>
      </c>
      <c r="C283" s="5">
        <v>2.2999999999999998</v>
      </c>
      <c r="K283" s="2">
        <v>37225</v>
      </c>
      <c r="L283">
        <v>101.921875</v>
      </c>
      <c r="M283" s="2">
        <v>106.070313</v>
      </c>
      <c r="N283" s="2">
        <v>37225</v>
      </c>
      <c r="O283" s="2">
        <v>100.3164065</v>
      </c>
      <c r="P283">
        <v>100.515625</v>
      </c>
    </row>
    <row r="284" spans="1:16" x14ac:dyDescent="0.3">
      <c r="A284" s="2">
        <v>41456</v>
      </c>
      <c r="B284" s="5">
        <v>0.34</v>
      </c>
      <c r="C284" s="5">
        <v>2.58</v>
      </c>
      <c r="K284" s="2">
        <v>37195</v>
      </c>
      <c r="L284">
        <v>106</v>
      </c>
      <c r="M284" s="2">
        <v>103.6171875</v>
      </c>
      <c r="N284" s="2">
        <v>37195</v>
      </c>
      <c r="O284" s="2">
        <v>100.726563</v>
      </c>
      <c r="P284">
        <v>99.890625</v>
      </c>
    </row>
    <row r="285" spans="1:16" x14ac:dyDescent="0.3">
      <c r="A285" s="2">
        <v>41487</v>
      </c>
      <c r="B285" s="5">
        <v>0.36</v>
      </c>
      <c r="C285" s="5">
        <v>2.74</v>
      </c>
      <c r="K285" s="2">
        <v>37164</v>
      </c>
      <c r="L285">
        <v>103.28125</v>
      </c>
      <c r="M285" s="2">
        <v>100.339844</v>
      </c>
      <c r="N285" s="2">
        <v>37164</v>
      </c>
      <c r="O285" s="2">
        <v>99.824218500000001</v>
      </c>
      <c r="P285">
        <v>99.7109375</v>
      </c>
    </row>
    <row r="286" spans="1:16" x14ac:dyDescent="0.3">
      <c r="A286" s="2">
        <v>41518</v>
      </c>
      <c r="B286" s="5">
        <v>0.4</v>
      </c>
      <c r="C286" s="5">
        <v>2.81</v>
      </c>
      <c r="K286" s="2">
        <v>37134</v>
      </c>
      <c r="L286">
        <v>101.265625</v>
      </c>
      <c r="M286" s="2">
        <v>99.515625</v>
      </c>
      <c r="N286" s="2">
        <v>37134</v>
      </c>
      <c r="O286" s="2">
        <v>100</v>
      </c>
      <c r="P286">
        <v>100.117188</v>
      </c>
    </row>
    <row r="287" spans="1:16" x14ac:dyDescent="0.3">
      <c r="A287" s="2">
        <v>41548</v>
      </c>
      <c r="B287" s="5">
        <v>0.34</v>
      </c>
      <c r="C287" s="5">
        <v>2.62</v>
      </c>
      <c r="K287" s="2">
        <v>37103</v>
      </c>
      <c r="L287">
        <v>99.671875</v>
      </c>
      <c r="M287" s="2">
        <v>97.597656000000001</v>
      </c>
      <c r="N287" s="2">
        <v>37103</v>
      </c>
      <c r="O287" s="2">
        <v>100.136719</v>
      </c>
      <c r="P287">
        <v>99.4375</v>
      </c>
    </row>
    <row r="288" spans="1:16" x14ac:dyDescent="0.3">
      <c r="A288" s="2">
        <v>41579</v>
      </c>
      <c r="B288" s="5">
        <v>0.3</v>
      </c>
      <c r="C288" s="5">
        <v>2.72</v>
      </c>
      <c r="K288" s="2">
        <v>37072</v>
      </c>
      <c r="L288">
        <v>97.28125</v>
      </c>
      <c r="M288" s="2">
        <v>97.25</v>
      </c>
      <c r="N288" s="2">
        <v>37072</v>
      </c>
      <c r="O288" s="2">
        <v>99.304687999999999</v>
      </c>
      <c r="P288">
        <v>100.078125</v>
      </c>
    </row>
    <row r="289" spans="1:16" x14ac:dyDescent="0.3">
      <c r="A289" s="2">
        <v>41609</v>
      </c>
      <c r="B289" s="5">
        <v>0.34</v>
      </c>
      <c r="C289" s="5">
        <v>2.9</v>
      </c>
      <c r="K289" s="2">
        <v>37042</v>
      </c>
      <c r="L289">
        <v>97.15625</v>
      </c>
      <c r="M289" s="2">
        <v>97.8339845</v>
      </c>
      <c r="N289" s="2">
        <v>37042</v>
      </c>
      <c r="O289" s="2">
        <v>100.117188</v>
      </c>
      <c r="P289">
        <v>99.566406499999999</v>
      </c>
    </row>
    <row r="290" spans="1:16" x14ac:dyDescent="0.3">
      <c r="A290" s="2">
        <v>41640</v>
      </c>
      <c r="B290" s="5">
        <v>0.39</v>
      </c>
      <c r="C290" s="5">
        <v>2.86</v>
      </c>
      <c r="K290" s="2">
        <v>37011</v>
      </c>
      <c r="L290">
        <v>97.453125</v>
      </c>
      <c r="M290" s="2">
        <v>100.328125</v>
      </c>
      <c r="N290" s="2">
        <v>37011</v>
      </c>
      <c r="O290" s="2">
        <v>99.46875</v>
      </c>
      <c r="P290">
        <v>100.0781255</v>
      </c>
    </row>
    <row r="291" spans="1:16" x14ac:dyDescent="0.3">
      <c r="A291" s="2">
        <v>41671</v>
      </c>
      <c r="B291" s="5">
        <v>0.33</v>
      </c>
      <c r="C291" s="5">
        <v>2.71</v>
      </c>
      <c r="K291" s="2">
        <v>36981</v>
      </c>
      <c r="L291">
        <v>100.6875</v>
      </c>
      <c r="M291" s="2">
        <v>101.015625</v>
      </c>
      <c r="N291" s="2">
        <v>36981</v>
      </c>
      <c r="O291" s="2">
        <v>100.140625</v>
      </c>
      <c r="P291">
        <v>100.40625</v>
      </c>
    </row>
    <row r="292" spans="1:16" x14ac:dyDescent="0.3">
      <c r="A292" s="2">
        <v>41699</v>
      </c>
      <c r="B292" s="5">
        <v>0.4</v>
      </c>
      <c r="C292" s="5">
        <v>2.72</v>
      </c>
      <c r="K292" s="2">
        <v>36950</v>
      </c>
      <c r="L292">
        <v>100.75</v>
      </c>
      <c r="M292" s="2">
        <v>105.0625</v>
      </c>
      <c r="N292" s="2">
        <v>36950</v>
      </c>
      <c r="O292" s="2">
        <v>100.4375</v>
      </c>
      <c r="P292">
        <v>100.3671875</v>
      </c>
    </row>
    <row r="293" spans="1:16" x14ac:dyDescent="0.3">
      <c r="A293" s="2">
        <v>41730</v>
      </c>
      <c r="B293" s="5">
        <v>0.42</v>
      </c>
      <c r="C293" s="5">
        <v>2.71</v>
      </c>
      <c r="K293" s="2">
        <v>36922</v>
      </c>
      <c r="L293">
        <v>104.765625</v>
      </c>
      <c r="M293" s="2">
        <v>106.3125</v>
      </c>
      <c r="N293" s="2">
        <v>36922</v>
      </c>
      <c r="O293" s="2">
        <v>100.335938</v>
      </c>
      <c r="P293">
        <v>100.480469</v>
      </c>
    </row>
    <row r="294" spans="1:16" x14ac:dyDescent="0.3">
      <c r="A294" s="2">
        <v>41760</v>
      </c>
      <c r="B294" s="5">
        <v>0.39</v>
      </c>
      <c r="C294" s="5">
        <v>2.56</v>
      </c>
      <c r="K294" s="2">
        <v>36891</v>
      </c>
      <c r="L294">
        <v>104.8203125</v>
      </c>
      <c r="M294" s="2">
        <v>101.78125</v>
      </c>
      <c r="N294" s="2">
        <v>36891</v>
      </c>
      <c r="O294" s="2">
        <v>100.0468755</v>
      </c>
      <c r="P294">
        <v>100.039063</v>
      </c>
    </row>
    <row r="295" spans="1:16" x14ac:dyDescent="0.3">
      <c r="A295" s="2">
        <v>41791</v>
      </c>
      <c r="B295" s="5">
        <v>0.45</v>
      </c>
      <c r="C295" s="5">
        <v>2.6</v>
      </c>
      <c r="K295" s="2">
        <v>36860</v>
      </c>
      <c r="L295">
        <v>102.046875</v>
      </c>
      <c r="M295" s="2">
        <v>100.0625</v>
      </c>
      <c r="N295" s="2">
        <v>36860</v>
      </c>
      <c r="O295" s="2">
        <v>100.03125</v>
      </c>
      <c r="P295">
        <v>99.78125</v>
      </c>
    </row>
    <row r="296" spans="1:16" x14ac:dyDescent="0.3">
      <c r="A296" s="2">
        <v>41821</v>
      </c>
      <c r="B296" s="5">
        <v>0.51</v>
      </c>
      <c r="C296" s="5">
        <v>2.54</v>
      </c>
      <c r="K296" s="2">
        <v>36830</v>
      </c>
      <c r="L296">
        <v>99.953125</v>
      </c>
      <c r="M296" s="2">
        <v>99.4140625</v>
      </c>
      <c r="N296" s="2">
        <v>36830</v>
      </c>
      <c r="O296" s="2">
        <v>99.6875</v>
      </c>
      <c r="P296">
        <v>100.0507815</v>
      </c>
    </row>
    <row r="297" spans="1:16" x14ac:dyDescent="0.3">
      <c r="A297" s="2">
        <v>41852</v>
      </c>
      <c r="B297" s="5">
        <v>0.47</v>
      </c>
      <c r="C297" s="5">
        <v>2.42</v>
      </c>
      <c r="K297" s="2">
        <v>36799</v>
      </c>
      <c r="L297">
        <v>99.75</v>
      </c>
      <c r="M297" s="2">
        <v>100.484375</v>
      </c>
      <c r="N297" s="2">
        <v>36799</v>
      </c>
      <c r="O297" s="2">
        <v>100.054688</v>
      </c>
      <c r="P297">
        <v>100.09375</v>
      </c>
    </row>
    <row r="298" spans="1:16" x14ac:dyDescent="0.3">
      <c r="A298" s="2">
        <v>41883</v>
      </c>
      <c r="B298" s="5">
        <v>0.56999999999999995</v>
      </c>
      <c r="C298" s="5">
        <v>2.5299999999999998</v>
      </c>
      <c r="K298" s="2">
        <v>36769</v>
      </c>
      <c r="L298">
        <v>100.1875</v>
      </c>
      <c r="M298" s="2">
        <v>103.6875</v>
      </c>
      <c r="N298" s="2">
        <v>36769</v>
      </c>
      <c r="O298" s="2">
        <v>99.941406499999999</v>
      </c>
      <c r="P298">
        <v>100.0234375</v>
      </c>
    </row>
    <row r="299" spans="1:16" x14ac:dyDescent="0.3">
      <c r="A299" s="2">
        <v>41913</v>
      </c>
      <c r="B299" s="5">
        <v>0.45</v>
      </c>
      <c r="C299" s="5">
        <v>2.2999999999999998</v>
      </c>
      <c r="K299" s="2">
        <v>36738</v>
      </c>
      <c r="L299">
        <v>103.328125</v>
      </c>
      <c r="M299" s="2">
        <v>103.65625</v>
      </c>
      <c r="N299" s="2">
        <v>36738</v>
      </c>
      <c r="O299" s="2">
        <v>99.933593999999999</v>
      </c>
      <c r="P299">
        <v>100.152344</v>
      </c>
    </row>
    <row r="300" spans="1:16" x14ac:dyDescent="0.3">
      <c r="A300" s="2">
        <v>41944</v>
      </c>
      <c r="B300" s="5">
        <v>0.53</v>
      </c>
      <c r="C300" s="5">
        <v>2.33</v>
      </c>
      <c r="K300" s="2">
        <v>36707</v>
      </c>
      <c r="L300">
        <v>103.42993749999999</v>
      </c>
      <c r="M300" s="2">
        <v>102.25</v>
      </c>
      <c r="N300" s="2">
        <v>36707</v>
      </c>
      <c r="O300" s="2">
        <v>100.03125</v>
      </c>
      <c r="P300">
        <v>100.0703125</v>
      </c>
    </row>
    <row r="301" spans="1:16" x14ac:dyDescent="0.3">
      <c r="A301" s="2">
        <v>41974</v>
      </c>
      <c r="B301" s="5">
        <v>0.64</v>
      </c>
      <c r="C301" s="5">
        <v>2.21</v>
      </c>
      <c r="K301" s="2">
        <v>36677</v>
      </c>
      <c r="L301">
        <v>101.585938</v>
      </c>
      <c r="M301" s="2">
        <v>101.65600000000001</v>
      </c>
      <c r="N301" s="2">
        <v>36677</v>
      </c>
      <c r="O301" s="2">
        <v>99.910156499999999</v>
      </c>
      <c r="P301">
        <v>99.363281499999999</v>
      </c>
    </row>
    <row r="302" spans="1:16" x14ac:dyDescent="0.3">
      <c r="A302" s="2">
        <v>42005</v>
      </c>
      <c r="B302" s="5">
        <v>0.55000000000000004</v>
      </c>
      <c r="C302" s="5">
        <v>1.88</v>
      </c>
      <c r="K302" s="2">
        <v>36646</v>
      </c>
      <c r="L302">
        <v>102.0625</v>
      </c>
      <c r="M302" s="2">
        <v>103.921875</v>
      </c>
      <c r="N302" s="2">
        <v>36646</v>
      </c>
      <c r="O302" s="2">
        <v>99.43</v>
      </c>
      <c r="P302">
        <v>100.140625</v>
      </c>
    </row>
    <row r="303" spans="1:16" x14ac:dyDescent="0.3">
      <c r="A303" s="2">
        <v>42036</v>
      </c>
      <c r="B303" s="5">
        <v>0.62</v>
      </c>
      <c r="C303" s="5">
        <v>1.98</v>
      </c>
      <c r="K303" s="2">
        <v>36616</v>
      </c>
      <c r="L303">
        <v>103.609375</v>
      </c>
      <c r="M303" s="2">
        <v>100.84375</v>
      </c>
      <c r="N303" s="2">
        <v>36616</v>
      </c>
      <c r="O303" s="2">
        <v>100.042969</v>
      </c>
      <c r="P303">
        <v>100.007813</v>
      </c>
    </row>
    <row r="304" spans="1:16" x14ac:dyDescent="0.3">
      <c r="A304" s="2">
        <v>42064</v>
      </c>
      <c r="B304" s="5">
        <v>0.64</v>
      </c>
      <c r="C304" s="5">
        <v>2.04</v>
      </c>
      <c r="K304" s="2">
        <v>36585</v>
      </c>
      <c r="L304">
        <v>100.65625</v>
      </c>
      <c r="M304" s="2">
        <v>95.703000000000003</v>
      </c>
      <c r="N304" s="2">
        <v>36585</v>
      </c>
      <c r="O304" s="2">
        <v>99.960937999999999</v>
      </c>
      <c r="P304">
        <v>99.628906499999999</v>
      </c>
    </row>
    <row r="305" spans="1:16" x14ac:dyDescent="0.3">
      <c r="A305" s="2">
        <v>42095</v>
      </c>
      <c r="B305" s="5">
        <v>0.54</v>
      </c>
      <c r="C305" s="5">
        <v>1.94</v>
      </c>
      <c r="K305" s="2">
        <v>36556</v>
      </c>
      <c r="L305">
        <v>95.375</v>
      </c>
      <c r="M305" s="2">
        <v>95.8125</v>
      </c>
      <c r="N305" s="2">
        <v>36556</v>
      </c>
      <c r="O305" s="2">
        <v>99.59375</v>
      </c>
      <c r="P305">
        <v>99.539062999999999</v>
      </c>
    </row>
    <row r="306" spans="1:16" x14ac:dyDescent="0.3">
      <c r="A306" s="2">
        <v>42125</v>
      </c>
      <c r="B306" s="5">
        <v>0.61</v>
      </c>
      <c r="C306" s="5">
        <v>2.2000000000000002</v>
      </c>
      <c r="K306" s="2">
        <v>36525</v>
      </c>
      <c r="L306">
        <v>96.859375</v>
      </c>
      <c r="M306" s="2">
        <v>98.515625</v>
      </c>
      <c r="N306" s="2">
        <v>36525</v>
      </c>
      <c r="O306" s="2">
        <v>99.835937999999999</v>
      </c>
      <c r="P306">
        <v>99.71875</v>
      </c>
    </row>
    <row r="307" spans="1:16" x14ac:dyDescent="0.3">
      <c r="A307" s="2">
        <v>42156</v>
      </c>
      <c r="B307" s="5">
        <v>0.69</v>
      </c>
      <c r="C307" s="5">
        <v>2.36</v>
      </c>
      <c r="K307" s="2">
        <v>36494</v>
      </c>
      <c r="L307">
        <v>98.718999999999994</v>
      </c>
      <c r="M307" s="2">
        <v>99.625</v>
      </c>
      <c r="N307" s="2">
        <v>36494</v>
      </c>
      <c r="O307" s="2">
        <v>99.766000000000005</v>
      </c>
      <c r="P307">
        <v>100.0976565</v>
      </c>
    </row>
    <row r="308" spans="1:16" x14ac:dyDescent="0.3">
      <c r="A308" s="2">
        <v>42186</v>
      </c>
      <c r="B308" s="5">
        <v>0.67</v>
      </c>
      <c r="C308" s="5">
        <v>2.3199999999999998</v>
      </c>
      <c r="K308" s="2">
        <v>36464</v>
      </c>
      <c r="L308">
        <v>99.858999999999995</v>
      </c>
      <c r="M308" s="2">
        <v>100.15625</v>
      </c>
      <c r="N308" s="2">
        <v>36464</v>
      </c>
      <c r="O308" s="2">
        <v>100.15625</v>
      </c>
      <c r="P308">
        <v>100</v>
      </c>
    </row>
    <row r="309" spans="1:16" x14ac:dyDescent="0.3">
      <c r="A309" s="2">
        <v>42217</v>
      </c>
      <c r="B309" s="5">
        <v>0.7</v>
      </c>
      <c r="C309" s="5">
        <v>2.17</v>
      </c>
      <c r="K309" s="2">
        <v>36433</v>
      </c>
      <c r="L309">
        <v>100.890625</v>
      </c>
      <c r="M309" s="2">
        <v>100.21875</v>
      </c>
      <c r="N309" s="2">
        <v>36433</v>
      </c>
      <c r="O309" s="2">
        <v>100.0507815</v>
      </c>
      <c r="P309">
        <v>99.59375</v>
      </c>
    </row>
    <row r="310" spans="1:16" x14ac:dyDescent="0.3">
      <c r="A310" s="2">
        <v>42248</v>
      </c>
      <c r="B310" s="5">
        <v>0.71</v>
      </c>
      <c r="C310" s="5">
        <v>2.17</v>
      </c>
      <c r="K310" s="2">
        <v>36403</v>
      </c>
      <c r="L310">
        <v>100.1875</v>
      </c>
      <c r="M310" s="2">
        <v>96.9375</v>
      </c>
      <c r="N310" s="2">
        <v>36403</v>
      </c>
      <c r="O310" s="2">
        <v>99.589843999999999</v>
      </c>
      <c r="P310">
        <v>99.722656499999999</v>
      </c>
    </row>
    <row r="311" spans="1:16" x14ac:dyDescent="0.3">
      <c r="A311" s="2">
        <v>42278</v>
      </c>
      <c r="B311" s="5">
        <v>0.64</v>
      </c>
      <c r="C311" s="5">
        <v>2.0699999999999998</v>
      </c>
      <c r="K311" s="2">
        <v>36372</v>
      </c>
      <c r="L311">
        <v>97.03125</v>
      </c>
      <c r="M311" s="2">
        <v>97.5</v>
      </c>
      <c r="N311" s="2">
        <v>36372</v>
      </c>
      <c r="O311" s="2">
        <v>99.765625</v>
      </c>
      <c r="P311">
        <v>100.324219</v>
      </c>
    </row>
    <row r="312" spans="1:16" x14ac:dyDescent="0.3">
      <c r="A312" s="2">
        <v>42309</v>
      </c>
      <c r="B312" s="5">
        <v>0.88</v>
      </c>
      <c r="C312" s="5">
        <v>2.2599999999999998</v>
      </c>
      <c r="K312" s="2">
        <v>36341</v>
      </c>
      <c r="L312">
        <v>97.796875</v>
      </c>
      <c r="M312" s="2">
        <v>98.046875</v>
      </c>
      <c r="N312" s="2">
        <v>36341</v>
      </c>
      <c r="O312" s="2">
        <v>100.4375</v>
      </c>
      <c r="P312">
        <v>99.4921875</v>
      </c>
    </row>
    <row r="313" spans="1:16" x14ac:dyDescent="0.3">
      <c r="A313" s="2">
        <v>42339</v>
      </c>
      <c r="B313" s="5">
        <v>0.98</v>
      </c>
      <c r="C313" s="5">
        <v>2.2400000000000002</v>
      </c>
      <c r="K313" s="2">
        <v>36311</v>
      </c>
      <c r="L313">
        <v>99.09375</v>
      </c>
      <c r="M313" s="2">
        <v>95.53125</v>
      </c>
      <c r="N313" s="2">
        <v>36311</v>
      </c>
      <c r="O313" s="2">
        <v>99.71875</v>
      </c>
      <c r="P313">
        <v>99.882812999999999</v>
      </c>
    </row>
    <row r="314" spans="1:16" x14ac:dyDescent="0.3">
      <c r="A314" s="2">
        <v>42370</v>
      </c>
      <c r="B314" s="5">
        <v>0.9</v>
      </c>
      <c r="C314" s="5">
        <v>2.09</v>
      </c>
      <c r="K314" s="2">
        <v>36280</v>
      </c>
      <c r="L314">
        <v>95.613281499999999</v>
      </c>
      <c r="M314" s="2">
        <v>96.0625</v>
      </c>
      <c r="N314" s="2">
        <v>36280</v>
      </c>
      <c r="O314" s="2">
        <v>99.8828125</v>
      </c>
      <c r="P314">
        <v>99.769531499999999</v>
      </c>
    </row>
    <row r="315" spans="1:16" x14ac:dyDescent="0.3">
      <c r="A315" s="2">
        <v>42401</v>
      </c>
      <c r="B315" s="5">
        <v>0.73</v>
      </c>
      <c r="C315" s="5">
        <v>1.78</v>
      </c>
      <c r="K315" s="2">
        <v>36250</v>
      </c>
      <c r="L315">
        <v>96.375</v>
      </c>
      <c r="M315" s="2">
        <v>95.203125</v>
      </c>
      <c r="N315" s="2">
        <v>36250</v>
      </c>
      <c r="O315" s="2">
        <v>99.875</v>
      </c>
      <c r="P315">
        <v>99.628906499999999</v>
      </c>
    </row>
    <row r="316" spans="1:16" x14ac:dyDescent="0.3">
      <c r="A316" s="2">
        <v>42430</v>
      </c>
      <c r="B316" s="5">
        <v>0.88</v>
      </c>
      <c r="C316" s="5">
        <v>1.89</v>
      </c>
      <c r="K316" s="2">
        <v>36219</v>
      </c>
      <c r="L316">
        <v>96.03125</v>
      </c>
      <c r="M316" s="2">
        <v>100.03125</v>
      </c>
      <c r="N316" s="2">
        <v>36219</v>
      </c>
      <c r="O316" s="2">
        <v>99.7265625</v>
      </c>
      <c r="P316">
        <v>99.734375</v>
      </c>
    </row>
    <row r="317" spans="1:16" x14ac:dyDescent="0.3">
      <c r="A317" s="2">
        <v>42461</v>
      </c>
      <c r="B317" s="5">
        <v>0.77</v>
      </c>
      <c r="C317" s="5">
        <v>1.81</v>
      </c>
      <c r="K317" s="2">
        <v>36191</v>
      </c>
      <c r="L317">
        <v>100.78125</v>
      </c>
      <c r="M317" s="2">
        <v>100.55493749999999</v>
      </c>
      <c r="N317" s="2">
        <v>36191</v>
      </c>
      <c r="O317" s="2">
        <v>99.875</v>
      </c>
      <c r="P317">
        <v>100.109375</v>
      </c>
    </row>
    <row r="318" spans="1:16" x14ac:dyDescent="0.3">
      <c r="A318" s="2">
        <v>42491</v>
      </c>
      <c r="B318" s="5">
        <v>0.82</v>
      </c>
      <c r="C318" s="5">
        <v>1.81</v>
      </c>
      <c r="K318" s="2">
        <v>36160</v>
      </c>
      <c r="L318">
        <v>100.796875</v>
      </c>
      <c r="M318" s="2">
        <v>100.75</v>
      </c>
      <c r="N318" s="2">
        <v>36160</v>
      </c>
      <c r="O318" s="2">
        <v>100.171875</v>
      </c>
      <c r="P318">
        <v>100.351563</v>
      </c>
    </row>
    <row r="319" spans="1:16" x14ac:dyDescent="0.3">
      <c r="A319" s="2">
        <v>42522</v>
      </c>
      <c r="B319" s="5">
        <v>0.73</v>
      </c>
      <c r="C319" s="5">
        <v>1.64</v>
      </c>
      <c r="K319" s="2">
        <v>36129</v>
      </c>
      <c r="L319">
        <v>100.25</v>
      </c>
      <c r="M319" s="2">
        <v>106.578125</v>
      </c>
      <c r="N319" s="2">
        <v>36129</v>
      </c>
      <c r="O319" s="2">
        <v>100.21875</v>
      </c>
      <c r="P319">
        <v>99.5</v>
      </c>
    </row>
    <row r="320" spans="1:16" x14ac:dyDescent="0.3">
      <c r="A320" s="2">
        <v>42552</v>
      </c>
      <c r="B320" s="5">
        <v>0.67</v>
      </c>
      <c r="C320" s="5">
        <v>1.5</v>
      </c>
      <c r="K320" s="2">
        <v>36099</v>
      </c>
      <c r="L320">
        <v>107.797</v>
      </c>
      <c r="M320" s="2">
        <v>110.421875</v>
      </c>
      <c r="N320" s="2">
        <v>36099</v>
      </c>
      <c r="O320" s="2">
        <v>99.78125</v>
      </c>
      <c r="P320">
        <v>100.6757815</v>
      </c>
    </row>
    <row r="321" spans="1:16" x14ac:dyDescent="0.3">
      <c r="A321" s="2">
        <v>42583</v>
      </c>
      <c r="B321" s="5">
        <v>0.74</v>
      </c>
      <c r="C321" s="5">
        <v>1.56</v>
      </c>
      <c r="K321" s="2">
        <v>36068</v>
      </c>
      <c r="L321">
        <v>109.438</v>
      </c>
      <c r="M321" s="2">
        <v>104.3125</v>
      </c>
      <c r="N321" s="2">
        <v>36068</v>
      </c>
      <c r="O321" s="2">
        <v>100.40625</v>
      </c>
      <c r="P321">
        <v>100.4726565</v>
      </c>
    </row>
    <row r="322" spans="1:16" x14ac:dyDescent="0.3">
      <c r="A322" s="2">
        <v>42614</v>
      </c>
      <c r="B322" s="5">
        <v>0.77</v>
      </c>
      <c r="C322" s="5">
        <v>1.63</v>
      </c>
      <c r="K322" s="2">
        <v>36038</v>
      </c>
      <c r="L322">
        <v>104.953125</v>
      </c>
      <c r="M322" s="2">
        <v>101.34375</v>
      </c>
      <c r="N322" s="2">
        <v>36038</v>
      </c>
      <c r="O322" s="2">
        <v>100.65625</v>
      </c>
      <c r="P322">
        <v>99.855468999999999</v>
      </c>
    </row>
    <row r="323" spans="1:16" x14ac:dyDescent="0.3">
      <c r="A323" s="2">
        <v>42644</v>
      </c>
      <c r="B323" s="5">
        <v>0.84</v>
      </c>
      <c r="C323" s="5">
        <v>1.76</v>
      </c>
      <c r="K323" s="2">
        <v>36007</v>
      </c>
      <c r="L323">
        <v>100.96875</v>
      </c>
      <c r="M323" s="2">
        <v>101.5</v>
      </c>
      <c r="N323" s="2">
        <v>36007</v>
      </c>
      <c r="O323" s="2">
        <v>99.800781499999999</v>
      </c>
      <c r="P323">
        <v>99.875</v>
      </c>
    </row>
    <row r="324" spans="1:16" x14ac:dyDescent="0.3">
      <c r="A324" s="2">
        <v>42675</v>
      </c>
      <c r="B324" s="5">
        <v>0.98</v>
      </c>
      <c r="C324" s="5">
        <v>2.14</v>
      </c>
      <c r="K324" s="2">
        <v>35976</v>
      </c>
      <c r="L324">
        <v>101.359375</v>
      </c>
      <c r="M324" s="2">
        <v>100.703125</v>
      </c>
      <c r="N324" s="2">
        <v>35976</v>
      </c>
      <c r="O324" s="2">
        <v>99.813000000000002</v>
      </c>
      <c r="P324">
        <v>100</v>
      </c>
    </row>
    <row r="325" spans="1:16" x14ac:dyDescent="0.3">
      <c r="A325" s="2">
        <v>42705</v>
      </c>
      <c r="B325" s="5">
        <v>1.2</v>
      </c>
      <c r="C325" s="5">
        <v>2.4900000000000002</v>
      </c>
      <c r="K325" s="2">
        <v>35946</v>
      </c>
      <c r="L325">
        <v>100.53125</v>
      </c>
      <c r="M325" s="2">
        <v>98.828125</v>
      </c>
      <c r="N325" s="2">
        <v>35946</v>
      </c>
      <c r="O325" s="2">
        <v>99.949218999999999</v>
      </c>
      <c r="P325">
        <v>100.109375</v>
      </c>
    </row>
    <row r="326" spans="1:16" x14ac:dyDescent="0.3">
      <c r="A326" s="2">
        <v>42736</v>
      </c>
      <c r="B326" s="5">
        <v>1.21</v>
      </c>
      <c r="C326" s="5">
        <v>2.4300000000000002</v>
      </c>
      <c r="K326" s="2">
        <v>35915</v>
      </c>
      <c r="L326">
        <v>98.671875</v>
      </c>
      <c r="M326" s="2">
        <v>99.367187999999999</v>
      </c>
      <c r="N326" s="2">
        <v>35915</v>
      </c>
      <c r="O326" s="2">
        <v>100.109375</v>
      </c>
      <c r="P326">
        <v>99.938000000000002</v>
      </c>
    </row>
    <row r="327" spans="1:16" x14ac:dyDescent="0.3">
      <c r="A327" s="2">
        <v>42767</v>
      </c>
      <c r="B327" s="5">
        <v>1.2</v>
      </c>
      <c r="C327" s="5">
        <v>2.42</v>
      </c>
      <c r="K327" s="2">
        <v>35885</v>
      </c>
      <c r="L327">
        <v>98.828125</v>
      </c>
      <c r="M327" s="2">
        <v>98.515625</v>
      </c>
      <c r="N327" s="2">
        <v>35885</v>
      </c>
      <c r="O327" s="2">
        <v>99.882812999999999</v>
      </c>
      <c r="P327">
        <v>99.867187999999999</v>
      </c>
    </row>
    <row r="328" spans="1:16" x14ac:dyDescent="0.3">
      <c r="A328" s="2">
        <v>42795</v>
      </c>
      <c r="B328" s="5">
        <v>1.31</v>
      </c>
      <c r="C328" s="5">
        <v>2.48</v>
      </c>
      <c r="K328" s="2">
        <v>35854</v>
      </c>
      <c r="L328">
        <v>99.063000000000002</v>
      </c>
      <c r="M328" s="2">
        <v>104.0625</v>
      </c>
      <c r="N328" s="2">
        <v>35854</v>
      </c>
      <c r="O328" s="2">
        <v>99.941406499999999</v>
      </c>
      <c r="P328">
        <v>100.03125</v>
      </c>
    </row>
    <row r="329" spans="1:16" x14ac:dyDescent="0.3">
      <c r="A329" s="2">
        <v>42826</v>
      </c>
      <c r="B329" s="5">
        <v>1.24</v>
      </c>
      <c r="C329" s="5">
        <v>2.2999999999999998</v>
      </c>
      <c r="K329" s="2">
        <v>35826</v>
      </c>
      <c r="L329">
        <v>104.48399999999999</v>
      </c>
      <c r="M329" s="2">
        <v>103.5</v>
      </c>
      <c r="N329" s="2">
        <v>35826</v>
      </c>
      <c r="O329" s="2">
        <v>100.140625</v>
      </c>
      <c r="P329">
        <v>100.1132815</v>
      </c>
    </row>
    <row r="330" spans="1:16" x14ac:dyDescent="0.3">
      <c r="A330" s="2">
        <v>42856</v>
      </c>
      <c r="B330" s="5">
        <v>1.3</v>
      </c>
      <c r="C330" s="5">
        <v>2.2999999999999998</v>
      </c>
      <c r="K330" s="2">
        <v>35795</v>
      </c>
      <c r="L330">
        <v>102.882813</v>
      </c>
      <c r="M330" s="2">
        <v>101.96875</v>
      </c>
      <c r="N330" s="2">
        <v>35795</v>
      </c>
      <c r="O330" s="2">
        <v>99.962890999999999</v>
      </c>
      <c r="P330">
        <v>99.738281499999999</v>
      </c>
    </row>
    <row r="331" spans="1:16" x14ac:dyDescent="0.3">
      <c r="A331" s="2">
        <v>42887</v>
      </c>
      <c r="B331" s="5">
        <v>1.34</v>
      </c>
      <c r="C331" s="5">
        <v>2.19</v>
      </c>
      <c r="K331" s="2">
        <v>35764</v>
      </c>
      <c r="L331">
        <v>101.90625</v>
      </c>
      <c r="M331" s="2">
        <v>101.625</v>
      </c>
      <c r="N331" s="2">
        <v>35764</v>
      </c>
      <c r="O331" s="2">
        <v>99.78125</v>
      </c>
      <c r="P331">
        <v>99.891000000000005</v>
      </c>
    </row>
    <row r="332" spans="1:16" x14ac:dyDescent="0.3">
      <c r="A332" s="2">
        <v>42917</v>
      </c>
      <c r="B332" s="5">
        <v>1.37</v>
      </c>
      <c r="C332" s="5">
        <v>2.3199999999999998</v>
      </c>
      <c r="K332" s="2">
        <v>35734</v>
      </c>
      <c r="L332">
        <v>102.15625</v>
      </c>
      <c r="M332" s="2">
        <v>100.65625</v>
      </c>
      <c r="N332" s="2">
        <v>35734</v>
      </c>
      <c r="O332" s="2">
        <v>100.0351565</v>
      </c>
      <c r="P332">
        <v>100.027344</v>
      </c>
    </row>
    <row r="333" spans="1:16" x14ac:dyDescent="0.3">
      <c r="A333" s="2">
        <v>42948</v>
      </c>
      <c r="B333" s="5">
        <v>1.34</v>
      </c>
      <c r="C333" s="5">
        <v>2.21</v>
      </c>
      <c r="K333" s="2">
        <v>35703</v>
      </c>
      <c r="L333">
        <v>100.15625</v>
      </c>
      <c r="M333" s="2">
        <v>98.859375</v>
      </c>
      <c r="N333" s="2">
        <v>35703</v>
      </c>
      <c r="O333" s="2">
        <v>99.945312999999999</v>
      </c>
      <c r="P333">
        <v>99.9375</v>
      </c>
    </row>
    <row r="334" spans="1:16" x14ac:dyDescent="0.3">
      <c r="A334" s="2">
        <v>42979</v>
      </c>
      <c r="B334" s="5">
        <v>1.38</v>
      </c>
      <c r="C334" s="5">
        <v>2.2000000000000002</v>
      </c>
      <c r="K334" s="2">
        <v>35673</v>
      </c>
      <c r="L334">
        <v>98.460937999999999</v>
      </c>
      <c r="M334" s="2">
        <v>103.1875</v>
      </c>
      <c r="N334" s="2">
        <v>35673</v>
      </c>
      <c r="O334" s="2">
        <v>99.830078</v>
      </c>
      <c r="P334">
        <v>100.25</v>
      </c>
    </row>
    <row r="335" spans="1:16" x14ac:dyDescent="0.3">
      <c r="A335" s="2">
        <v>43009</v>
      </c>
      <c r="B335" s="5">
        <v>1.55</v>
      </c>
      <c r="C335" s="5">
        <v>2.36</v>
      </c>
      <c r="K335" s="2">
        <v>35642</v>
      </c>
      <c r="L335">
        <v>104.484375</v>
      </c>
      <c r="M335" s="2">
        <v>101.3125</v>
      </c>
      <c r="N335" s="2">
        <v>35642</v>
      </c>
      <c r="O335" s="2">
        <v>100.281125</v>
      </c>
      <c r="P335">
        <v>99.953125</v>
      </c>
    </row>
    <row r="336" spans="1:16" x14ac:dyDescent="0.3">
      <c r="A336" s="2">
        <v>43040</v>
      </c>
      <c r="B336" s="5">
        <v>1.7</v>
      </c>
      <c r="C336" s="5">
        <v>2.35</v>
      </c>
      <c r="K336" s="2">
        <v>35611</v>
      </c>
      <c r="L336">
        <v>100.90625</v>
      </c>
      <c r="M336" s="2">
        <v>99.781000000000006</v>
      </c>
      <c r="N336" s="2">
        <v>35611</v>
      </c>
      <c r="O336" s="2">
        <v>99.875</v>
      </c>
      <c r="P336">
        <v>100.063</v>
      </c>
    </row>
    <row r="337" spans="1:16" x14ac:dyDescent="0.3">
      <c r="A337" s="2">
        <v>43070</v>
      </c>
      <c r="B337" s="5">
        <v>1.84</v>
      </c>
      <c r="C337" s="5">
        <v>2.4</v>
      </c>
      <c r="K337" s="2">
        <v>35581</v>
      </c>
      <c r="L337">
        <v>99.801000000000002</v>
      </c>
      <c r="M337" s="2">
        <v>96.9765625</v>
      </c>
      <c r="N337" s="2">
        <v>35581</v>
      </c>
      <c r="O337" s="2">
        <v>100.09375</v>
      </c>
      <c r="P337">
        <v>100.25</v>
      </c>
    </row>
    <row r="338" spans="1:16" x14ac:dyDescent="0.3">
      <c r="A338" s="2">
        <v>43101</v>
      </c>
      <c r="B338" s="5">
        <v>2.0299999999999998</v>
      </c>
      <c r="C338" s="5">
        <v>2.58</v>
      </c>
      <c r="K338" s="2">
        <v>35550</v>
      </c>
      <c r="L338">
        <v>96.718999999999994</v>
      </c>
      <c r="M338" s="2">
        <v>95.578125</v>
      </c>
      <c r="N338" s="2">
        <v>35550</v>
      </c>
      <c r="O338" s="2">
        <v>100.1875</v>
      </c>
      <c r="P338">
        <v>99.75</v>
      </c>
    </row>
    <row r="339" spans="1:16" x14ac:dyDescent="0.3">
      <c r="A339" s="2">
        <v>43132</v>
      </c>
      <c r="B339" s="5">
        <v>2.1800000000000002</v>
      </c>
      <c r="C339" s="5">
        <v>2.86</v>
      </c>
      <c r="K339" s="2">
        <v>35520</v>
      </c>
      <c r="L339">
        <v>95.3671875</v>
      </c>
      <c r="M339" s="2">
        <v>97.718999999999994</v>
      </c>
      <c r="N339" s="2">
        <v>35520</v>
      </c>
      <c r="O339" s="2">
        <v>99.703125</v>
      </c>
      <c r="P339">
        <v>99.593999999999994</v>
      </c>
    </row>
    <row r="340" spans="1:16" x14ac:dyDescent="0.3">
      <c r="A340" s="2">
        <v>43160</v>
      </c>
      <c r="B340" s="5">
        <v>2.2799999999999998</v>
      </c>
      <c r="C340" s="5">
        <v>2.84</v>
      </c>
      <c r="K340" s="2">
        <v>35489</v>
      </c>
      <c r="L340">
        <v>97.843999999999994</v>
      </c>
      <c r="M340" s="2">
        <v>100.390625</v>
      </c>
      <c r="N340" s="2">
        <v>35489</v>
      </c>
      <c r="O340" s="2">
        <v>99.625</v>
      </c>
      <c r="P340">
        <v>100.011719</v>
      </c>
    </row>
    <row r="341" spans="1:16" x14ac:dyDescent="0.3">
      <c r="A341" s="2">
        <v>43191</v>
      </c>
      <c r="B341" s="5">
        <v>2.38</v>
      </c>
      <c r="C341" s="5">
        <v>2.87</v>
      </c>
      <c r="K341" s="2">
        <v>35461</v>
      </c>
      <c r="L341">
        <v>100.03125</v>
      </c>
      <c r="M341" s="2">
        <v>99.875</v>
      </c>
      <c r="N341" s="2">
        <v>35461</v>
      </c>
      <c r="O341" s="2">
        <v>99.917968999999999</v>
      </c>
      <c r="P341">
        <v>99.640625499999999</v>
      </c>
    </row>
    <row r="342" spans="1:16" x14ac:dyDescent="0.3">
      <c r="A342" s="2">
        <v>43221</v>
      </c>
      <c r="B342" s="5">
        <v>2.5099999999999998</v>
      </c>
      <c r="C342" s="5">
        <v>2.98</v>
      </c>
      <c r="K342" s="2">
        <v>35430</v>
      </c>
      <c r="L342">
        <v>100.578125</v>
      </c>
      <c r="M342" s="2">
        <v>103.25</v>
      </c>
      <c r="N342" s="2">
        <v>35430</v>
      </c>
      <c r="O342" s="2">
        <v>99.78125</v>
      </c>
      <c r="P342">
        <v>100.047</v>
      </c>
    </row>
    <row r="343" spans="1:16" x14ac:dyDescent="0.3">
      <c r="A343" s="2">
        <v>43252</v>
      </c>
      <c r="B343" s="5">
        <v>2.5299999999999998</v>
      </c>
      <c r="C343" s="5">
        <v>2.91</v>
      </c>
      <c r="K343" s="2">
        <v>35399</v>
      </c>
      <c r="L343">
        <v>103.34375</v>
      </c>
      <c r="M343" s="2">
        <v>100.984375</v>
      </c>
      <c r="N343" s="2">
        <v>35399</v>
      </c>
      <c r="O343" s="2">
        <v>100.06665649999999</v>
      </c>
      <c r="P343">
        <v>100.183594</v>
      </c>
    </row>
    <row r="344" spans="1:16" x14ac:dyDescent="0.3">
      <c r="A344" s="2">
        <v>43282</v>
      </c>
      <c r="B344" s="5">
        <v>2.61</v>
      </c>
      <c r="C344" s="5">
        <v>2.89</v>
      </c>
      <c r="K344" s="2">
        <v>35369</v>
      </c>
      <c r="L344">
        <v>101.15625</v>
      </c>
      <c r="M344" s="2">
        <v>102.5546875</v>
      </c>
      <c r="N344" s="2">
        <v>35369</v>
      </c>
      <c r="O344" s="2">
        <v>100.246094</v>
      </c>
      <c r="P344">
        <v>99.949218999999999</v>
      </c>
    </row>
    <row r="345" spans="1:16" x14ac:dyDescent="0.3">
      <c r="A345" s="2">
        <v>43313</v>
      </c>
      <c r="B345" s="5">
        <v>2.64</v>
      </c>
      <c r="C345" s="5">
        <v>2.89</v>
      </c>
      <c r="K345" s="2">
        <v>35338</v>
      </c>
      <c r="L345">
        <v>102.109375</v>
      </c>
      <c r="M345" s="2">
        <v>100.78125</v>
      </c>
      <c r="N345" s="2">
        <v>35338</v>
      </c>
      <c r="O345" s="2">
        <v>99.816406499999999</v>
      </c>
      <c r="P345">
        <v>99.652343999999999</v>
      </c>
    </row>
    <row r="346" spans="1:16" x14ac:dyDescent="0.3">
      <c r="A346" s="2">
        <v>43344</v>
      </c>
      <c r="B346" s="5">
        <v>2.77</v>
      </c>
      <c r="C346" s="5">
        <v>3</v>
      </c>
      <c r="K346" s="2">
        <v>35308</v>
      </c>
      <c r="L346">
        <v>100.414063</v>
      </c>
      <c r="M346" s="2">
        <v>102.625</v>
      </c>
      <c r="N346" s="2">
        <v>35308</v>
      </c>
      <c r="O346" s="2">
        <v>99.78125</v>
      </c>
      <c r="P346">
        <v>100.328</v>
      </c>
    </row>
    <row r="347" spans="1:16" x14ac:dyDescent="0.3">
      <c r="A347" s="2">
        <v>43374</v>
      </c>
      <c r="B347" s="5">
        <v>2.86</v>
      </c>
      <c r="C347" s="5">
        <v>3.15</v>
      </c>
      <c r="K347" s="2">
        <v>35277</v>
      </c>
      <c r="L347">
        <v>101.4375</v>
      </c>
      <c r="M347" s="2">
        <v>101</v>
      </c>
      <c r="N347" s="2">
        <v>35277</v>
      </c>
      <c r="O347" s="2">
        <v>100.063</v>
      </c>
      <c r="P347">
        <v>100.1875</v>
      </c>
    </row>
    <row r="348" spans="1:16" x14ac:dyDescent="0.3">
      <c r="A348" s="2">
        <v>43405</v>
      </c>
      <c r="B348" s="5">
        <v>2.86</v>
      </c>
      <c r="C348" s="5">
        <v>3.12</v>
      </c>
      <c r="K348" s="2">
        <v>35246</v>
      </c>
      <c r="L348">
        <v>101.140625</v>
      </c>
      <c r="M348" s="2">
        <v>100.05674999999999</v>
      </c>
      <c r="N348" s="2">
        <v>35246</v>
      </c>
      <c r="O348" s="2">
        <v>100.261719</v>
      </c>
      <c r="P348">
        <v>99.53125</v>
      </c>
    </row>
    <row r="349" spans="1:16" x14ac:dyDescent="0.3">
      <c r="A349" s="2">
        <v>43435</v>
      </c>
      <c r="B349" s="5">
        <v>2.68</v>
      </c>
      <c r="C349" s="5">
        <v>2.83</v>
      </c>
      <c r="K349" s="2">
        <v>35216</v>
      </c>
      <c r="L349">
        <v>100.1875</v>
      </c>
      <c r="M349" s="2">
        <v>92.53125</v>
      </c>
      <c r="N349" s="2">
        <v>35216</v>
      </c>
      <c r="O349" s="2">
        <v>99.555000000000007</v>
      </c>
      <c r="P349">
        <v>99.765625499999999</v>
      </c>
    </row>
    <row r="350" spans="1:16" x14ac:dyDescent="0.3">
      <c r="A350" s="2">
        <v>43466</v>
      </c>
      <c r="B350" s="5">
        <v>2.54</v>
      </c>
      <c r="C350" s="5">
        <v>2.71</v>
      </c>
      <c r="K350" s="2">
        <v>35185</v>
      </c>
      <c r="L350">
        <v>92.733999999999995</v>
      </c>
      <c r="M350" s="2">
        <v>95.25</v>
      </c>
      <c r="N350" s="2">
        <v>35185</v>
      </c>
      <c r="O350" s="2">
        <v>99.671999999999997</v>
      </c>
      <c r="P350">
        <v>98.898437999999999</v>
      </c>
    </row>
    <row r="351" spans="1:16" x14ac:dyDescent="0.3">
      <c r="A351" s="2">
        <v>43497</v>
      </c>
      <c r="B351" s="5">
        <v>2.5</v>
      </c>
      <c r="C351" s="5">
        <v>2.68</v>
      </c>
      <c r="K351" s="2">
        <v>35155</v>
      </c>
      <c r="L351">
        <v>94.921875</v>
      </c>
      <c r="M351" s="2">
        <v>97.313000000000002</v>
      </c>
      <c r="N351" s="2">
        <v>35155</v>
      </c>
      <c r="O351" s="2">
        <v>98.875</v>
      </c>
      <c r="P351">
        <v>99.75</v>
      </c>
    </row>
    <row r="352" spans="1:16" x14ac:dyDescent="0.3">
      <c r="A352" s="2">
        <v>43525</v>
      </c>
      <c r="B352" s="5">
        <v>2.41</v>
      </c>
      <c r="C352" s="5">
        <v>2.57</v>
      </c>
      <c r="K352" s="2">
        <v>35124</v>
      </c>
      <c r="L352">
        <v>96.46875</v>
      </c>
      <c r="M352" s="2">
        <v>102.04688</v>
      </c>
      <c r="N352" s="2">
        <v>35124</v>
      </c>
      <c r="O352" s="2">
        <v>99.53125</v>
      </c>
      <c r="P352">
        <v>100.175785</v>
      </c>
    </row>
    <row r="353" spans="1:16" x14ac:dyDescent="0.3">
      <c r="A353" s="2">
        <v>43556</v>
      </c>
      <c r="B353" s="5">
        <v>2.34</v>
      </c>
      <c r="C353" s="5">
        <v>2.5299999999999998</v>
      </c>
      <c r="K353" s="2">
        <v>35095</v>
      </c>
      <c r="L353">
        <v>102.21875</v>
      </c>
      <c r="M353" s="2">
        <v>102.25</v>
      </c>
      <c r="N353" s="2">
        <v>35095</v>
      </c>
      <c r="O353" s="2">
        <v>100.14100000000001</v>
      </c>
      <c r="P353">
        <v>100.1367175</v>
      </c>
    </row>
    <row r="354" spans="1:16" x14ac:dyDescent="0.3">
      <c r="A354" s="2">
        <v>43586</v>
      </c>
      <c r="B354" s="5">
        <v>2.21</v>
      </c>
      <c r="C354" s="5">
        <v>2.4</v>
      </c>
      <c r="K354" s="2">
        <v>35064</v>
      </c>
      <c r="L354">
        <v>102.25</v>
      </c>
      <c r="M354" s="2">
        <v>101.28125</v>
      </c>
      <c r="N354" s="2">
        <v>35064</v>
      </c>
      <c r="O354" s="2">
        <v>100.15625</v>
      </c>
      <c r="P354">
        <v>100.10938</v>
      </c>
    </row>
    <row r="355" spans="1:16" x14ac:dyDescent="0.3">
      <c r="A355" s="2">
        <v>43617</v>
      </c>
      <c r="B355" s="5">
        <v>1.81</v>
      </c>
      <c r="C355" s="5">
        <v>2.0699999999999998</v>
      </c>
      <c r="K355" s="2">
        <v>35033</v>
      </c>
      <c r="L355">
        <v>101</v>
      </c>
      <c r="M355" s="2">
        <v>103.875</v>
      </c>
      <c r="N355" s="2">
        <v>35033</v>
      </c>
      <c r="O355" s="2">
        <v>100.05475</v>
      </c>
      <c r="P355">
        <v>100.203065</v>
      </c>
    </row>
    <row r="356" spans="1:16" x14ac:dyDescent="0.3">
      <c r="A356" s="2">
        <v>43647</v>
      </c>
      <c r="B356" s="5">
        <v>1.84</v>
      </c>
      <c r="C356" s="5">
        <v>2.06</v>
      </c>
      <c r="K356" s="2">
        <v>35003</v>
      </c>
      <c r="L356">
        <v>103.48399999999999</v>
      </c>
      <c r="M356" s="2">
        <v>102.59399999999999</v>
      </c>
      <c r="N356" s="2">
        <v>35003</v>
      </c>
      <c r="O356" s="2">
        <v>100.031125</v>
      </c>
      <c r="P356">
        <v>99.894530000000003</v>
      </c>
    </row>
    <row r="357" spans="1:16" x14ac:dyDescent="0.3">
      <c r="A357" s="2">
        <v>43678</v>
      </c>
      <c r="B357" s="5">
        <v>1.57</v>
      </c>
      <c r="C357" s="5">
        <v>1.63</v>
      </c>
      <c r="K357" s="2">
        <v>34972</v>
      </c>
      <c r="L357">
        <v>102.438</v>
      </c>
      <c r="M357" s="2">
        <v>102</v>
      </c>
      <c r="N357" s="2">
        <v>34972</v>
      </c>
      <c r="O357" s="2">
        <v>99.858999999999995</v>
      </c>
      <c r="P357">
        <v>100.422</v>
      </c>
    </row>
    <row r="358" spans="1:16" x14ac:dyDescent="0.3">
      <c r="A358" s="2">
        <v>43709</v>
      </c>
      <c r="B358" s="5">
        <v>1.65</v>
      </c>
      <c r="C358" s="5">
        <v>1.7</v>
      </c>
      <c r="K358" s="2">
        <v>34942</v>
      </c>
      <c r="L358">
        <v>101.563</v>
      </c>
      <c r="M358" s="2">
        <v>100.234375</v>
      </c>
      <c r="N358" s="2">
        <v>34942</v>
      </c>
      <c r="O358" s="2">
        <v>100.273438</v>
      </c>
      <c r="P358">
        <v>99.9375</v>
      </c>
    </row>
    <row r="359" spans="1:16" x14ac:dyDescent="0.3">
      <c r="A359" s="2">
        <v>43739</v>
      </c>
      <c r="B359" s="5">
        <v>1.55</v>
      </c>
      <c r="C359" s="5">
        <v>1.71</v>
      </c>
      <c r="K359" s="2">
        <v>34911</v>
      </c>
      <c r="L359">
        <v>100.578125</v>
      </c>
      <c r="M359" s="2">
        <v>102.1328125</v>
      </c>
      <c r="N359" s="2">
        <v>34911</v>
      </c>
      <c r="O359" s="2">
        <v>100.027345</v>
      </c>
      <c r="P359">
        <v>99.695562499999994</v>
      </c>
    </row>
    <row r="360" spans="1:16" x14ac:dyDescent="0.3">
      <c r="A360" s="2">
        <v>43770</v>
      </c>
      <c r="B360" s="5">
        <v>1.61</v>
      </c>
      <c r="C360" s="5">
        <v>1.81</v>
      </c>
      <c r="K360" s="2">
        <v>34880</v>
      </c>
      <c r="L360">
        <v>102.14100000000001</v>
      </c>
      <c r="M360" s="2">
        <v>102.26600000000001</v>
      </c>
      <c r="N360" s="2">
        <v>34880</v>
      </c>
      <c r="O360" s="2">
        <v>99.6953125</v>
      </c>
      <c r="P360">
        <v>100.78100000000001</v>
      </c>
    </row>
    <row r="361" spans="1:16" x14ac:dyDescent="0.3">
      <c r="A361" s="2">
        <v>43800</v>
      </c>
      <c r="B361" s="5">
        <v>1.61</v>
      </c>
      <c r="C361" s="5">
        <v>1.86</v>
      </c>
      <c r="K361" s="2">
        <v>34850</v>
      </c>
      <c r="L361">
        <v>101.59375</v>
      </c>
      <c r="M361" s="2">
        <v>103.0390625</v>
      </c>
      <c r="N361" s="2">
        <v>34850</v>
      </c>
      <c r="O361" s="2">
        <v>100.515625</v>
      </c>
      <c r="P361">
        <v>99.832031499999999</v>
      </c>
    </row>
    <row r="362" spans="1:16" x14ac:dyDescent="0.3">
      <c r="A362" s="2">
        <v>43831</v>
      </c>
      <c r="B362" s="5">
        <v>1.52</v>
      </c>
      <c r="C362" s="5">
        <v>1.76</v>
      </c>
      <c r="K362" s="2">
        <v>34819</v>
      </c>
      <c r="L362">
        <v>103.10899999999999</v>
      </c>
      <c r="M362" s="2">
        <v>102.578125</v>
      </c>
      <c r="N362" s="2">
        <v>34819</v>
      </c>
      <c r="O362" s="2">
        <v>99.843999999999994</v>
      </c>
      <c r="P362">
        <v>99.832031499999999</v>
      </c>
    </row>
    <row r="363" spans="1:16" x14ac:dyDescent="0.3">
      <c r="A363" s="2">
        <v>43862</v>
      </c>
      <c r="B363" s="5">
        <v>1.33</v>
      </c>
      <c r="C363" s="5">
        <v>1.5</v>
      </c>
      <c r="K363" s="2">
        <v>34789</v>
      </c>
      <c r="L363">
        <v>102.109375</v>
      </c>
      <c r="M363" s="2">
        <v>102.0625</v>
      </c>
      <c r="N363" s="2">
        <v>34789</v>
      </c>
      <c r="O363" s="2">
        <v>99.7109375</v>
      </c>
      <c r="P363">
        <v>100.15625</v>
      </c>
    </row>
    <row r="364" spans="1:16" x14ac:dyDescent="0.3">
      <c r="A364" s="2">
        <v>43891</v>
      </c>
      <c r="B364" s="5">
        <v>0.45</v>
      </c>
      <c r="C364" s="5">
        <v>0.87</v>
      </c>
      <c r="K364" s="2">
        <v>34758</v>
      </c>
      <c r="L364">
        <v>102.0625</v>
      </c>
      <c r="M364" s="2">
        <v>101.75</v>
      </c>
      <c r="N364" s="2">
        <v>34758</v>
      </c>
      <c r="O364" s="2">
        <v>100.203125</v>
      </c>
      <c r="P364">
        <v>100.40625</v>
      </c>
    </row>
    <row r="365" spans="1:16" x14ac:dyDescent="0.3">
      <c r="A365" s="2">
        <v>43922</v>
      </c>
      <c r="B365" s="5">
        <v>0.22</v>
      </c>
      <c r="C365" s="5">
        <v>0.66</v>
      </c>
      <c r="K365" s="2">
        <v>34730</v>
      </c>
      <c r="L365">
        <v>102</v>
      </c>
      <c r="M365" s="2">
        <v>100.296875</v>
      </c>
      <c r="N365" s="2">
        <v>34730</v>
      </c>
      <c r="O365" s="2">
        <v>100.46875</v>
      </c>
      <c r="P365">
        <v>99.593999999999994</v>
      </c>
    </row>
    <row r="366" spans="1:16" x14ac:dyDescent="0.3">
      <c r="A366" s="2">
        <v>43952</v>
      </c>
      <c r="B366" s="5">
        <v>0.17</v>
      </c>
      <c r="C366" s="5">
        <v>0.67</v>
      </c>
      <c r="K366" s="2">
        <v>34699</v>
      </c>
      <c r="L366">
        <v>100.34375</v>
      </c>
      <c r="M366" s="2">
        <v>99.65625</v>
      </c>
      <c r="N366" s="2">
        <v>34699</v>
      </c>
      <c r="O366" s="2">
        <v>99.65625</v>
      </c>
      <c r="P366">
        <v>99.640625</v>
      </c>
    </row>
    <row r="367" spans="1:16" x14ac:dyDescent="0.3">
      <c r="A367" s="2">
        <v>43983</v>
      </c>
      <c r="B367" s="5">
        <v>0.19</v>
      </c>
      <c r="C367" s="5">
        <v>0.73</v>
      </c>
      <c r="K367" s="2">
        <v>34668</v>
      </c>
      <c r="L367">
        <v>99.8125</v>
      </c>
      <c r="M367" s="2">
        <v>95.608999999999995</v>
      </c>
      <c r="N367" s="2">
        <v>34668</v>
      </c>
      <c r="O367" s="2">
        <v>99.71875</v>
      </c>
      <c r="P367">
        <v>99.921999999999997</v>
      </c>
    </row>
    <row r="368" spans="1:16" x14ac:dyDescent="0.3">
      <c r="A368" s="2">
        <v>44013</v>
      </c>
      <c r="B368" s="5">
        <v>0.15</v>
      </c>
      <c r="C368" s="5">
        <v>0.62</v>
      </c>
      <c r="K368" s="2">
        <v>34638</v>
      </c>
      <c r="L368">
        <v>96.28125</v>
      </c>
      <c r="M368" s="2">
        <v>97.218999999999994</v>
      </c>
      <c r="N368" s="2">
        <v>34638</v>
      </c>
      <c r="O368" s="2">
        <v>100.09399999999999</v>
      </c>
      <c r="P368">
        <v>99.699218999999999</v>
      </c>
    </row>
    <row r="369" spans="1:16" x14ac:dyDescent="0.3">
      <c r="A369" s="2">
        <v>44044</v>
      </c>
      <c r="B369" s="5">
        <v>0.14000000000000001</v>
      </c>
      <c r="C369" s="5">
        <v>0.65</v>
      </c>
      <c r="K369" s="2">
        <v>34607</v>
      </c>
      <c r="L369">
        <v>97.6</v>
      </c>
      <c r="M369" s="2">
        <v>100.546875</v>
      </c>
      <c r="N369" s="2">
        <v>34607</v>
      </c>
      <c r="O369" s="2">
        <v>99.843999999999994</v>
      </c>
      <c r="P369">
        <v>100.21875</v>
      </c>
    </row>
    <row r="370" spans="1:16" x14ac:dyDescent="0.3">
      <c r="A370" s="2">
        <v>44075</v>
      </c>
      <c r="B370" s="5">
        <v>0.13</v>
      </c>
      <c r="C370" s="5">
        <v>0.68</v>
      </c>
      <c r="K370" s="2">
        <v>34577</v>
      </c>
      <c r="L370">
        <v>100.51600000000001</v>
      </c>
      <c r="M370" s="2">
        <v>100.953125</v>
      </c>
      <c r="N370" s="2">
        <v>34577</v>
      </c>
      <c r="O370" s="2">
        <v>100.19499999999999</v>
      </c>
      <c r="P370">
        <v>100.2266875</v>
      </c>
    </row>
    <row r="371" spans="1:16" x14ac:dyDescent="0.3">
      <c r="A371" s="2">
        <v>44105</v>
      </c>
      <c r="B371" s="5">
        <v>0.15</v>
      </c>
      <c r="C371" s="5">
        <v>0.79</v>
      </c>
      <c r="K371" s="2">
        <v>34546</v>
      </c>
      <c r="L371">
        <v>101.01600000000001</v>
      </c>
      <c r="M371" s="2">
        <v>99.484375</v>
      </c>
      <c r="N371" s="2">
        <v>34546</v>
      </c>
      <c r="O371" s="2">
        <v>100.25</v>
      </c>
      <c r="P371">
        <v>99.699218999999999</v>
      </c>
    </row>
    <row r="372" spans="1:16" x14ac:dyDescent="0.3">
      <c r="A372" s="2">
        <v>44136</v>
      </c>
      <c r="B372" s="5">
        <v>0.17</v>
      </c>
      <c r="C372" s="5">
        <v>0.87</v>
      </c>
      <c r="K372" s="2">
        <v>34515</v>
      </c>
      <c r="L372">
        <v>99.484375</v>
      </c>
      <c r="M372" s="2">
        <v>100.90625</v>
      </c>
      <c r="N372" s="2">
        <v>34515</v>
      </c>
      <c r="O372" s="2">
        <v>99.671875</v>
      </c>
      <c r="P372">
        <v>99.8125</v>
      </c>
    </row>
    <row r="373" spans="1:16" x14ac:dyDescent="0.3">
      <c r="A373" s="2">
        <v>44166</v>
      </c>
      <c r="B373" s="5">
        <v>0.14000000000000001</v>
      </c>
      <c r="C373" s="5">
        <v>0.93</v>
      </c>
      <c r="K373" s="2">
        <v>34485</v>
      </c>
      <c r="L373">
        <v>100.6875</v>
      </c>
      <c r="M373" s="2">
        <v>91.75</v>
      </c>
      <c r="N373" s="2">
        <v>34485</v>
      </c>
      <c r="O373" s="2">
        <v>99.816406499999999</v>
      </c>
      <c r="P373">
        <v>99.484375</v>
      </c>
    </row>
    <row r="374" spans="1:16" x14ac:dyDescent="0.3">
      <c r="A374" s="2">
        <v>44197</v>
      </c>
      <c r="B374" s="5">
        <v>0.13</v>
      </c>
      <c r="C374" s="5">
        <v>1.08</v>
      </c>
      <c r="K374" s="2">
        <v>34454</v>
      </c>
      <c r="L374">
        <v>91.84375</v>
      </c>
      <c r="M374" s="2">
        <v>93.3125</v>
      </c>
      <c r="N374" s="2">
        <v>34454</v>
      </c>
      <c r="O374" s="2">
        <v>99.5625</v>
      </c>
      <c r="P374">
        <v>99.188000000000002</v>
      </c>
    </row>
    <row r="375" spans="1:16" x14ac:dyDescent="0.3">
      <c r="A375" s="2">
        <v>44228</v>
      </c>
      <c r="B375" s="5">
        <v>0.12</v>
      </c>
      <c r="C375" s="5">
        <v>1.26</v>
      </c>
      <c r="K375" s="2">
        <v>34424</v>
      </c>
      <c r="L375">
        <v>93.859375</v>
      </c>
      <c r="M375" s="2">
        <v>97.046875</v>
      </c>
      <c r="N375" s="2">
        <v>34424</v>
      </c>
      <c r="O375" s="2">
        <v>99.890625</v>
      </c>
      <c r="P375">
        <v>99.640625</v>
      </c>
    </row>
    <row r="376" spans="1:16" x14ac:dyDescent="0.3">
      <c r="A376" s="2">
        <v>44256</v>
      </c>
      <c r="B376" s="5">
        <v>0.15</v>
      </c>
      <c r="C376" s="5">
        <v>1.61</v>
      </c>
      <c r="K376" s="2">
        <v>34393</v>
      </c>
      <c r="L376">
        <v>98.109375</v>
      </c>
      <c r="M376" s="2">
        <v>100.063</v>
      </c>
      <c r="N376" s="2">
        <v>34393</v>
      </c>
      <c r="O376" s="2">
        <v>99.9375</v>
      </c>
      <c r="P376">
        <v>99.6328125</v>
      </c>
    </row>
    <row r="377" spans="1:16" x14ac:dyDescent="0.3">
      <c r="A377" s="2">
        <v>44287</v>
      </c>
      <c r="B377" s="5">
        <v>0.16</v>
      </c>
      <c r="C377" s="5">
        <v>1.64</v>
      </c>
      <c r="K377" s="2">
        <v>34365</v>
      </c>
      <c r="L377">
        <v>100.765625</v>
      </c>
      <c r="M377" s="2">
        <v>98.9375</v>
      </c>
      <c r="N377" s="2">
        <v>34365</v>
      </c>
      <c r="O377" s="2">
        <v>99.7890625</v>
      </c>
      <c r="P377">
        <v>99.890625</v>
      </c>
    </row>
    <row r="378" spans="1:16" x14ac:dyDescent="0.3">
      <c r="A378" s="2">
        <v>44317</v>
      </c>
      <c r="B378" s="5">
        <v>0.16</v>
      </c>
      <c r="C378" s="5">
        <v>1.62</v>
      </c>
      <c r="K378" s="2">
        <v>34334</v>
      </c>
      <c r="L378">
        <v>99.71875</v>
      </c>
      <c r="M378" s="2">
        <v>99.8125</v>
      </c>
      <c r="N378" s="2">
        <v>34334</v>
      </c>
      <c r="O378" s="2">
        <v>100.0234375</v>
      </c>
      <c r="P378">
        <v>100.132813</v>
      </c>
    </row>
    <row r="379" spans="1:16" x14ac:dyDescent="0.3">
      <c r="A379" s="2">
        <v>44348</v>
      </c>
      <c r="B379" s="5">
        <v>0.2</v>
      </c>
      <c r="C379" s="5">
        <v>1.52</v>
      </c>
      <c r="K379" s="2">
        <v>34303</v>
      </c>
      <c r="L379">
        <v>99.5</v>
      </c>
      <c r="M379" s="2">
        <v>102.1</v>
      </c>
      <c r="N379" s="2">
        <v>34303</v>
      </c>
      <c r="O379" s="2">
        <v>100.054688</v>
      </c>
      <c r="P379">
        <v>99.5625</v>
      </c>
    </row>
    <row r="380" spans="1:16" x14ac:dyDescent="0.3">
      <c r="A380" s="2">
        <v>44378</v>
      </c>
      <c r="B380" s="5">
        <v>0.22</v>
      </c>
      <c r="C380" s="5">
        <v>1.32</v>
      </c>
      <c r="K380" s="2">
        <v>34273</v>
      </c>
      <c r="L380">
        <v>102.484375</v>
      </c>
      <c r="M380" s="2">
        <v>103.1875</v>
      </c>
      <c r="N380" s="2">
        <v>34273</v>
      </c>
      <c r="O380" s="2">
        <v>99.84375</v>
      </c>
      <c r="P380">
        <v>100.078125</v>
      </c>
    </row>
    <row r="381" spans="1:16" x14ac:dyDescent="0.3">
      <c r="A381" s="2">
        <v>44409</v>
      </c>
      <c r="B381" s="5">
        <v>0.22</v>
      </c>
      <c r="C381" s="5">
        <v>1.28</v>
      </c>
      <c r="K381" s="2">
        <v>34242</v>
      </c>
      <c r="L381">
        <v>102.84375</v>
      </c>
      <c r="M381" s="2">
        <v>102.28125</v>
      </c>
      <c r="N381" s="2">
        <v>34242</v>
      </c>
      <c r="O381" s="2">
        <v>100</v>
      </c>
      <c r="P381">
        <v>100.03125</v>
      </c>
    </row>
    <row r="382" spans="1:16" x14ac:dyDescent="0.3">
      <c r="A382" s="2">
        <v>44440</v>
      </c>
      <c r="B382" s="5">
        <v>0.24</v>
      </c>
      <c r="C382" s="5">
        <v>1.37</v>
      </c>
      <c r="K382" s="2">
        <v>34212</v>
      </c>
      <c r="L382">
        <v>102.3125</v>
      </c>
      <c r="M382" s="2">
        <v>103.015625</v>
      </c>
      <c r="N382" s="2">
        <v>34212</v>
      </c>
      <c r="O382" s="2">
        <v>100.007813</v>
      </c>
      <c r="P382">
        <v>100.125</v>
      </c>
    </row>
    <row r="383" spans="1:16" x14ac:dyDescent="0.3">
      <c r="A383" s="2">
        <v>44470</v>
      </c>
      <c r="B383" s="5">
        <v>0.39</v>
      </c>
      <c r="C383" s="5">
        <v>1.58</v>
      </c>
      <c r="K383" s="2">
        <v>34181</v>
      </c>
      <c r="L383">
        <v>103.1875</v>
      </c>
      <c r="M383" s="2">
        <v>103.421875</v>
      </c>
      <c r="N383" s="2">
        <v>34181</v>
      </c>
      <c r="O383" s="2">
        <v>100.2109375</v>
      </c>
      <c r="P383">
        <v>100.28125</v>
      </c>
    </row>
    <row r="384" spans="1:16" x14ac:dyDescent="0.3">
      <c r="A384" s="2">
        <v>44501</v>
      </c>
      <c r="B384" s="5">
        <v>0.51</v>
      </c>
      <c r="C384" s="5">
        <v>1.56</v>
      </c>
      <c r="K384" s="2">
        <v>34150</v>
      </c>
      <c r="L384">
        <v>103.4375</v>
      </c>
      <c r="M384" s="2">
        <v>101.46875</v>
      </c>
      <c r="N384" s="2">
        <v>34150</v>
      </c>
      <c r="O384" s="2">
        <v>100.21875</v>
      </c>
      <c r="P384">
        <v>99.96875</v>
      </c>
    </row>
    <row r="385" spans="1:16" x14ac:dyDescent="0.3">
      <c r="A385" s="2">
        <v>44531</v>
      </c>
      <c r="B385" s="5">
        <v>0.68</v>
      </c>
      <c r="C385" s="5">
        <v>1.47</v>
      </c>
      <c r="K385" s="2">
        <v>34120</v>
      </c>
      <c r="L385">
        <v>101</v>
      </c>
      <c r="M385" s="2">
        <v>102.25</v>
      </c>
      <c r="N385" s="2">
        <v>34120</v>
      </c>
      <c r="O385" s="2">
        <v>99.78125</v>
      </c>
      <c r="P385">
        <v>100.265625</v>
      </c>
    </row>
    <row r="386" spans="1:16" x14ac:dyDescent="0.3">
      <c r="A386" s="2">
        <v>44562</v>
      </c>
      <c r="B386" s="5">
        <v>0.98</v>
      </c>
      <c r="C386" s="5">
        <v>1.76</v>
      </c>
      <c r="K386" s="2">
        <v>34089</v>
      </c>
      <c r="L386">
        <v>101.75</v>
      </c>
      <c r="M386" s="2">
        <v>101.65625</v>
      </c>
      <c r="N386" s="2">
        <v>34089</v>
      </c>
      <c r="O386" s="2">
        <v>100.1328125</v>
      </c>
      <c r="P386">
        <v>99.875</v>
      </c>
    </row>
    <row r="387" spans="1:16" x14ac:dyDescent="0.3">
      <c r="A387" s="2">
        <v>44593</v>
      </c>
      <c r="B387" s="5">
        <v>1.44</v>
      </c>
      <c r="C387" s="5">
        <v>1.93</v>
      </c>
      <c r="K387" s="2">
        <v>34059</v>
      </c>
      <c r="L387">
        <v>101.65625</v>
      </c>
      <c r="M387" s="2">
        <v>102.3125</v>
      </c>
      <c r="N387" s="2">
        <v>34059</v>
      </c>
      <c r="O387" s="2">
        <v>99.851562999999999</v>
      </c>
      <c r="P387">
        <v>100.015625</v>
      </c>
    </row>
    <row r="388" spans="1:16" x14ac:dyDescent="0.3">
      <c r="A388" s="2">
        <v>44621</v>
      </c>
      <c r="B388" s="5">
        <v>1.91</v>
      </c>
      <c r="C388" s="5">
        <v>2.13</v>
      </c>
      <c r="K388" s="2">
        <v>34028</v>
      </c>
      <c r="L388">
        <v>101.75</v>
      </c>
      <c r="M388" s="2">
        <v>100.09375</v>
      </c>
      <c r="N388" s="2">
        <v>34028</v>
      </c>
      <c r="O388" s="2">
        <v>99.9296875</v>
      </c>
      <c r="P388">
        <v>100.140625</v>
      </c>
    </row>
    <row r="389" spans="1:16" x14ac:dyDescent="0.3">
      <c r="A389" s="2">
        <v>44652</v>
      </c>
      <c r="B389" s="5">
        <v>2.54</v>
      </c>
      <c r="C389" s="5">
        <v>2.75</v>
      </c>
      <c r="K389" s="2">
        <v>34000</v>
      </c>
      <c r="L389">
        <v>100.09375</v>
      </c>
      <c r="M389" s="2">
        <v>98.546875</v>
      </c>
      <c r="N389" s="2">
        <v>34000</v>
      </c>
      <c r="O389" s="2">
        <v>100.148438</v>
      </c>
      <c r="P389">
        <v>100.3125</v>
      </c>
    </row>
    <row r="390" spans="1:16" x14ac:dyDescent="0.3">
      <c r="A390" s="2">
        <v>44682</v>
      </c>
      <c r="B390" s="5">
        <v>2.62</v>
      </c>
      <c r="C390" s="5">
        <v>2.9</v>
      </c>
      <c r="K390" s="2">
        <v>33969</v>
      </c>
      <c r="L390">
        <v>97.78125</v>
      </c>
      <c r="M390" s="2">
        <v>96.1875</v>
      </c>
      <c r="N390" s="2">
        <v>33969</v>
      </c>
      <c r="O390" s="2">
        <v>100.40625</v>
      </c>
      <c r="P390">
        <v>99.71875</v>
      </c>
    </row>
    <row r="391" spans="1:16" x14ac:dyDescent="0.3">
      <c r="A391" s="2">
        <v>44713</v>
      </c>
      <c r="B391" s="5">
        <v>3</v>
      </c>
      <c r="C391" s="5">
        <v>3.14</v>
      </c>
      <c r="K391" s="2">
        <v>33938</v>
      </c>
      <c r="L391">
        <v>96.125</v>
      </c>
      <c r="M391" s="2">
        <v>96.53125</v>
      </c>
      <c r="N391" s="2">
        <v>33938</v>
      </c>
      <c r="O391" s="2">
        <v>99.6875</v>
      </c>
      <c r="P391">
        <v>99.59375</v>
      </c>
    </row>
    <row r="392" spans="1:16" x14ac:dyDescent="0.3">
      <c r="A392" s="2">
        <v>44743</v>
      </c>
      <c r="B392" s="5">
        <v>3.04</v>
      </c>
      <c r="C392" s="5">
        <v>2.9</v>
      </c>
      <c r="K392" s="2">
        <v>33908</v>
      </c>
      <c r="L392">
        <v>97.0625</v>
      </c>
      <c r="M392" s="2">
        <v>100.96875</v>
      </c>
      <c r="N392" s="2">
        <v>33908</v>
      </c>
      <c r="O392" s="2">
        <v>99.75</v>
      </c>
      <c r="P392">
        <v>100.59375</v>
      </c>
    </row>
    <row r="393" spans="1:16" x14ac:dyDescent="0.3">
      <c r="A393" s="2">
        <v>44774</v>
      </c>
      <c r="B393" s="5">
        <v>3.25</v>
      </c>
      <c r="C393" s="5">
        <v>2.9</v>
      </c>
      <c r="K393" s="2">
        <v>33877</v>
      </c>
      <c r="L393">
        <v>100.140625</v>
      </c>
      <c r="M393" s="2">
        <v>98.703125</v>
      </c>
      <c r="N393" s="2">
        <v>33877</v>
      </c>
      <c r="O393" s="2">
        <v>100.3828125</v>
      </c>
      <c r="P393">
        <v>100.2734375</v>
      </c>
    </row>
    <row r="394" spans="1:16" x14ac:dyDescent="0.3">
      <c r="A394" s="2">
        <v>44805</v>
      </c>
      <c r="B394" s="5">
        <v>3.86</v>
      </c>
      <c r="C394" s="5">
        <v>3.52</v>
      </c>
      <c r="K394" s="2">
        <v>33847</v>
      </c>
      <c r="L394">
        <v>98.34375</v>
      </c>
      <c r="M394" s="2">
        <v>105.5625</v>
      </c>
      <c r="N394" s="2">
        <v>33847</v>
      </c>
      <c r="O394" s="2">
        <v>100.226563</v>
      </c>
      <c r="P394">
        <v>99.7421875</v>
      </c>
    </row>
    <row r="395" spans="1:16" x14ac:dyDescent="0.3">
      <c r="A395" s="2">
        <v>44835</v>
      </c>
      <c r="B395" s="5">
        <v>4.38</v>
      </c>
      <c r="C395" s="5">
        <v>3.98</v>
      </c>
      <c r="K395" s="2">
        <v>33816</v>
      </c>
      <c r="L395">
        <v>105.6875</v>
      </c>
      <c r="M395" s="2">
        <v>102.890625</v>
      </c>
      <c r="N395" s="2">
        <v>33816</v>
      </c>
      <c r="O395" s="2">
        <v>99.71875</v>
      </c>
      <c r="P395">
        <v>100.34375</v>
      </c>
    </row>
    <row r="396" spans="1:16" x14ac:dyDescent="0.3">
      <c r="A396" s="2">
        <v>44866</v>
      </c>
      <c r="B396" s="5">
        <v>4.5</v>
      </c>
      <c r="C396" s="5">
        <v>3.89</v>
      </c>
      <c r="K396" s="2">
        <v>33785</v>
      </c>
      <c r="L396">
        <v>102.625</v>
      </c>
      <c r="M396" s="2">
        <v>100.875</v>
      </c>
      <c r="N396" s="2">
        <v>33785</v>
      </c>
      <c r="O396" s="2">
        <v>100.34375</v>
      </c>
      <c r="P396">
        <v>99.75</v>
      </c>
    </row>
    <row r="397" spans="1:16" x14ac:dyDescent="0.3">
      <c r="A397" s="2">
        <v>44896</v>
      </c>
      <c r="B397" s="5">
        <v>4.29</v>
      </c>
      <c r="C397" s="5">
        <v>3.62</v>
      </c>
      <c r="K397" s="2">
        <v>33755</v>
      </c>
      <c r="L397">
        <v>101.234375</v>
      </c>
      <c r="M397" s="2">
        <v>99.71875</v>
      </c>
      <c r="N397" s="2">
        <v>33755</v>
      </c>
      <c r="O397" s="2">
        <v>99.8828125</v>
      </c>
      <c r="P397">
        <v>100.109375</v>
      </c>
    </row>
    <row r="398" spans="1:16" x14ac:dyDescent="0.3">
      <c r="A398" s="2">
        <v>44927</v>
      </c>
      <c r="B398" s="5">
        <v>4.21</v>
      </c>
      <c r="C398" s="5">
        <v>3.53</v>
      </c>
      <c r="K398" s="2">
        <v>33724</v>
      </c>
      <c r="L398">
        <v>99.4375</v>
      </c>
      <c r="M398" s="2">
        <v>100.34399999999999</v>
      </c>
      <c r="N398" s="2">
        <v>33724</v>
      </c>
      <c r="O398" s="2">
        <v>100.125</v>
      </c>
      <c r="P398">
        <v>100.449219</v>
      </c>
    </row>
    <row r="399" spans="1:16" x14ac:dyDescent="0.3">
      <c r="A399" s="2">
        <v>44958</v>
      </c>
      <c r="B399" s="5">
        <v>4.53</v>
      </c>
      <c r="C399" s="5">
        <v>3.75</v>
      </c>
      <c r="K399" s="2">
        <v>33694</v>
      </c>
      <c r="L399">
        <v>99.781000000000006</v>
      </c>
      <c r="M399" s="2">
        <v>100.875</v>
      </c>
      <c r="N399" s="2">
        <v>33694</v>
      </c>
      <c r="O399" s="2">
        <v>100.3046875</v>
      </c>
      <c r="P399">
        <v>99.96875</v>
      </c>
    </row>
    <row r="400" spans="1:16" x14ac:dyDescent="0.3">
      <c r="A400" s="2">
        <v>44986</v>
      </c>
      <c r="B400" s="5">
        <v>4.3</v>
      </c>
      <c r="C400" s="5">
        <v>3.66</v>
      </c>
      <c r="K400" s="2">
        <v>33663</v>
      </c>
      <c r="L400">
        <v>101.6875</v>
      </c>
      <c r="M400" s="2">
        <v>101.25</v>
      </c>
      <c r="N400" s="2">
        <v>33663</v>
      </c>
      <c r="O400" s="2">
        <v>100.2265625</v>
      </c>
      <c r="P400">
        <v>99.515625</v>
      </c>
    </row>
    <row r="401" spans="1:16" x14ac:dyDescent="0.3">
      <c r="A401" s="2">
        <v>45017</v>
      </c>
      <c r="B401" s="5">
        <v>4.0199999999999996</v>
      </c>
      <c r="C401" s="5">
        <v>3.46</v>
      </c>
      <c r="K401" s="2">
        <v>33634</v>
      </c>
      <c r="L401">
        <v>101.53125</v>
      </c>
      <c r="M401" s="2">
        <v>105.1328125</v>
      </c>
      <c r="N401" s="2">
        <v>33634</v>
      </c>
      <c r="O401" s="2">
        <v>99.570312999999999</v>
      </c>
      <c r="P401">
        <v>100.46875</v>
      </c>
    </row>
    <row r="402" spans="1:16" x14ac:dyDescent="0.3">
      <c r="A402" s="2">
        <v>45047</v>
      </c>
      <c r="B402" s="5">
        <v>4.13</v>
      </c>
      <c r="C402" s="5">
        <v>3.57</v>
      </c>
      <c r="K402" s="2">
        <v>33603</v>
      </c>
      <c r="L402">
        <v>105.7109375</v>
      </c>
      <c r="M402" s="2">
        <v>101.375</v>
      </c>
      <c r="N402" s="2">
        <v>33603</v>
      </c>
      <c r="O402" s="2">
        <v>100.46875</v>
      </c>
      <c r="P402">
        <v>100.34375</v>
      </c>
    </row>
    <row r="403" spans="1:16" x14ac:dyDescent="0.3">
      <c r="A403" s="2">
        <v>45078</v>
      </c>
      <c r="B403" s="5">
        <v>4.6399999999999997</v>
      </c>
      <c r="C403" s="5">
        <v>3.75</v>
      </c>
      <c r="K403" s="2">
        <v>33572</v>
      </c>
      <c r="L403">
        <v>100.875</v>
      </c>
      <c r="M403" s="2">
        <v>102.78125</v>
      </c>
      <c r="N403" s="2">
        <v>33572</v>
      </c>
      <c r="O403" s="2">
        <v>100.25</v>
      </c>
      <c r="P403">
        <v>100.6796875</v>
      </c>
    </row>
    <row r="404" spans="1:16" x14ac:dyDescent="0.3">
      <c r="A404" s="2">
        <v>45108</v>
      </c>
      <c r="B404" s="5">
        <v>4.83</v>
      </c>
      <c r="C404" s="5">
        <v>3.9</v>
      </c>
      <c r="K404" s="2">
        <v>33542</v>
      </c>
      <c r="L404">
        <v>103.09375</v>
      </c>
      <c r="M404" s="2">
        <v>103</v>
      </c>
      <c r="N404" s="2">
        <v>33542</v>
      </c>
      <c r="O404" s="2">
        <v>100.59375</v>
      </c>
      <c r="P404">
        <v>100.3125</v>
      </c>
    </row>
    <row r="405" spans="1:16" x14ac:dyDescent="0.3">
      <c r="A405" s="2">
        <v>45139</v>
      </c>
      <c r="B405" s="5">
        <v>4.9000000000000004</v>
      </c>
      <c r="C405" s="5">
        <v>4.17</v>
      </c>
      <c r="K405" s="2">
        <v>33511</v>
      </c>
      <c r="L405">
        <v>102.90625</v>
      </c>
      <c r="M405" s="2">
        <v>100.40625</v>
      </c>
      <c r="N405" s="2">
        <v>33511</v>
      </c>
      <c r="O405" s="2">
        <v>100.28125</v>
      </c>
      <c r="P405">
        <v>100.046875</v>
      </c>
    </row>
    <row r="406" spans="1:16" x14ac:dyDescent="0.3">
      <c r="A406" s="2">
        <v>45170</v>
      </c>
      <c r="B406" s="5">
        <v>5.0199999999999996</v>
      </c>
      <c r="C406" s="5">
        <v>4.38</v>
      </c>
      <c r="K406" s="2">
        <v>33481</v>
      </c>
      <c r="L406">
        <v>100.40625</v>
      </c>
      <c r="M406" s="2">
        <v>98.90625</v>
      </c>
      <c r="N406" s="2">
        <v>33481</v>
      </c>
      <c r="O406" s="2">
        <v>100.0625</v>
      </c>
      <c r="P406">
        <v>100.109375</v>
      </c>
    </row>
    <row r="407" spans="1:16" x14ac:dyDescent="0.3">
      <c r="A407" s="2">
        <v>45200</v>
      </c>
      <c r="B407" s="5">
        <v>5.07</v>
      </c>
      <c r="C407" s="5">
        <v>4.8</v>
      </c>
      <c r="K407" s="2">
        <v>33450</v>
      </c>
      <c r="L407">
        <v>98.9375</v>
      </c>
      <c r="M407" s="2">
        <v>98.28125</v>
      </c>
      <c r="N407" s="2">
        <v>33450</v>
      </c>
      <c r="O407" s="2">
        <v>100.1640625</v>
      </c>
      <c r="P407">
        <v>100.0976565</v>
      </c>
    </row>
    <row r="408" spans="1:16" x14ac:dyDescent="0.3">
      <c r="A408" s="2">
        <v>45231</v>
      </c>
      <c r="B408" s="5">
        <v>4.88</v>
      </c>
      <c r="C408" s="5">
        <v>4.5</v>
      </c>
      <c r="K408" s="2">
        <v>33419</v>
      </c>
      <c r="L408">
        <v>98.453125</v>
      </c>
      <c r="M408" s="2">
        <v>99.21875</v>
      </c>
      <c r="N408" s="2">
        <v>33419</v>
      </c>
      <c r="O408" s="2">
        <v>100.1953125</v>
      </c>
      <c r="P408">
        <v>100</v>
      </c>
    </row>
    <row r="409" spans="1:16" x14ac:dyDescent="0.3">
      <c r="A409" s="2">
        <v>45261</v>
      </c>
      <c r="B409" s="5">
        <v>4.46</v>
      </c>
      <c r="C409" s="5">
        <v>4.0199999999999996</v>
      </c>
      <c r="K409" s="2">
        <v>33389</v>
      </c>
      <c r="L409">
        <v>99.5859375</v>
      </c>
      <c r="M409" s="2">
        <v>98.28125</v>
      </c>
      <c r="N409" s="2">
        <v>33389</v>
      </c>
      <c r="O409" s="2">
        <v>100.109375</v>
      </c>
      <c r="P409">
        <v>100.359375</v>
      </c>
    </row>
    <row r="410" spans="1:16" x14ac:dyDescent="0.3">
      <c r="A410" s="2">
        <v>45292</v>
      </c>
      <c r="B410" s="5">
        <v>4.32</v>
      </c>
      <c r="C410" s="5">
        <v>4.0599999999999996</v>
      </c>
      <c r="K410" s="2">
        <v>33358</v>
      </c>
      <c r="L410">
        <v>98.21875</v>
      </c>
      <c r="M410" s="2">
        <v>97.8125</v>
      </c>
      <c r="N410" s="2">
        <v>33358</v>
      </c>
      <c r="O410" s="2">
        <v>100.390625</v>
      </c>
      <c r="P410">
        <v>100.25</v>
      </c>
    </row>
    <row r="411" spans="1:16" x14ac:dyDescent="0.3">
      <c r="A411" s="2">
        <v>45323</v>
      </c>
      <c r="B411" s="5">
        <v>4.54</v>
      </c>
      <c r="C411" s="5">
        <v>4.21</v>
      </c>
      <c r="K411" s="2">
        <v>33328</v>
      </c>
      <c r="L411">
        <v>97.90625</v>
      </c>
      <c r="M411" s="2">
        <v>97.53125</v>
      </c>
      <c r="N411" s="2">
        <v>33328</v>
      </c>
      <c r="O411" s="2">
        <v>100.203125</v>
      </c>
      <c r="P411">
        <v>99.234375</v>
      </c>
    </row>
    <row r="412" spans="1:16" x14ac:dyDescent="0.3">
      <c r="A412" s="2">
        <v>45352</v>
      </c>
      <c r="B412" s="5">
        <v>4.59</v>
      </c>
      <c r="C412" s="5">
        <v>4.21</v>
      </c>
      <c r="K412" s="2">
        <v>33297</v>
      </c>
      <c r="L412">
        <v>98.03125</v>
      </c>
      <c r="M412" s="2">
        <v>103.9375</v>
      </c>
      <c r="N412" s="2">
        <v>33297</v>
      </c>
      <c r="O412" s="2">
        <v>99.4375</v>
      </c>
      <c r="P412">
        <v>100.3125</v>
      </c>
    </row>
    <row r="413" spans="1:16" x14ac:dyDescent="0.3">
      <c r="A413" s="2">
        <v>45383</v>
      </c>
      <c r="B413" s="5">
        <v>4.87</v>
      </c>
      <c r="C413" s="5">
        <v>4.54</v>
      </c>
      <c r="K413" s="2">
        <v>33269</v>
      </c>
      <c r="L413">
        <v>103.21875</v>
      </c>
      <c r="M413" s="2">
        <v>103.59375</v>
      </c>
      <c r="N413" s="2">
        <v>33269</v>
      </c>
      <c r="O413" s="2">
        <v>99.90625</v>
      </c>
      <c r="P413">
        <v>100.3125</v>
      </c>
    </row>
    <row r="414" spans="1:16" x14ac:dyDescent="0.3">
      <c r="A414" s="2">
        <v>45413</v>
      </c>
      <c r="B414" s="5">
        <v>4.8600000000000003</v>
      </c>
      <c r="C414" s="5">
        <v>4.4800000000000004</v>
      </c>
      <c r="K414" s="2">
        <v>33238</v>
      </c>
      <c r="L414">
        <v>102.84375</v>
      </c>
      <c r="M414" s="2">
        <v>101.84375</v>
      </c>
      <c r="N414" s="2">
        <v>33238</v>
      </c>
      <c r="O414" s="2">
        <v>100.1875</v>
      </c>
      <c r="P414">
        <v>99.84375</v>
      </c>
    </row>
    <row r="415" spans="1:16" x14ac:dyDescent="0.3">
      <c r="A415" s="2">
        <v>45444</v>
      </c>
      <c r="B415" s="5">
        <v>4.74</v>
      </c>
      <c r="C415" s="5">
        <v>4.3099999999999996</v>
      </c>
      <c r="K415" s="2">
        <v>33207</v>
      </c>
      <c r="L415">
        <v>101.65625</v>
      </c>
      <c r="M415" s="2">
        <v>101.28125</v>
      </c>
      <c r="N415" s="2">
        <v>33207</v>
      </c>
      <c r="O415" s="2">
        <v>100.359375</v>
      </c>
      <c r="P415">
        <v>100.171875</v>
      </c>
    </row>
    <row r="416" spans="1:16" x14ac:dyDescent="0.3">
      <c r="A416" s="2">
        <v>45474</v>
      </c>
      <c r="B416" s="5">
        <v>4.5</v>
      </c>
      <c r="C416" s="5">
        <v>4.25</v>
      </c>
      <c r="K416" s="2">
        <v>33177</v>
      </c>
      <c r="L416">
        <v>100.8125</v>
      </c>
      <c r="M416" s="2">
        <v>100.125</v>
      </c>
      <c r="N416" s="2">
        <v>33177</v>
      </c>
      <c r="O416" s="2">
        <v>100.5625</v>
      </c>
      <c r="P416">
        <v>100.5</v>
      </c>
    </row>
    <row r="417" spans="1:16" x14ac:dyDescent="0.3">
      <c r="A417" s="2">
        <v>45505</v>
      </c>
      <c r="B417" s="5">
        <v>3.97</v>
      </c>
      <c r="C417" s="5">
        <v>3.87</v>
      </c>
      <c r="K417" s="2">
        <v>33146</v>
      </c>
      <c r="L417">
        <v>99.625</v>
      </c>
      <c r="M417" s="2">
        <v>99.0625</v>
      </c>
      <c r="N417" s="2">
        <v>33116</v>
      </c>
      <c r="O417" s="2">
        <v>99.671875</v>
      </c>
      <c r="P417">
        <v>100.21875</v>
      </c>
    </row>
    <row r="418" spans="1:16" x14ac:dyDescent="0.3">
      <c r="A418" s="2">
        <v>45536</v>
      </c>
      <c r="B418" s="5">
        <v>3.62</v>
      </c>
      <c r="C418" s="5">
        <v>3.72</v>
      </c>
      <c r="K418" s="2">
        <v>33116</v>
      </c>
      <c r="L418">
        <v>99.3125</v>
      </c>
      <c r="M418" s="2">
        <v>103.875</v>
      </c>
      <c r="N418" s="2">
        <v>33085</v>
      </c>
      <c r="O418" s="2">
        <v>100.453125</v>
      </c>
      <c r="P418">
        <v>100.265625</v>
      </c>
    </row>
    <row r="419" spans="1:16" x14ac:dyDescent="0.3">
      <c r="A419" s="2">
        <v>45566</v>
      </c>
      <c r="B419" s="5">
        <v>3.97</v>
      </c>
      <c r="C419" s="5">
        <v>4.0999999999999996</v>
      </c>
      <c r="K419" s="2">
        <v>33085</v>
      </c>
      <c r="L419">
        <v>103.46875</v>
      </c>
      <c r="M419" s="2">
        <v>103.03125</v>
      </c>
      <c r="N419" s="2">
        <v>33054</v>
      </c>
      <c r="O419" s="2">
        <v>100.15625</v>
      </c>
      <c r="P419">
        <v>100.957031</v>
      </c>
    </row>
    <row r="420" spans="1:16" x14ac:dyDescent="0.3">
      <c r="A420" s="2">
        <v>45597</v>
      </c>
      <c r="B420" s="5">
        <v>4.26</v>
      </c>
      <c r="C420" s="5">
        <v>4.3600000000000003</v>
      </c>
      <c r="K420" s="2">
        <v>33054</v>
      </c>
      <c r="L420">
        <v>103</v>
      </c>
      <c r="M420" s="2">
        <v>102.71875</v>
      </c>
      <c r="N420" s="2">
        <v>33024</v>
      </c>
      <c r="O420" s="2">
        <v>100.6875</v>
      </c>
      <c r="P420">
        <v>99.734375</v>
      </c>
    </row>
    <row r="421" spans="1:16" x14ac:dyDescent="0.3">
      <c r="A421" s="2">
        <v>45627</v>
      </c>
      <c r="B421" s="5">
        <v>4.2300000000000004</v>
      </c>
      <c r="C421" s="5">
        <v>4.3899999999999997</v>
      </c>
      <c r="K421" s="2">
        <v>33024</v>
      </c>
      <c r="L421">
        <v>101.71875</v>
      </c>
      <c r="M421" s="2">
        <v>96.34375</v>
      </c>
      <c r="N421" s="2">
        <v>32993</v>
      </c>
      <c r="O421" s="2">
        <v>99.734375</v>
      </c>
      <c r="P421">
        <v>99.90625</v>
      </c>
    </row>
    <row r="422" spans="1:16" x14ac:dyDescent="0.3">
      <c r="A422" s="2">
        <v>45658</v>
      </c>
      <c r="B422" s="5"/>
      <c r="C422" s="5"/>
      <c r="K422" s="2">
        <v>32993</v>
      </c>
      <c r="L422">
        <v>96.34375</v>
      </c>
      <c r="M422" s="2">
        <v>99.03125</v>
      </c>
      <c r="N422" s="2">
        <v>32963</v>
      </c>
      <c r="O422" s="2">
        <v>99.796875</v>
      </c>
      <c r="P422">
        <v>100.015625</v>
      </c>
    </row>
    <row r="423" spans="1:16" x14ac:dyDescent="0.3">
      <c r="K423" s="2">
        <v>32963</v>
      </c>
      <c r="L423">
        <v>99.21875</v>
      </c>
      <c r="M423" s="2">
        <v>99.71875</v>
      </c>
      <c r="N423" s="2">
        <v>32932</v>
      </c>
      <c r="O423" s="2">
        <v>100.140625</v>
      </c>
      <c r="P423">
        <v>99.71875</v>
      </c>
    </row>
    <row r="424" spans="1:16" x14ac:dyDescent="0.3">
      <c r="K424" s="2">
        <v>32932</v>
      </c>
      <c r="L424">
        <v>99.84375</v>
      </c>
      <c r="M424" s="2">
        <v>96.4375</v>
      </c>
      <c r="N424" s="2">
        <v>32904</v>
      </c>
      <c r="O424" s="2">
        <v>99.75</v>
      </c>
      <c r="P424">
        <v>99.5</v>
      </c>
    </row>
    <row r="425" spans="1:16" x14ac:dyDescent="0.3">
      <c r="K425" s="2">
        <v>32904</v>
      </c>
      <c r="L425">
        <v>96.40625</v>
      </c>
      <c r="M425" s="2">
        <v>99</v>
      </c>
      <c r="N425" s="2">
        <v>32873</v>
      </c>
      <c r="O425" s="2">
        <v>99.578125</v>
      </c>
      <c r="P425">
        <v>100.125</v>
      </c>
    </row>
    <row r="426" spans="1:16" x14ac:dyDescent="0.3">
      <c r="K426" s="2">
        <v>32873</v>
      </c>
      <c r="L426">
        <v>99.640625</v>
      </c>
      <c r="M426">
        <v>100.46875</v>
      </c>
      <c r="O426" s="2"/>
    </row>
  </sheetData>
  <pageMargins left="0.7" right="0.7" top="0.75" bottom="0.75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3EB6-952C-410A-BDD5-443B3D5C148C}">
  <dimension ref="C3:AH8833"/>
  <sheetViews>
    <sheetView workbookViewId="0">
      <selection activeCell="B3" sqref="B3"/>
    </sheetView>
  </sheetViews>
  <sheetFormatPr defaultRowHeight="14.4" x14ac:dyDescent="0.3"/>
  <cols>
    <col min="3" max="3" width="10.109375" bestFit="1" customWidth="1"/>
    <col min="4" max="7" width="10" bestFit="1" customWidth="1"/>
    <col min="8" max="8" width="9.44140625" bestFit="1" customWidth="1"/>
    <col min="9" max="12" width="10" bestFit="1" customWidth="1"/>
    <col min="13" max="13" width="9.44140625" bestFit="1" customWidth="1"/>
  </cols>
  <sheetData>
    <row r="3" spans="3:34" x14ac:dyDescent="0.3">
      <c r="C3" s="1" t="s">
        <v>2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6" t="s">
        <v>11</v>
      </c>
      <c r="P3" t="str">
        <f>_xll.RDP.HistoricalPricing(".TRGSPS","TRDPRC_1","START:01-Jan-1990 END:19-Jan-2025 SOURCE:RFV INTERVAL:P1M",,"SORT:ASC CH:IN;Fd RH:Timestamp",Q4)</f>
        <v>Updated at 12:01:00</v>
      </c>
      <c r="S3" s="1"/>
      <c r="T3" s="1"/>
      <c r="V3" t="str">
        <f>_xll.RDP.HistoricalPricing(".TRGSPL","TRDPRC_1","START:01-Jan-1990 END:19-Jan-2025 SOURCE:RFV INTERVAL:P1M",,"SORT:ASC CH:IN;Fd RH:Timestamp",W4)</f>
        <v>Updated at 12:01:00</v>
      </c>
      <c r="AG3" t="s">
        <v>2</v>
      </c>
      <c r="AH3" t="s">
        <v>15</v>
      </c>
    </row>
    <row r="4" spans="3:34" x14ac:dyDescent="0.3">
      <c r="C4" s="3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Q4" s="1" t="s">
        <v>7</v>
      </c>
      <c r="R4" s="1" t="s">
        <v>7</v>
      </c>
      <c r="S4" s="2"/>
      <c r="W4" s="1" t="s">
        <v>6</v>
      </c>
      <c r="X4" s="1" t="s">
        <v>6</v>
      </c>
      <c r="AG4" t="s">
        <v>10</v>
      </c>
      <c r="AH4" t="s">
        <v>16</v>
      </c>
    </row>
    <row r="5" spans="3:34" x14ac:dyDescent="0.3">
      <c r="C5" s="2">
        <v>45688</v>
      </c>
      <c r="D5">
        <v>5974.491</v>
      </c>
      <c r="E5">
        <v>2720.6311999999998</v>
      </c>
      <c r="F5">
        <v>1579.1667</v>
      </c>
      <c r="G5">
        <v>2751.1095</v>
      </c>
      <c r="H5">
        <v>928.81790000000001</v>
      </c>
      <c r="I5">
        <v>1787.4716000000001</v>
      </c>
      <c r="J5">
        <v>1286.4052999999999</v>
      </c>
      <c r="K5">
        <v>1068.4194</v>
      </c>
      <c r="L5">
        <v>1639.2998</v>
      </c>
      <c r="M5">
        <v>633.73479999999995</v>
      </c>
      <c r="Q5" s="3" t="s">
        <v>0</v>
      </c>
      <c r="R5" s="1" t="s">
        <v>1</v>
      </c>
      <c r="S5" s="2"/>
      <c r="W5" s="1" t="s">
        <v>0</v>
      </c>
      <c r="X5" s="1" t="s">
        <v>1</v>
      </c>
      <c r="AG5" t="s">
        <v>4</v>
      </c>
      <c r="AH5" t="s">
        <v>17</v>
      </c>
    </row>
    <row r="6" spans="3:34" x14ac:dyDescent="0.3">
      <c r="C6" s="2">
        <v>45657</v>
      </c>
      <c r="D6">
        <v>5983.9327999999996</v>
      </c>
      <c r="E6">
        <v>2668.8757999999998</v>
      </c>
      <c r="F6">
        <v>1519.1604</v>
      </c>
      <c r="G6">
        <v>2678.4200999999998</v>
      </c>
      <c r="H6">
        <v>908.99559999999997</v>
      </c>
      <c r="I6">
        <v>1804.9655</v>
      </c>
      <c r="J6">
        <v>1234.9902</v>
      </c>
      <c r="K6">
        <v>1017.1049</v>
      </c>
      <c r="L6">
        <v>1501.0154</v>
      </c>
      <c r="M6">
        <v>627.58540000000005</v>
      </c>
      <c r="Q6" s="2">
        <v>32904</v>
      </c>
      <c r="R6">
        <v>49.853900000000003</v>
      </c>
      <c r="S6" s="2"/>
      <c r="W6" s="2">
        <v>32904</v>
      </c>
      <c r="X6">
        <v>70.417599999999993</v>
      </c>
      <c r="AG6" t="s">
        <v>6</v>
      </c>
      <c r="AH6" t="s">
        <v>18</v>
      </c>
    </row>
    <row r="7" spans="3:34" x14ac:dyDescent="0.3">
      <c r="C7" s="2">
        <v>45626</v>
      </c>
      <c r="D7">
        <v>5915.5226000000002</v>
      </c>
      <c r="E7">
        <v>2845.7033000000001</v>
      </c>
      <c r="F7">
        <v>1606.4475</v>
      </c>
      <c r="G7">
        <v>2615.8589999999999</v>
      </c>
      <c r="H7">
        <v>877.5575</v>
      </c>
      <c r="I7">
        <v>1899.4425000000001</v>
      </c>
      <c r="J7">
        <v>1341.4494</v>
      </c>
      <c r="K7">
        <v>1139.192</v>
      </c>
      <c r="L7">
        <v>1658.0848000000001</v>
      </c>
      <c r="M7">
        <v>686.53399999999999</v>
      </c>
      <c r="Q7" s="2">
        <v>32932</v>
      </c>
      <c r="R7">
        <v>49.148400000000002</v>
      </c>
      <c r="S7" s="2"/>
      <c r="W7" s="2">
        <v>32932</v>
      </c>
      <c r="X7">
        <v>70.118099999999998</v>
      </c>
      <c r="AG7" t="s">
        <v>7</v>
      </c>
      <c r="AH7" t="s">
        <v>19</v>
      </c>
    </row>
    <row r="8" spans="3:34" x14ac:dyDescent="0.3">
      <c r="C8" s="2">
        <v>45596</v>
      </c>
      <c r="D8">
        <v>5652.5334000000003</v>
      </c>
      <c r="E8">
        <v>2837.6886</v>
      </c>
      <c r="F8">
        <v>1456.6751999999999</v>
      </c>
      <c r="G8">
        <v>2307.9841000000001</v>
      </c>
      <c r="H8">
        <v>851.14080000000001</v>
      </c>
      <c r="I8">
        <v>1813.5311999999999</v>
      </c>
      <c r="J8">
        <v>1293.6895999999999</v>
      </c>
      <c r="K8">
        <v>1120.9023</v>
      </c>
      <c r="L8">
        <v>1550.6210000000001</v>
      </c>
      <c r="M8">
        <v>659.35270000000003</v>
      </c>
      <c r="Q8" s="2">
        <v>32963</v>
      </c>
      <c r="R8">
        <v>52.117100000000001</v>
      </c>
      <c r="S8" s="2"/>
      <c r="W8" s="2">
        <v>32963</v>
      </c>
      <c r="X8">
        <v>73.939599999999999</v>
      </c>
      <c r="AG8" t="s">
        <v>3</v>
      </c>
      <c r="AH8" t="s">
        <v>20</v>
      </c>
    </row>
    <row r="9" spans="3:34" x14ac:dyDescent="0.3">
      <c r="C9" s="2">
        <v>45565</v>
      </c>
      <c r="D9">
        <v>5707.8945999999996</v>
      </c>
      <c r="E9">
        <v>2975.2635</v>
      </c>
      <c r="F9">
        <v>1418.5681</v>
      </c>
      <c r="G9">
        <v>2344.2847000000002</v>
      </c>
      <c r="H9">
        <v>834.94669999999996</v>
      </c>
      <c r="I9">
        <v>1865.7295999999999</v>
      </c>
      <c r="J9">
        <v>1307.0545999999999</v>
      </c>
      <c r="K9">
        <v>1161.3979999999999</v>
      </c>
      <c r="L9">
        <v>1538.4981</v>
      </c>
      <c r="M9">
        <v>681.68709999999999</v>
      </c>
      <c r="Q9" s="2">
        <v>32993</v>
      </c>
      <c r="R9">
        <v>52.792099999999998</v>
      </c>
      <c r="S9" s="2"/>
      <c r="W9" s="2">
        <v>32993</v>
      </c>
      <c r="X9">
        <v>71.627499999999998</v>
      </c>
      <c r="AG9" t="s">
        <v>8</v>
      </c>
      <c r="AH9" t="s">
        <v>21</v>
      </c>
    </row>
    <row r="10" spans="3:34" x14ac:dyDescent="0.3">
      <c r="C10" s="2">
        <v>45535</v>
      </c>
      <c r="D10">
        <v>5569.2673000000004</v>
      </c>
      <c r="E10">
        <v>3026.2112999999999</v>
      </c>
      <c r="F10">
        <v>1426.3364999999999</v>
      </c>
      <c r="G10">
        <v>2189.1606000000002</v>
      </c>
      <c r="H10">
        <v>798.00869999999998</v>
      </c>
      <c r="I10">
        <v>1849.0228</v>
      </c>
      <c r="J10">
        <v>1226.1583000000001</v>
      </c>
      <c r="K10">
        <v>1131.579</v>
      </c>
      <c r="L10">
        <v>1580.9057</v>
      </c>
      <c r="M10">
        <v>659.84879999999998</v>
      </c>
      <c r="Q10" s="2">
        <v>33024</v>
      </c>
      <c r="R10">
        <v>58.347000000000001</v>
      </c>
      <c r="S10" s="2"/>
      <c r="W10" s="2">
        <v>33024</v>
      </c>
      <c r="X10">
        <v>77.842500000000001</v>
      </c>
      <c r="AG10" t="s">
        <v>5</v>
      </c>
      <c r="AH10" t="s">
        <v>22</v>
      </c>
    </row>
    <row r="11" spans="3:34" x14ac:dyDescent="0.3">
      <c r="C11" s="2">
        <v>45504</v>
      </c>
      <c r="D11">
        <v>5500.2741999999998</v>
      </c>
      <c r="E11">
        <v>2879.2737000000002</v>
      </c>
      <c r="F11">
        <v>1364.7392</v>
      </c>
      <c r="G11">
        <v>2210.6658000000002</v>
      </c>
      <c r="H11">
        <v>788.2269</v>
      </c>
      <c r="I11">
        <v>1745.3570999999999</v>
      </c>
      <c r="J11">
        <v>1169.2991</v>
      </c>
      <c r="K11">
        <v>1105.1078</v>
      </c>
      <c r="L11">
        <v>1608.2304999999999</v>
      </c>
      <c r="M11">
        <v>623.76049999999998</v>
      </c>
      <c r="Q11" s="2">
        <v>33054</v>
      </c>
      <c r="R11">
        <v>60.6128</v>
      </c>
      <c r="S11" s="2"/>
      <c r="W11" s="2">
        <v>33054</v>
      </c>
      <c r="X11">
        <v>73.292400000000001</v>
      </c>
      <c r="AG11" t="s">
        <v>9</v>
      </c>
      <c r="AH11" t="s">
        <v>23</v>
      </c>
    </row>
    <row r="12" spans="3:34" x14ac:dyDescent="0.3">
      <c r="C12" s="2">
        <v>45473</v>
      </c>
      <c r="D12">
        <v>5617.4456</v>
      </c>
      <c r="E12">
        <v>2804.8706999999999</v>
      </c>
      <c r="F12">
        <v>1281.9452000000001</v>
      </c>
      <c r="G12">
        <v>2174.5861</v>
      </c>
      <c r="H12">
        <v>821.15940000000001</v>
      </c>
      <c r="I12">
        <v>1712.3052</v>
      </c>
      <c r="J12">
        <v>1095.0005000000001</v>
      </c>
      <c r="K12">
        <v>1058.6813999999999</v>
      </c>
      <c r="L12">
        <v>1574.9767999999999</v>
      </c>
      <c r="M12">
        <v>581.76869999999997</v>
      </c>
      <c r="Q12" s="2">
        <v>33085</v>
      </c>
      <c r="R12">
        <v>61.3063</v>
      </c>
      <c r="S12" s="2"/>
      <c r="W12" s="2">
        <v>33085</v>
      </c>
      <c r="X12">
        <v>70.564899999999994</v>
      </c>
      <c r="AG12" t="s">
        <v>24</v>
      </c>
      <c r="AH12" t="s">
        <v>25</v>
      </c>
    </row>
    <row r="13" spans="3:34" x14ac:dyDescent="0.3">
      <c r="C13" s="2">
        <v>45443</v>
      </c>
      <c r="D13">
        <v>5138.5361000000003</v>
      </c>
      <c r="E13">
        <v>2752.2579000000001</v>
      </c>
      <c r="F13">
        <v>1293.3941</v>
      </c>
      <c r="G13">
        <v>2073.1864</v>
      </c>
      <c r="H13">
        <v>783.53970000000004</v>
      </c>
      <c r="I13">
        <v>1715.4446</v>
      </c>
      <c r="J13">
        <v>1158.8847000000001</v>
      </c>
      <c r="K13">
        <v>1091.7366</v>
      </c>
      <c r="L13">
        <v>1595.5461</v>
      </c>
      <c r="M13">
        <v>570.27160000000003</v>
      </c>
      <c r="Q13" s="2">
        <v>33116</v>
      </c>
      <c r="R13">
        <v>56.945900000000002</v>
      </c>
      <c r="S13" s="2"/>
      <c r="W13" s="2">
        <v>33116</v>
      </c>
      <c r="X13">
        <v>64.034199999999998</v>
      </c>
      <c r="AG13" t="s">
        <v>26</v>
      </c>
      <c r="AH13" t="s">
        <v>27</v>
      </c>
    </row>
    <row r="14" spans="3:34" x14ac:dyDescent="0.3">
      <c r="C14" s="2">
        <v>45412</v>
      </c>
      <c r="D14">
        <v>4668.0173999999997</v>
      </c>
      <c r="E14">
        <v>2688.1604000000002</v>
      </c>
      <c r="F14">
        <v>1253.8271</v>
      </c>
      <c r="G14">
        <v>2066.9681</v>
      </c>
      <c r="H14">
        <v>735.19860000000006</v>
      </c>
      <c r="I14">
        <v>1674.3598</v>
      </c>
      <c r="J14">
        <v>1063.4927</v>
      </c>
      <c r="K14">
        <v>1057.6785</v>
      </c>
      <c r="L14">
        <v>1601.7449999999999</v>
      </c>
      <c r="M14">
        <v>542.69970000000001</v>
      </c>
      <c r="Q14" s="2">
        <v>33146</v>
      </c>
      <c r="R14">
        <v>54.891300000000001</v>
      </c>
      <c r="S14" s="2"/>
      <c r="W14" s="2">
        <v>33146</v>
      </c>
      <c r="X14">
        <v>66.565100000000001</v>
      </c>
    </row>
    <row r="15" spans="3:34" x14ac:dyDescent="0.3">
      <c r="C15" s="2">
        <v>45382</v>
      </c>
      <c r="D15">
        <v>4936.0133999999998</v>
      </c>
      <c r="E15">
        <v>2832.0455999999999</v>
      </c>
      <c r="F15">
        <v>1308.5518</v>
      </c>
      <c r="G15">
        <v>2160.5650000000001</v>
      </c>
      <c r="H15">
        <v>750.77739999999994</v>
      </c>
      <c r="I15">
        <v>1689.4480000000001</v>
      </c>
      <c r="J15">
        <v>1046.2420999999999</v>
      </c>
      <c r="K15">
        <v>1108.5246</v>
      </c>
      <c r="L15">
        <v>1614.0772999999999</v>
      </c>
      <c r="M15">
        <v>593.09640000000002</v>
      </c>
      <c r="Q15" s="2">
        <v>33177</v>
      </c>
      <c r="R15">
        <v>57.778799999999997</v>
      </c>
      <c r="S15" s="2"/>
      <c r="W15" s="2">
        <v>33177</v>
      </c>
      <c r="X15">
        <v>69.894499999999994</v>
      </c>
    </row>
    <row r="16" spans="3:34" x14ac:dyDescent="0.3">
      <c r="C16" s="2">
        <v>45351</v>
      </c>
      <c r="D16">
        <v>4840.5986999999996</v>
      </c>
      <c r="E16">
        <v>2766.3411999999998</v>
      </c>
      <c r="F16">
        <v>1248.9111</v>
      </c>
      <c r="G16">
        <v>2158.4009999999998</v>
      </c>
      <c r="H16">
        <v>719.57370000000003</v>
      </c>
      <c r="I16">
        <v>1632.4466</v>
      </c>
      <c r="J16">
        <v>981.27829999999994</v>
      </c>
      <c r="K16">
        <v>1040.8825999999999</v>
      </c>
      <c r="L16">
        <v>1459.3525</v>
      </c>
      <c r="M16">
        <v>582.76790000000005</v>
      </c>
      <c r="Q16" s="2">
        <v>33207</v>
      </c>
      <c r="R16">
        <v>60.958300000000001</v>
      </c>
      <c r="S16" s="2"/>
      <c r="W16" s="2">
        <v>33207</v>
      </c>
      <c r="X16">
        <v>69.209599999999995</v>
      </c>
    </row>
    <row r="17" spans="3:24" x14ac:dyDescent="0.3">
      <c r="C17" s="2">
        <v>45322</v>
      </c>
      <c r="D17">
        <v>4553.3266000000003</v>
      </c>
      <c r="E17">
        <v>2680.1363000000001</v>
      </c>
      <c r="F17">
        <v>1199.0296000000001</v>
      </c>
      <c r="G17">
        <v>1985.4160999999999</v>
      </c>
      <c r="H17">
        <v>680.76260000000002</v>
      </c>
      <c r="I17">
        <v>1595.4467</v>
      </c>
      <c r="J17">
        <v>970.40060000000005</v>
      </c>
      <c r="K17">
        <v>977.73490000000004</v>
      </c>
      <c r="L17">
        <v>1414.4246000000001</v>
      </c>
      <c r="M17">
        <v>568.10400000000004</v>
      </c>
      <c r="Q17" s="2">
        <v>33238</v>
      </c>
      <c r="R17">
        <v>63.5184</v>
      </c>
      <c r="S17" s="2"/>
      <c r="W17" s="2">
        <v>33238</v>
      </c>
      <c r="X17">
        <v>69.347300000000004</v>
      </c>
    </row>
    <row r="18" spans="3:24" x14ac:dyDescent="0.3">
      <c r="C18" s="2">
        <v>45291</v>
      </c>
      <c r="D18">
        <v>4380.3103000000001</v>
      </c>
      <c r="E18">
        <v>2601.7912999999999</v>
      </c>
      <c r="F18">
        <v>1163.5889999999999</v>
      </c>
      <c r="G18">
        <v>2058.0708</v>
      </c>
      <c r="H18">
        <v>648.20489999999995</v>
      </c>
      <c r="I18">
        <v>1571.2615000000001</v>
      </c>
      <c r="J18">
        <v>1000.5628</v>
      </c>
      <c r="K18">
        <v>1017.4985</v>
      </c>
      <c r="L18">
        <v>1419.7674999999999</v>
      </c>
      <c r="M18">
        <v>596.36829999999998</v>
      </c>
      <c r="Q18" s="2">
        <v>33269</v>
      </c>
      <c r="R18">
        <v>64.898099999999999</v>
      </c>
      <c r="S18" s="2"/>
      <c r="W18" s="2">
        <v>33269</v>
      </c>
      <c r="X18">
        <v>68.861999999999995</v>
      </c>
    </row>
    <row r="19" spans="3:24" x14ac:dyDescent="0.3">
      <c r="C19" s="2">
        <v>45260</v>
      </c>
      <c r="D19">
        <v>4218.7125999999998</v>
      </c>
      <c r="E19">
        <v>2494.4621999999999</v>
      </c>
      <c r="F19">
        <v>1103.9898000000001</v>
      </c>
      <c r="G19">
        <v>1939.7564</v>
      </c>
      <c r="H19">
        <v>618.49030000000005</v>
      </c>
      <c r="I19">
        <v>1530.4456</v>
      </c>
      <c r="J19">
        <v>981.7595</v>
      </c>
      <c r="K19">
        <v>973.16549999999995</v>
      </c>
      <c r="L19">
        <v>1420.0777</v>
      </c>
      <c r="M19">
        <v>548.62480000000005</v>
      </c>
      <c r="Q19" s="2">
        <v>33297</v>
      </c>
      <c r="R19">
        <v>70.818799999999996</v>
      </c>
      <c r="S19" s="2"/>
      <c r="W19" s="2">
        <v>33297</v>
      </c>
      <c r="X19">
        <v>70.5578</v>
      </c>
    </row>
    <row r="20" spans="3:24" x14ac:dyDescent="0.3">
      <c r="C20" s="2">
        <v>45230</v>
      </c>
      <c r="D20">
        <v>3737.7319000000002</v>
      </c>
      <c r="E20">
        <v>2366.4670000000001</v>
      </c>
      <c r="F20">
        <v>995.30960000000005</v>
      </c>
      <c r="G20">
        <v>1748.8704</v>
      </c>
      <c r="H20">
        <v>573.57749999999999</v>
      </c>
      <c r="I20">
        <v>1470.7230999999999</v>
      </c>
      <c r="J20">
        <v>933.49590000000001</v>
      </c>
      <c r="K20">
        <v>898.10860000000002</v>
      </c>
      <c r="L20">
        <v>1434.48</v>
      </c>
      <c r="M20">
        <v>487.85419999999999</v>
      </c>
      <c r="Q20" s="2">
        <v>33328</v>
      </c>
      <c r="R20">
        <v>74.844899999999996</v>
      </c>
      <c r="S20" s="2"/>
      <c r="W20" s="2">
        <v>33328</v>
      </c>
      <c r="X20">
        <v>72.047300000000007</v>
      </c>
    </row>
    <row r="21" spans="3:24" x14ac:dyDescent="0.3">
      <c r="C21" s="2">
        <v>45199</v>
      </c>
      <c r="D21">
        <v>3738.5563000000002</v>
      </c>
      <c r="E21">
        <v>2444.9751999999999</v>
      </c>
      <c r="F21">
        <v>1020.4657999999999</v>
      </c>
      <c r="G21">
        <v>1830.6380999999999</v>
      </c>
      <c r="H21">
        <v>584.2269</v>
      </c>
      <c r="I21">
        <v>1488.7358999999999</v>
      </c>
      <c r="J21">
        <v>921.63139999999999</v>
      </c>
      <c r="K21">
        <v>927.65009999999995</v>
      </c>
      <c r="L21">
        <v>1525.6061</v>
      </c>
      <c r="M21">
        <v>501.87169999999998</v>
      </c>
      <c r="Q21" s="2">
        <v>33358</v>
      </c>
      <c r="R21">
        <v>73.411900000000003</v>
      </c>
      <c r="S21" s="2"/>
      <c r="W21" s="2">
        <v>33358</v>
      </c>
      <c r="X21">
        <v>72.252099999999999</v>
      </c>
    </row>
    <row r="22" spans="3:24" x14ac:dyDescent="0.3">
      <c r="C22" s="2">
        <v>45169</v>
      </c>
      <c r="D22">
        <v>4014.4908999999998</v>
      </c>
      <c r="E22">
        <v>2519.6133</v>
      </c>
      <c r="F22">
        <v>1053.5073</v>
      </c>
      <c r="G22">
        <v>1947.0772999999999</v>
      </c>
      <c r="H22">
        <v>603.93550000000005</v>
      </c>
      <c r="I22">
        <v>1559.3423</v>
      </c>
      <c r="J22">
        <v>976.59209999999996</v>
      </c>
      <c r="K22">
        <v>974.25789999999995</v>
      </c>
      <c r="L22">
        <v>1486.5210999999999</v>
      </c>
      <c r="M22">
        <v>541.09109999999998</v>
      </c>
      <c r="Q22" s="2">
        <v>33389</v>
      </c>
      <c r="R22">
        <v>75.787700000000001</v>
      </c>
      <c r="S22" s="2"/>
      <c r="W22" s="2">
        <v>33389</v>
      </c>
      <c r="X22">
        <v>71.171300000000002</v>
      </c>
    </row>
    <row r="23" spans="3:24" x14ac:dyDescent="0.3">
      <c r="C23" s="2">
        <v>45138</v>
      </c>
      <c r="D23">
        <v>4068.3326999999999</v>
      </c>
      <c r="E23">
        <v>2537.1671999999999</v>
      </c>
      <c r="F23">
        <v>1082.1493</v>
      </c>
      <c r="G23">
        <v>1970.0358000000001</v>
      </c>
      <c r="H23">
        <v>606.1893</v>
      </c>
      <c r="I23">
        <v>1617.1525999999999</v>
      </c>
      <c r="J23">
        <v>1040.6838</v>
      </c>
      <c r="K23">
        <v>1007.2569</v>
      </c>
      <c r="L23">
        <v>1460.0363</v>
      </c>
      <c r="M23">
        <v>557.79579999999999</v>
      </c>
      <c r="Q23" s="2">
        <v>33419</v>
      </c>
      <c r="R23">
        <v>71.833699999999993</v>
      </c>
      <c r="S23" s="2"/>
      <c r="W23" s="2">
        <v>33419</v>
      </c>
      <c r="X23">
        <v>71.429199999999994</v>
      </c>
    </row>
    <row r="24" spans="3:24" x14ac:dyDescent="0.3">
      <c r="C24" s="2">
        <v>45107</v>
      </c>
      <c r="D24">
        <v>3962.1716999999999</v>
      </c>
      <c r="E24">
        <v>2511.5745999999999</v>
      </c>
      <c r="F24">
        <v>1032.1061999999999</v>
      </c>
      <c r="G24">
        <v>1923.0186000000001</v>
      </c>
      <c r="H24">
        <v>566.82749999999999</v>
      </c>
      <c r="I24">
        <v>1583.2062000000001</v>
      </c>
      <c r="J24">
        <v>1015.5651</v>
      </c>
      <c r="K24">
        <v>974.02499999999998</v>
      </c>
      <c r="L24">
        <v>1359.4793999999999</v>
      </c>
      <c r="M24">
        <v>550.90499999999997</v>
      </c>
      <c r="Q24" s="2">
        <v>33450</v>
      </c>
      <c r="R24">
        <v>76.305099999999996</v>
      </c>
      <c r="S24" s="2"/>
      <c r="W24" s="2">
        <v>33450</v>
      </c>
      <c r="X24">
        <v>73.149900000000002</v>
      </c>
    </row>
    <row r="25" spans="3:24" x14ac:dyDescent="0.3">
      <c r="C25" s="2">
        <v>45077</v>
      </c>
      <c r="D25">
        <v>3717.3546000000001</v>
      </c>
      <c r="E25">
        <v>2406.6986999999999</v>
      </c>
      <c r="F25">
        <v>967.35839999999996</v>
      </c>
      <c r="G25">
        <v>1715.8975</v>
      </c>
      <c r="H25">
        <v>552.55899999999997</v>
      </c>
      <c r="I25">
        <v>1533.5844999999999</v>
      </c>
      <c r="J25">
        <v>999.09960000000001</v>
      </c>
      <c r="K25">
        <v>877.0729</v>
      </c>
      <c r="L25">
        <v>1274.7662</v>
      </c>
      <c r="M25">
        <v>521.74199999999996</v>
      </c>
      <c r="Q25" s="2">
        <v>33481</v>
      </c>
      <c r="R25">
        <v>80.373999999999995</v>
      </c>
      <c r="S25" s="2"/>
      <c r="W25" s="2">
        <v>33481</v>
      </c>
      <c r="X25">
        <v>73.545699999999997</v>
      </c>
    </row>
    <row r="26" spans="3:24" x14ac:dyDescent="0.3">
      <c r="C26" s="2">
        <v>45046</v>
      </c>
      <c r="D26">
        <v>3395.9449</v>
      </c>
      <c r="E26">
        <v>2514.5349999999999</v>
      </c>
      <c r="F26">
        <v>1011.0211</v>
      </c>
      <c r="G26">
        <v>1662.5047</v>
      </c>
      <c r="H26">
        <v>520.25139999999999</v>
      </c>
      <c r="I26">
        <v>1632.7719</v>
      </c>
      <c r="J26">
        <v>1061.3497</v>
      </c>
      <c r="K26">
        <v>941.54060000000004</v>
      </c>
      <c r="L26">
        <v>1416.9567</v>
      </c>
      <c r="M26">
        <v>546.37829999999997</v>
      </c>
      <c r="Q26" s="2">
        <v>33511</v>
      </c>
      <c r="R26">
        <v>77.781499999999994</v>
      </c>
      <c r="S26" s="2"/>
      <c r="W26" s="2">
        <v>33511</v>
      </c>
      <c r="X26">
        <v>72.990700000000004</v>
      </c>
    </row>
    <row r="27" spans="3:24" x14ac:dyDescent="0.3">
      <c r="C27" s="2">
        <v>45016</v>
      </c>
      <c r="D27">
        <v>3380.5679</v>
      </c>
      <c r="E27">
        <v>2439.5264000000002</v>
      </c>
      <c r="F27">
        <v>979.84280000000001</v>
      </c>
      <c r="G27">
        <v>1678.3710000000001</v>
      </c>
      <c r="H27">
        <v>501.32909999999998</v>
      </c>
      <c r="I27">
        <v>1576.1122</v>
      </c>
      <c r="J27">
        <v>1041.8791000000001</v>
      </c>
      <c r="K27">
        <v>942.83209999999997</v>
      </c>
      <c r="L27">
        <v>1371.6749</v>
      </c>
      <c r="M27">
        <v>541.12469999999996</v>
      </c>
      <c r="Q27" s="2">
        <v>33542</v>
      </c>
      <c r="R27">
        <v>77.766999999999996</v>
      </c>
      <c r="S27" s="2"/>
      <c r="W27" s="2">
        <v>33542</v>
      </c>
      <c r="X27">
        <v>74.619399999999999</v>
      </c>
    </row>
    <row r="28" spans="3:24" x14ac:dyDescent="0.3">
      <c r="C28" s="2">
        <v>44985</v>
      </c>
      <c r="D28">
        <v>3047.3661000000002</v>
      </c>
      <c r="E28">
        <v>2386.4463000000001</v>
      </c>
      <c r="F28">
        <v>1083.3489</v>
      </c>
      <c r="G28">
        <v>1627.5688</v>
      </c>
      <c r="H28">
        <v>454.16829999999999</v>
      </c>
      <c r="I28">
        <v>1512.1282000000001</v>
      </c>
      <c r="J28">
        <v>993.06910000000005</v>
      </c>
      <c r="K28">
        <v>952.75869999999998</v>
      </c>
      <c r="L28">
        <v>1374.0223000000001</v>
      </c>
      <c r="M28">
        <v>548.79300000000001</v>
      </c>
      <c r="Q28" s="2">
        <v>33572</v>
      </c>
      <c r="R28">
        <v>77.875</v>
      </c>
      <c r="S28" s="2"/>
      <c r="W28" s="2">
        <v>33572</v>
      </c>
      <c r="X28">
        <v>71.566800000000001</v>
      </c>
    </row>
    <row r="29" spans="3:24" x14ac:dyDescent="0.3">
      <c r="C29" s="2">
        <v>44957</v>
      </c>
      <c r="D29">
        <v>3033.7770999999998</v>
      </c>
      <c r="E29">
        <v>2501.7334999999998</v>
      </c>
      <c r="F29">
        <v>1108.8095000000001</v>
      </c>
      <c r="G29">
        <v>1662.3563999999999</v>
      </c>
      <c r="H29">
        <v>476.38810000000001</v>
      </c>
      <c r="I29">
        <v>1549.2797</v>
      </c>
      <c r="J29">
        <v>1055.2918999999999</v>
      </c>
      <c r="K29">
        <v>985.27629999999999</v>
      </c>
      <c r="L29">
        <v>1479.2933</v>
      </c>
      <c r="M29">
        <v>583.3519</v>
      </c>
      <c r="Q29" s="2">
        <v>33603</v>
      </c>
      <c r="R29">
        <v>89.981700000000004</v>
      </c>
      <c r="S29" s="2"/>
      <c r="W29" s="2">
        <v>33603</v>
      </c>
      <c r="X29">
        <v>78.512600000000006</v>
      </c>
    </row>
    <row r="30" spans="3:24" x14ac:dyDescent="0.3">
      <c r="C30" s="2">
        <v>44926</v>
      </c>
      <c r="D30">
        <v>2775.1163999999999</v>
      </c>
      <c r="E30">
        <v>2549.3517000000002</v>
      </c>
      <c r="F30">
        <v>1037.5576000000001</v>
      </c>
      <c r="G30">
        <v>1445.2235000000001</v>
      </c>
      <c r="H30">
        <v>416.0403</v>
      </c>
      <c r="I30">
        <v>1563.1948</v>
      </c>
      <c r="J30">
        <v>1076.8155999999999</v>
      </c>
      <c r="K30">
        <v>904.07939999999996</v>
      </c>
      <c r="L30">
        <v>1438.8577</v>
      </c>
      <c r="M30">
        <v>530.78610000000003</v>
      </c>
      <c r="Q30" s="2">
        <v>33634</v>
      </c>
      <c r="R30">
        <v>87.298100000000005</v>
      </c>
      <c r="S30" s="2"/>
      <c r="W30" s="2">
        <v>33634</v>
      </c>
      <c r="X30">
        <v>75.012</v>
      </c>
    </row>
    <row r="31" spans="3:24" x14ac:dyDescent="0.3">
      <c r="C31" s="2">
        <v>44895</v>
      </c>
      <c r="D31">
        <v>3028.7588999999998</v>
      </c>
      <c r="E31">
        <v>2599.0052999999998</v>
      </c>
      <c r="F31">
        <v>1094.8206</v>
      </c>
      <c r="G31">
        <v>1628.6190999999999</v>
      </c>
      <c r="H31">
        <v>451.41759999999999</v>
      </c>
      <c r="I31">
        <v>1608.5268000000001</v>
      </c>
      <c r="J31">
        <v>1082.5449000000001</v>
      </c>
      <c r="K31">
        <v>957.29690000000005</v>
      </c>
      <c r="L31">
        <v>1482.4674</v>
      </c>
      <c r="M31">
        <v>557.71870000000001</v>
      </c>
      <c r="Q31" s="2">
        <v>33663</v>
      </c>
      <c r="R31">
        <v>87.276399999999995</v>
      </c>
      <c r="S31" s="2"/>
      <c r="W31" s="2">
        <v>33663</v>
      </c>
      <c r="X31">
        <v>72.968400000000003</v>
      </c>
    </row>
    <row r="32" spans="3:24" x14ac:dyDescent="0.3">
      <c r="C32" s="2">
        <v>44865</v>
      </c>
      <c r="D32">
        <v>2856.6179000000002</v>
      </c>
      <c r="E32">
        <v>2479.5410999999999</v>
      </c>
      <c r="F32">
        <v>1022.7881</v>
      </c>
      <c r="G32">
        <v>1612.7147</v>
      </c>
      <c r="H32">
        <v>422.4753</v>
      </c>
      <c r="I32">
        <v>1512.1737000000001</v>
      </c>
      <c r="J32">
        <v>1011.554</v>
      </c>
      <c r="K32">
        <v>856.58529999999996</v>
      </c>
      <c r="L32">
        <v>1464.0558000000001</v>
      </c>
      <c r="M32">
        <v>521.71119999999996</v>
      </c>
      <c r="Q32" s="2">
        <v>33694</v>
      </c>
      <c r="R32">
        <v>86.410600000000002</v>
      </c>
      <c r="S32" s="2"/>
      <c r="W32" s="2">
        <v>33694</v>
      </c>
      <c r="X32">
        <v>73.282499999999999</v>
      </c>
    </row>
    <row r="33" spans="3:24" x14ac:dyDescent="0.3">
      <c r="C33" s="2">
        <v>44834</v>
      </c>
      <c r="D33">
        <v>2649.4933999999998</v>
      </c>
      <c r="E33">
        <v>2260.0061999999998</v>
      </c>
      <c r="F33">
        <v>913.30190000000005</v>
      </c>
      <c r="G33">
        <v>1609.0308</v>
      </c>
      <c r="H33">
        <v>421.87079999999997</v>
      </c>
      <c r="I33">
        <v>1386.8434</v>
      </c>
      <c r="J33">
        <v>991.20249999999999</v>
      </c>
      <c r="K33">
        <v>785.82659999999998</v>
      </c>
      <c r="L33">
        <v>1171.6261999999999</v>
      </c>
      <c r="M33">
        <v>511.25360000000001</v>
      </c>
      <c r="Q33" s="2">
        <v>33724</v>
      </c>
      <c r="R33">
        <v>87.201400000000007</v>
      </c>
      <c r="S33" s="2"/>
      <c r="W33" s="2">
        <v>33724</v>
      </c>
      <c r="X33">
        <v>79.620400000000004</v>
      </c>
    </row>
    <row r="34" spans="3:24" x14ac:dyDescent="0.3">
      <c r="C34" s="2">
        <v>44804</v>
      </c>
      <c r="D34">
        <v>3011.0153</v>
      </c>
      <c r="E34">
        <v>2320.2473</v>
      </c>
      <c r="F34">
        <v>990.17529999999999</v>
      </c>
      <c r="G34">
        <v>1749.9956999999999</v>
      </c>
      <c r="H34">
        <v>480.22969999999998</v>
      </c>
      <c r="I34">
        <v>1507.1954000000001</v>
      </c>
      <c r="J34">
        <v>1117.9974999999999</v>
      </c>
      <c r="K34">
        <v>866.85050000000001</v>
      </c>
      <c r="L34">
        <v>1291.5245</v>
      </c>
      <c r="M34">
        <v>588.68949999999995</v>
      </c>
      <c r="Q34" s="2">
        <v>33755</v>
      </c>
      <c r="R34">
        <v>88.264700000000005</v>
      </c>
      <c r="S34" s="2"/>
      <c r="W34" s="2">
        <v>33755</v>
      </c>
      <c r="X34">
        <v>77.264399999999995</v>
      </c>
    </row>
    <row r="35" spans="3:24" x14ac:dyDescent="0.3">
      <c r="C35" s="2">
        <v>44773</v>
      </c>
      <c r="D35">
        <v>3207.2889</v>
      </c>
      <c r="E35">
        <v>2462.6574000000001</v>
      </c>
      <c r="F35">
        <v>1010.5126</v>
      </c>
      <c r="G35">
        <v>1833.7989</v>
      </c>
      <c r="H35">
        <v>501.25740000000002</v>
      </c>
      <c r="I35">
        <v>1534.116</v>
      </c>
      <c r="J35">
        <v>1112.3432</v>
      </c>
      <c r="K35">
        <v>898.03859999999997</v>
      </c>
      <c r="L35">
        <v>1255.9916000000001</v>
      </c>
      <c r="M35">
        <v>623.70849999999996</v>
      </c>
      <c r="Q35" s="2">
        <v>33785</v>
      </c>
      <c r="R35">
        <v>85.943700000000007</v>
      </c>
      <c r="S35" s="2"/>
      <c r="W35" s="2">
        <v>33785</v>
      </c>
      <c r="X35">
        <v>78.842100000000002</v>
      </c>
    </row>
    <row r="36" spans="3:24" x14ac:dyDescent="0.3">
      <c r="C36" s="2">
        <v>44742</v>
      </c>
      <c r="D36">
        <v>2824.8332999999998</v>
      </c>
      <c r="E36">
        <v>2383.4641000000001</v>
      </c>
      <c r="F36">
        <v>942.54700000000003</v>
      </c>
      <c r="G36">
        <v>1541.7768000000001</v>
      </c>
      <c r="H36">
        <v>483.3261</v>
      </c>
      <c r="I36">
        <v>1485.1688999999999</v>
      </c>
      <c r="J36">
        <v>1054.3376000000001</v>
      </c>
      <c r="K36">
        <v>846.1164</v>
      </c>
      <c r="L36">
        <v>1144.7303999999999</v>
      </c>
      <c r="M36">
        <v>574.64340000000004</v>
      </c>
      <c r="Q36" s="2">
        <v>33816</v>
      </c>
      <c r="R36">
        <v>90.927999999999997</v>
      </c>
      <c r="S36" s="2"/>
      <c r="W36" s="2">
        <v>33816</v>
      </c>
      <c r="X36">
        <v>84.451499999999996</v>
      </c>
    </row>
    <row r="37" spans="3:24" x14ac:dyDescent="0.3">
      <c r="C37" s="2">
        <v>44712</v>
      </c>
      <c r="D37">
        <v>3115.3256000000001</v>
      </c>
      <c r="E37">
        <v>2448.6439999999998</v>
      </c>
      <c r="F37">
        <v>1057.8527999999999</v>
      </c>
      <c r="G37">
        <v>1728.4139</v>
      </c>
      <c r="H37">
        <v>523.58489999999995</v>
      </c>
      <c r="I37">
        <v>1523.2726</v>
      </c>
      <c r="J37">
        <v>1109.5578</v>
      </c>
      <c r="K37">
        <v>982.00210000000004</v>
      </c>
      <c r="L37">
        <v>1375.951</v>
      </c>
      <c r="M37">
        <v>617.24770000000001</v>
      </c>
      <c r="Q37" s="2">
        <v>33847</v>
      </c>
      <c r="R37">
        <v>91.730500000000006</v>
      </c>
      <c r="S37" s="2"/>
      <c r="W37" s="2">
        <v>33847</v>
      </c>
      <c r="X37">
        <v>83.482900000000001</v>
      </c>
    </row>
    <row r="38" spans="3:24" x14ac:dyDescent="0.3">
      <c r="C38" s="2">
        <v>44681</v>
      </c>
      <c r="D38">
        <v>3142.1322</v>
      </c>
      <c r="E38">
        <v>2413.9090000000001</v>
      </c>
      <c r="F38">
        <v>1029.7429</v>
      </c>
      <c r="G38">
        <v>1816.5186000000001</v>
      </c>
      <c r="H38">
        <v>514.36500000000001</v>
      </c>
      <c r="I38">
        <v>1596.9670000000001</v>
      </c>
      <c r="J38">
        <v>1063.6103000000001</v>
      </c>
      <c r="K38">
        <v>970.91589999999997</v>
      </c>
      <c r="L38">
        <v>1188.5341000000001</v>
      </c>
      <c r="M38">
        <v>649.86099999999999</v>
      </c>
      <c r="Q38" s="2">
        <v>33877</v>
      </c>
      <c r="R38">
        <v>93.292000000000002</v>
      </c>
      <c r="S38" s="2"/>
      <c r="W38" s="2">
        <v>33877</v>
      </c>
      <c r="X38">
        <v>84.914699999999996</v>
      </c>
    </row>
    <row r="39" spans="3:24" x14ac:dyDescent="0.3">
      <c r="C39" s="2">
        <v>44651</v>
      </c>
      <c r="D39">
        <v>3541.7278999999999</v>
      </c>
      <c r="E39">
        <v>2533.2040999999999</v>
      </c>
      <c r="F39">
        <v>1142.5029</v>
      </c>
      <c r="G39">
        <v>2087.9492</v>
      </c>
      <c r="H39">
        <v>609.5652</v>
      </c>
      <c r="I39">
        <v>1557.0400999999999</v>
      </c>
      <c r="J39">
        <v>1110.8344</v>
      </c>
      <c r="K39">
        <v>1006.0425</v>
      </c>
      <c r="L39">
        <v>1207.1210000000001</v>
      </c>
      <c r="M39">
        <v>673.83640000000003</v>
      </c>
      <c r="Q39" s="2">
        <v>33908</v>
      </c>
      <c r="R39">
        <v>93.276499999999999</v>
      </c>
      <c r="S39" s="2"/>
      <c r="W39" s="2">
        <v>33908</v>
      </c>
      <c r="X39">
        <v>84.443200000000004</v>
      </c>
    </row>
    <row r="40" spans="3:24" x14ac:dyDescent="0.3">
      <c r="C40" s="2">
        <v>44620</v>
      </c>
      <c r="D40">
        <v>3422.3242</v>
      </c>
      <c r="E40">
        <v>2399.7350000000001</v>
      </c>
      <c r="F40">
        <v>1144.6287</v>
      </c>
      <c r="G40">
        <v>1990.2775999999999</v>
      </c>
      <c r="H40">
        <v>603.8125</v>
      </c>
      <c r="I40">
        <v>1529.3275000000001</v>
      </c>
      <c r="J40">
        <v>1006.5351000000001</v>
      </c>
      <c r="K40">
        <v>948.11479999999995</v>
      </c>
      <c r="L40">
        <v>1107.8443</v>
      </c>
      <c r="M40">
        <v>625.14469999999994</v>
      </c>
      <c r="Q40" s="2">
        <v>33938</v>
      </c>
      <c r="R40">
        <v>95.245000000000005</v>
      </c>
      <c r="S40" s="2"/>
      <c r="W40" s="2">
        <v>33938</v>
      </c>
      <c r="X40">
        <v>86.432699999999997</v>
      </c>
    </row>
    <row r="41" spans="3:24" x14ac:dyDescent="0.3">
      <c r="C41" s="2">
        <v>44592</v>
      </c>
      <c r="D41">
        <v>3598.6125999999999</v>
      </c>
      <c r="E41">
        <v>2424.4802</v>
      </c>
      <c r="F41">
        <v>1160.3413</v>
      </c>
      <c r="G41">
        <v>2073.0322000000001</v>
      </c>
      <c r="H41">
        <v>649.11869999999999</v>
      </c>
      <c r="I41">
        <v>1551.3271999999999</v>
      </c>
      <c r="J41">
        <v>1025.5447999999999</v>
      </c>
      <c r="K41">
        <v>960.0403</v>
      </c>
      <c r="L41">
        <v>1034.1397999999999</v>
      </c>
      <c r="M41">
        <v>657.44560000000001</v>
      </c>
      <c r="Q41" s="2">
        <v>33969</v>
      </c>
      <c r="R41">
        <v>94.739199999999997</v>
      </c>
      <c r="S41" s="2"/>
      <c r="W41" s="2">
        <v>33969</v>
      </c>
      <c r="X41">
        <v>91.253600000000006</v>
      </c>
    </row>
    <row r="42" spans="3:24" x14ac:dyDescent="0.3">
      <c r="C42" s="2">
        <v>44561</v>
      </c>
      <c r="D42">
        <v>3864.7233000000001</v>
      </c>
      <c r="E42">
        <v>2600.1648</v>
      </c>
      <c r="F42">
        <v>1159.7032999999999</v>
      </c>
      <c r="G42">
        <v>2295.1190000000001</v>
      </c>
      <c r="H42">
        <v>692.077</v>
      </c>
      <c r="I42">
        <v>1572.9311</v>
      </c>
      <c r="J42">
        <v>1060.2143000000001</v>
      </c>
      <c r="K42">
        <v>1030.4844000000001</v>
      </c>
      <c r="L42">
        <v>868.26430000000005</v>
      </c>
      <c r="M42">
        <v>718.52760000000001</v>
      </c>
      <c r="Q42" s="2">
        <v>34000</v>
      </c>
      <c r="R42">
        <v>92.668499999999995</v>
      </c>
      <c r="S42" s="2"/>
      <c r="W42" s="2">
        <v>34000</v>
      </c>
      <c r="X42">
        <v>92.325599999999994</v>
      </c>
    </row>
    <row r="43" spans="3:24" x14ac:dyDescent="0.3">
      <c r="C43" s="2">
        <v>44530</v>
      </c>
      <c r="D43">
        <v>3738.2791999999999</v>
      </c>
      <c r="E43">
        <v>2385.8786</v>
      </c>
      <c r="F43">
        <v>1122.3542</v>
      </c>
      <c r="G43">
        <v>2300.8989000000001</v>
      </c>
      <c r="H43">
        <v>675.00210000000004</v>
      </c>
      <c r="I43">
        <v>1426.1651999999999</v>
      </c>
      <c r="J43">
        <v>967.03489999999999</v>
      </c>
      <c r="K43">
        <v>957.96579999999994</v>
      </c>
      <c r="L43">
        <v>842.34130000000005</v>
      </c>
      <c r="M43">
        <v>651.81579999999997</v>
      </c>
      <c r="Q43" s="2">
        <v>34028</v>
      </c>
      <c r="R43">
        <v>91.976299999999995</v>
      </c>
      <c r="S43" s="2"/>
      <c r="W43" s="2">
        <v>34028</v>
      </c>
      <c r="X43">
        <v>98.626499999999993</v>
      </c>
    </row>
    <row r="44" spans="3:24" x14ac:dyDescent="0.3">
      <c r="C44" s="2">
        <v>44500</v>
      </c>
      <c r="D44">
        <v>3582.4775</v>
      </c>
      <c r="E44">
        <v>2459.5761000000002</v>
      </c>
      <c r="F44">
        <v>1189.9820999999999</v>
      </c>
      <c r="G44">
        <v>2256.4850000000001</v>
      </c>
      <c r="H44">
        <v>711.74739999999997</v>
      </c>
      <c r="I44">
        <v>1442.048</v>
      </c>
      <c r="J44">
        <v>983.26400000000001</v>
      </c>
      <c r="K44">
        <v>962.71420000000001</v>
      </c>
      <c r="L44">
        <v>887.49239999999998</v>
      </c>
      <c r="M44">
        <v>657.45550000000003</v>
      </c>
      <c r="Q44" s="2">
        <v>34059</v>
      </c>
      <c r="R44">
        <v>92.2607</v>
      </c>
      <c r="S44" s="2"/>
      <c r="W44" s="2">
        <v>34059</v>
      </c>
      <c r="X44">
        <v>101.25230000000001</v>
      </c>
    </row>
    <row r="45" spans="3:24" x14ac:dyDescent="0.3">
      <c r="C45" s="2">
        <v>44469</v>
      </c>
      <c r="D45">
        <v>3311.9488999999999</v>
      </c>
      <c r="E45">
        <v>2338.8289</v>
      </c>
      <c r="F45">
        <v>1109.0478000000001</v>
      </c>
      <c r="G45">
        <v>2034.0237</v>
      </c>
      <c r="H45">
        <v>692.17830000000004</v>
      </c>
      <c r="I45">
        <v>1388.1169</v>
      </c>
      <c r="J45">
        <v>938.84230000000002</v>
      </c>
      <c r="K45">
        <v>894.5018</v>
      </c>
      <c r="L45">
        <v>804.15200000000004</v>
      </c>
      <c r="M45">
        <v>611.3107</v>
      </c>
      <c r="Q45" s="2">
        <v>34089</v>
      </c>
      <c r="R45">
        <v>84.022400000000005</v>
      </c>
      <c r="S45" s="2"/>
      <c r="W45" s="2">
        <v>34089</v>
      </c>
      <c r="X45">
        <v>98.629900000000006</v>
      </c>
    </row>
    <row r="46" spans="3:24" x14ac:dyDescent="0.3">
      <c r="C46" s="2">
        <v>44439</v>
      </c>
      <c r="D46">
        <v>3515.2871</v>
      </c>
      <c r="E46">
        <v>2476.1914000000002</v>
      </c>
      <c r="F46">
        <v>1129.944</v>
      </c>
      <c r="G46">
        <v>2087.433</v>
      </c>
      <c r="H46">
        <v>740.93880000000001</v>
      </c>
      <c r="I46">
        <v>1448.0626</v>
      </c>
      <c r="J46">
        <v>1000.7129</v>
      </c>
      <c r="K46">
        <v>964.00990000000002</v>
      </c>
      <c r="L46">
        <v>734.78399999999999</v>
      </c>
      <c r="M46">
        <v>651.88459999999998</v>
      </c>
      <c r="Q46" s="2">
        <v>34120</v>
      </c>
      <c r="R46">
        <v>85.662300000000002</v>
      </c>
      <c r="S46" s="2"/>
      <c r="W46" s="2">
        <v>34120</v>
      </c>
      <c r="X46">
        <v>101.95869999999999</v>
      </c>
    </row>
    <row r="47" spans="3:24" x14ac:dyDescent="0.3">
      <c r="C47" s="2">
        <v>44408</v>
      </c>
      <c r="D47">
        <v>3394.3517000000002</v>
      </c>
      <c r="E47">
        <v>2418.7350000000001</v>
      </c>
      <c r="F47">
        <v>1074.7158999999999</v>
      </c>
      <c r="G47">
        <v>2044.1414</v>
      </c>
      <c r="H47">
        <v>705.6173</v>
      </c>
      <c r="I47">
        <v>1427.9999</v>
      </c>
      <c r="J47">
        <v>962.42660000000001</v>
      </c>
      <c r="K47">
        <v>945.86509999999998</v>
      </c>
      <c r="L47">
        <v>750.1191</v>
      </c>
      <c r="M47">
        <v>634.07569999999998</v>
      </c>
      <c r="Q47" s="2">
        <v>34150</v>
      </c>
      <c r="R47">
        <v>85.644400000000005</v>
      </c>
      <c r="S47" s="2"/>
      <c r="W47" s="2">
        <v>34150</v>
      </c>
      <c r="X47">
        <v>107.41889999999999</v>
      </c>
    </row>
    <row r="48" spans="3:24" x14ac:dyDescent="0.3">
      <c r="C48" s="2">
        <v>44377</v>
      </c>
      <c r="D48">
        <v>3268.0716000000002</v>
      </c>
      <c r="E48">
        <v>2305.7964999999999</v>
      </c>
      <c r="F48">
        <v>1079.4395999999999</v>
      </c>
      <c r="G48">
        <v>2033.9039</v>
      </c>
      <c r="H48">
        <v>681.25</v>
      </c>
      <c r="I48">
        <v>1392.4911</v>
      </c>
      <c r="J48">
        <v>922.46289999999999</v>
      </c>
      <c r="K48">
        <v>926.99509999999998</v>
      </c>
      <c r="L48">
        <v>817.72789999999998</v>
      </c>
      <c r="M48">
        <v>605.98350000000005</v>
      </c>
      <c r="Q48" s="2">
        <v>34181</v>
      </c>
      <c r="R48">
        <v>82.674599999999998</v>
      </c>
      <c r="S48" s="2"/>
      <c r="W48" s="2">
        <v>34181</v>
      </c>
      <c r="X48">
        <v>109.2778</v>
      </c>
    </row>
    <row r="49" spans="3:24" x14ac:dyDescent="0.3">
      <c r="C49" s="2">
        <v>44347</v>
      </c>
      <c r="D49">
        <v>3055.6475999999998</v>
      </c>
      <c r="E49">
        <v>2253.0763999999999</v>
      </c>
      <c r="F49">
        <v>1112.4068</v>
      </c>
      <c r="G49">
        <v>1959.1886999999999</v>
      </c>
      <c r="H49">
        <v>663.18269999999995</v>
      </c>
      <c r="I49">
        <v>1395.046</v>
      </c>
      <c r="J49">
        <v>942.89930000000004</v>
      </c>
      <c r="K49">
        <v>978.87419999999997</v>
      </c>
      <c r="L49">
        <v>781.65980000000002</v>
      </c>
      <c r="M49">
        <v>587.24839999999995</v>
      </c>
      <c r="Q49" s="2">
        <v>34212</v>
      </c>
      <c r="R49">
        <v>85.842399999999998</v>
      </c>
      <c r="S49" s="2"/>
      <c r="W49" s="2">
        <v>34212</v>
      </c>
      <c r="X49">
        <v>113.7466</v>
      </c>
    </row>
    <row r="50" spans="3:24" x14ac:dyDescent="0.3">
      <c r="C50" s="2">
        <v>44316</v>
      </c>
      <c r="D50">
        <v>3083.6977000000002</v>
      </c>
      <c r="E50">
        <v>2211.2707</v>
      </c>
      <c r="F50">
        <v>1061.5907999999999</v>
      </c>
      <c r="G50">
        <v>2036.894</v>
      </c>
      <c r="H50">
        <v>663.62429999999995</v>
      </c>
      <c r="I50">
        <v>1370.777</v>
      </c>
      <c r="J50">
        <v>965.8424</v>
      </c>
      <c r="K50">
        <v>930.3229</v>
      </c>
      <c r="L50">
        <v>739.03809999999999</v>
      </c>
      <c r="M50">
        <v>580.22220000000004</v>
      </c>
      <c r="Q50" s="2">
        <v>34242</v>
      </c>
      <c r="R50">
        <v>83.855699999999999</v>
      </c>
      <c r="S50" s="2"/>
      <c r="W50" s="2">
        <v>34242</v>
      </c>
      <c r="X50">
        <v>112.06489999999999</v>
      </c>
    </row>
    <row r="51" spans="3:24" x14ac:dyDescent="0.3">
      <c r="C51" s="2">
        <v>44286</v>
      </c>
      <c r="D51">
        <v>2929.5014000000001</v>
      </c>
      <c r="E51">
        <v>2127.0364</v>
      </c>
      <c r="F51">
        <v>996.13390000000004</v>
      </c>
      <c r="G51">
        <v>1901.7923000000001</v>
      </c>
      <c r="H51">
        <v>615.30309999999997</v>
      </c>
      <c r="I51">
        <v>1341.1081999999999</v>
      </c>
      <c r="J51">
        <v>926.22789999999998</v>
      </c>
      <c r="K51">
        <v>883.1232</v>
      </c>
      <c r="L51">
        <v>734.70180000000005</v>
      </c>
      <c r="M51">
        <v>535.84050000000002</v>
      </c>
      <c r="Q51" s="2">
        <v>34273</v>
      </c>
      <c r="R51">
        <v>89.691299999999998</v>
      </c>
      <c r="S51" s="2"/>
      <c r="W51" s="2">
        <v>34273</v>
      </c>
      <c r="X51">
        <v>112.69070000000001</v>
      </c>
    </row>
    <row r="52" spans="3:24" x14ac:dyDescent="0.3">
      <c r="C52" s="2">
        <v>44255</v>
      </c>
      <c r="D52">
        <v>2880.7894000000001</v>
      </c>
      <c r="E52">
        <v>2046.7344000000001</v>
      </c>
      <c r="F52">
        <v>941.48140000000001</v>
      </c>
      <c r="G52">
        <v>1834.7508</v>
      </c>
      <c r="H52">
        <v>596.64610000000005</v>
      </c>
      <c r="I52">
        <v>1239.6297999999999</v>
      </c>
      <c r="J52">
        <v>838.11530000000005</v>
      </c>
      <c r="K52">
        <v>820.86419999999998</v>
      </c>
      <c r="L52">
        <v>714.74519999999995</v>
      </c>
      <c r="M52">
        <v>501.69729999999998</v>
      </c>
      <c r="Q52" s="2">
        <v>34303</v>
      </c>
      <c r="R52">
        <v>90.1434</v>
      </c>
      <c r="S52" s="2"/>
      <c r="W52" s="2">
        <v>34303</v>
      </c>
      <c r="X52">
        <v>106.4765</v>
      </c>
    </row>
    <row r="53" spans="3:24" x14ac:dyDescent="0.3">
      <c r="C53" s="2">
        <v>44227</v>
      </c>
      <c r="D53">
        <v>2846.4313999999999</v>
      </c>
      <c r="E53">
        <v>2090.7734</v>
      </c>
      <c r="F53">
        <v>844.4529</v>
      </c>
      <c r="G53">
        <v>1851.9595999999999</v>
      </c>
      <c r="H53">
        <v>561.9144</v>
      </c>
      <c r="I53">
        <v>1257.3969</v>
      </c>
      <c r="J53">
        <v>892.76229999999998</v>
      </c>
      <c r="K53">
        <v>790.30589999999995</v>
      </c>
      <c r="L53">
        <v>582.71680000000003</v>
      </c>
      <c r="M53">
        <v>494.08620000000002</v>
      </c>
      <c r="Q53" s="2">
        <v>34334</v>
      </c>
      <c r="R53">
        <v>91.08</v>
      </c>
      <c r="S53" s="2"/>
      <c r="W53" s="2">
        <v>34334</v>
      </c>
      <c r="X53">
        <v>104.98860000000001</v>
      </c>
    </row>
    <row r="54" spans="3:24" x14ac:dyDescent="0.3">
      <c r="C54" s="2">
        <v>44196</v>
      </c>
      <c r="D54">
        <v>2872.8036000000002</v>
      </c>
      <c r="E54">
        <v>2061.4796999999999</v>
      </c>
      <c r="F54">
        <v>858.80070000000001</v>
      </c>
      <c r="G54">
        <v>1844.4768999999999</v>
      </c>
      <c r="H54">
        <v>569.28660000000002</v>
      </c>
      <c r="I54">
        <v>1325.8996999999999</v>
      </c>
      <c r="J54">
        <v>901.00940000000003</v>
      </c>
      <c r="K54">
        <v>809.59059999999999</v>
      </c>
      <c r="L54">
        <v>561.46519999999998</v>
      </c>
      <c r="M54">
        <v>491.48660000000001</v>
      </c>
      <c r="Q54" s="2">
        <v>34365</v>
      </c>
      <c r="R54">
        <v>91.514899999999997</v>
      </c>
      <c r="S54" s="2"/>
      <c r="W54" s="2">
        <v>34365</v>
      </c>
      <c r="X54">
        <v>108.8814</v>
      </c>
    </row>
    <row r="55" spans="3:24" x14ac:dyDescent="0.3">
      <c r="C55" s="2">
        <v>44165</v>
      </c>
      <c r="D55">
        <v>2716.9249</v>
      </c>
      <c r="E55">
        <v>1983.925</v>
      </c>
      <c r="F55">
        <v>808.09130000000005</v>
      </c>
      <c r="G55">
        <v>1798.9884999999999</v>
      </c>
      <c r="H55">
        <v>552.26400000000001</v>
      </c>
      <c r="I55">
        <v>1302.7452000000001</v>
      </c>
      <c r="J55">
        <v>894.73059999999998</v>
      </c>
      <c r="K55">
        <v>789.5258</v>
      </c>
      <c r="L55">
        <v>537.81209999999999</v>
      </c>
      <c r="M55">
        <v>484.2242</v>
      </c>
      <c r="Q55" s="2">
        <v>34393</v>
      </c>
      <c r="R55">
        <v>90.669200000000004</v>
      </c>
      <c r="S55" s="2"/>
      <c r="W55" s="2">
        <v>34393</v>
      </c>
      <c r="X55">
        <v>102.5698</v>
      </c>
    </row>
    <row r="56" spans="3:24" x14ac:dyDescent="0.3">
      <c r="C56" s="2">
        <v>44135</v>
      </c>
      <c r="D56">
        <v>2438.2669000000001</v>
      </c>
      <c r="E56">
        <v>1838.0002999999999</v>
      </c>
      <c r="F56">
        <v>691.27959999999996</v>
      </c>
      <c r="G56">
        <v>1657.1374000000001</v>
      </c>
      <c r="H56">
        <v>504.10419999999999</v>
      </c>
      <c r="I56">
        <v>1211.6205</v>
      </c>
      <c r="J56">
        <v>888.35760000000005</v>
      </c>
      <c r="K56">
        <v>701.76570000000004</v>
      </c>
      <c r="L56">
        <v>420.05239999999998</v>
      </c>
      <c r="M56">
        <v>452.74959999999999</v>
      </c>
      <c r="Q56" s="2">
        <v>34424</v>
      </c>
      <c r="R56">
        <v>87.174999999999997</v>
      </c>
      <c r="S56" s="2"/>
      <c r="W56" s="2">
        <v>34424</v>
      </c>
      <c r="X56">
        <v>99.698899999999995</v>
      </c>
    </row>
    <row r="57" spans="3:24" x14ac:dyDescent="0.3">
      <c r="C57" s="2">
        <v>44104</v>
      </c>
      <c r="D57">
        <v>2569.3679000000002</v>
      </c>
      <c r="E57">
        <v>1908.2679000000001</v>
      </c>
      <c r="F57">
        <v>696.94479999999999</v>
      </c>
      <c r="G57">
        <v>1707.1808000000001</v>
      </c>
      <c r="H57">
        <v>500.16289999999998</v>
      </c>
      <c r="I57">
        <v>1246.6886999999999</v>
      </c>
      <c r="J57">
        <v>845.71979999999996</v>
      </c>
      <c r="K57">
        <v>707.25160000000005</v>
      </c>
      <c r="L57">
        <v>439.4504</v>
      </c>
      <c r="M57">
        <v>468.33569999999997</v>
      </c>
      <c r="Q57" s="2">
        <v>34454</v>
      </c>
      <c r="R57">
        <v>89.382800000000003</v>
      </c>
      <c r="S57" s="2"/>
      <c r="W57" s="2">
        <v>34454</v>
      </c>
      <c r="X57">
        <v>102.39870000000001</v>
      </c>
    </row>
    <row r="58" spans="3:24" x14ac:dyDescent="0.3">
      <c r="C58" s="2">
        <v>44074</v>
      </c>
      <c r="D58">
        <v>2715.0740999999998</v>
      </c>
      <c r="E58">
        <v>1950.2351000000001</v>
      </c>
      <c r="F58">
        <v>722.10699999999997</v>
      </c>
      <c r="G58">
        <v>1771.2697000000001</v>
      </c>
      <c r="H58">
        <v>534.7559</v>
      </c>
      <c r="I58">
        <v>1265.3733999999999</v>
      </c>
      <c r="J58">
        <v>836.29669999999999</v>
      </c>
      <c r="K58">
        <v>697.86929999999995</v>
      </c>
      <c r="L58">
        <v>514.05409999999995</v>
      </c>
      <c r="M58">
        <v>478.09440000000001</v>
      </c>
      <c r="Q58" s="2">
        <v>34485</v>
      </c>
      <c r="R58">
        <v>88.332700000000003</v>
      </c>
      <c r="S58" s="2"/>
      <c r="W58" s="2">
        <v>34485</v>
      </c>
      <c r="X58">
        <v>104.182</v>
      </c>
    </row>
    <row r="59" spans="3:24" x14ac:dyDescent="0.3">
      <c r="C59" s="2">
        <v>44043</v>
      </c>
      <c r="D59">
        <v>2424.0003000000002</v>
      </c>
      <c r="E59">
        <v>1899.5811000000001</v>
      </c>
      <c r="F59">
        <v>692.42759999999998</v>
      </c>
      <c r="G59">
        <v>1617.2411999999999</v>
      </c>
      <c r="H59">
        <v>490.31639999999999</v>
      </c>
      <c r="I59">
        <v>1208.1467</v>
      </c>
      <c r="J59">
        <v>859.04589999999996</v>
      </c>
      <c r="K59">
        <v>668.34140000000002</v>
      </c>
      <c r="L59">
        <v>519.35590000000002</v>
      </c>
      <c r="M59">
        <v>477.87060000000002</v>
      </c>
      <c r="Q59" s="2">
        <v>34515</v>
      </c>
      <c r="R59">
        <v>86.355199999999996</v>
      </c>
      <c r="S59" s="2"/>
      <c r="W59" s="2">
        <v>34515</v>
      </c>
      <c r="X59">
        <v>105.43210000000001</v>
      </c>
    </row>
    <row r="60" spans="3:24" x14ac:dyDescent="0.3">
      <c r="C60" s="2">
        <v>44012</v>
      </c>
      <c r="D60">
        <v>2295.0273000000002</v>
      </c>
      <c r="E60">
        <v>1802.5121999999999</v>
      </c>
      <c r="F60">
        <v>667.28160000000003</v>
      </c>
      <c r="G60">
        <v>1483.6995999999999</v>
      </c>
      <c r="H60">
        <v>459.11709999999999</v>
      </c>
      <c r="I60">
        <v>1129.4774</v>
      </c>
      <c r="J60">
        <v>796.80600000000004</v>
      </c>
      <c r="K60">
        <v>624.1816</v>
      </c>
      <c r="L60">
        <v>547.42380000000003</v>
      </c>
      <c r="M60">
        <v>459.50920000000002</v>
      </c>
      <c r="Q60" s="2">
        <v>34546</v>
      </c>
      <c r="R60">
        <v>89.695599999999999</v>
      </c>
      <c r="S60" s="2"/>
      <c r="W60" s="2">
        <v>34546</v>
      </c>
      <c r="X60">
        <v>107.42740000000001</v>
      </c>
    </row>
    <row r="61" spans="3:24" x14ac:dyDescent="0.3">
      <c r="C61" s="2">
        <v>43982</v>
      </c>
      <c r="D61">
        <v>2142.0654</v>
      </c>
      <c r="E61">
        <v>1846.4368999999999</v>
      </c>
      <c r="F61">
        <v>669.42219999999998</v>
      </c>
      <c r="G61">
        <v>1413.1581000000001</v>
      </c>
      <c r="H61">
        <v>461.48840000000001</v>
      </c>
      <c r="I61">
        <v>1133.2645</v>
      </c>
      <c r="J61">
        <v>835.798</v>
      </c>
      <c r="K61">
        <v>611.00509999999997</v>
      </c>
      <c r="L61">
        <v>554.61689999999999</v>
      </c>
      <c r="M61">
        <v>452.83479999999997</v>
      </c>
      <c r="Q61" s="2">
        <v>34577</v>
      </c>
      <c r="R61">
        <v>96.062399999999997</v>
      </c>
      <c r="S61" s="2"/>
      <c r="W61" s="2">
        <v>34577</v>
      </c>
      <c r="X61">
        <v>107.9529</v>
      </c>
    </row>
    <row r="62" spans="3:24" x14ac:dyDescent="0.3">
      <c r="C62" s="2">
        <v>43951</v>
      </c>
      <c r="D62">
        <v>2000.9322</v>
      </c>
      <c r="E62">
        <v>1787.6107</v>
      </c>
      <c r="F62">
        <v>651.69730000000004</v>
      </c>
      <c r="G62">
        <v>1346.2355</v>
      </c>
      <c r="H62">
        <v>435.3202</v>
      </c>
      <c r="I62">
        <v>1116.3570999999999</v>
      </c>
      <c r="J62">
        <v>800.53899999999999</v>
      </c>
      <c r="K62">
        <v>571.17430000000002</v>
      </c>
      <c r="L62">
        <v>544.36310000000003</v>
      </c>
      <c r="M62">
        <v>444.32819999999998</v>
      </c>
      <c r="Q62" s="2">
        <v>34607</v>
      </c>
      <c r="R62">
        <v>96.111099999999993</v>
      </c>
      <c r="S62" s="2"/>
      <c r="W62" s="2">
        <v>34607</v>
      </c>
      <c r="X62">
        <v>106.175</v>
      </c>
    </row>
    <row r="63" spans="3:24" x14ac:dyDescent="0.3">
      <c r="C63" s="2">
        <v>43921</v>
      </c>
      <c r="D63">
        <v>1758.2741000000001</v>
      </c>
      <c r="E63">
        <v>1586.902</v>
      </c>
      <c r="F63">
        <v>594.72370000000001</v>
      </c>
      <c r="G63">
        <v>1116.7799</v>
      </c>
      <c r="H63">
        <v>382.46519999999998</v>
      </c>
      <c r="I63">
        <v>1044.675</v>
      </c>
      <c r="J63">
        <v>775.59960000000001</v>
      </c>
      <c r="K63">
        <v>495.33780000000002</v>
      </c>
      <c r="L63">
        <v>419.45209999999997</v>
      </c>
      <c r="M63">
        <v>405.86020000000002</v>
      </c>
      <c r="Q63" s="2">
        <v>34638</v>
      </c>
      <c r="R63">
        <v>99.235600000000005</v>
      </c>
      <c r="S63" s="2"/>
      <c r="W63" s="2">
        <v>34638</v>
      </c>
      <c r="X63">
        <v>105.68210000000001</v>
      </c>
    </row>
    <row r="64" spans="3:24" x14ac:dyDescent="0.3">
      <c r="C64" s="2">
        <v>43890</v>
      </c>
      <c r="D64">
        <v>1924.5111999999999</v>
      </c>
      <c r="E64">
        <v>1649.9248</v>
      </c>
      <c r="F64">
        <v>755.82799999999997</v>
      </c>
      <c r="G64">
        <v>1287.2171000000001</v>
      </c>
      <c r="H64">
        <v>435.31549999999999</v>
      </c>
      <c r="I64">
        <v>1104.1677</v>
      </c>
      <c r="J64">
        <v>861.83720000000005</v>
      </c>
      <c r="K64">
        <v>576.39430000000004</v>
      </c>
      <c r="L64">
        <v>643.29010000000005</v>
      </c>
      <c r="M64">
        <v>477.20229999999998</v>
      </c>
      <c r="Q64" s="2">
        <v>34668</v>
      </c>
      <c r="R64">
        <v>98.203100000000006</v>
      </c>
      <c r="S64" s="2"/>
      <c r="W64" s="2">
        <v>34668</v>
      </c>
      <c r="X64">
        <v>99.072100000000006</v>
      </c>
    </row>
    <row r="65" spans="3:24" x14ac:dyDescent="0.3">
      <c r="C65" s="2">
        <v>43861</v>
      </c>
      <c r="D65">
        <v>2075.643</v>
      </c>
      <c r="E65">
        <v>1767.7431999999999</v>
      </c>
      <c r="F65">
        <v>851.04359999999997</v>
      </c>
      <c r="G65">
        <v>1392.4646</v>
      </c>
      <c r="H65">
        <v>464.77269999999999</v>
      </c>
      <c r="I65">
        <v>1201.5581</v>
      </c>
      <c r="J65">
        <v>956.346</v>
      </c>
      <c r="K65">
        <v>629.19889999999998</v>
      </c>
      <c r="L65">
        <v>752.88120000000004</v>
      </c>
      <c r="M65">
        <v>509.5317</v>
      </c>
      <c r="Q65" s="2">
        <v>34699</v>
      </c>
      <c r="R65">
        <v>100.00790000000001</v>
      </c>
      <c r="S65" s="2"/>
      <c r="W65" s="2">
        <v>34699</v>
      </c>
      <c r="X65">
        <v>99.999899999999997</v>
      </c>
    </row>
    <row r="66" spans="3:24" x14ac:dyDescent="0.3">
      <c r="C66" s="2">
        <v>43830</v>
      </c>
      <c r="D66">
        <v>1996.4945</v>
      </c>
      <c r="E66">
        <v>1817.1575</v>
      </c>
      <c r="F66">
        <v>873.59450000000004</v>
      </c>
      <c r="G66">
        <v>1383.7111</v>
      </c>
      <c r="H66">
        <v>460.53800000000001</v>
      </c>
      <c r="I66">
        <v>1197.2521999999999</v>
      </c>
      <c r="J66">
        <v>896.67330000000004</v>
      </c>
      <c r="K66">
        <v>670.60059999999999</v>
      </c>
      <c r="L66">
        <v>846.57989999999995</v>
      </c>
      <c r="M66">
        <v>502.38749999999999</v>
      </c>
      <c r="Q66" s="2">
        <v>34730</v>
      </c>
      <c r="R66">
        <v>102.1996</v>
      </c>
      <c r="S66" s="2"/>
      <c r="W66" s="2">
        <v>34730</v>
      </c>
      <c r="X66">
        <v>105.0475</v>
      </c>
    </row>
    <row r="67" spans="3:24" x14ac:dyDescent="0.3">
      <c r="C67" s="2">
        <v>43799</v>
      </c>
      <c r="D67">
        <v>1910.6614</v>
      </c>
      <c r="E67">
        <v>1754.191</v>
      </c>
      <c r="F67">
        <v>850.73329999999999</v>
      </c>
      <c r="G67">
        <v>1346.0244</v>
      </c>
      <c r="H67">
        <v>451.60550000000001</v>
      </c>
      <c r="I67">
        <v>1169.5344</v>
      </c>
      <c r="J67">
        <v>866.86900000000003</v>
      </c>
      <c r="K67">
        <v>650.72929999999997</v>
      </c>
      <c r="L67">
        <v>798.45839999999998</v>
      </c>
      <c r="M67">
        <v>495.8664</v>
      </c>
      <c r="Q67" s="2">
        <v>34758</v>
      </c>
      <c r="R67">
        <v>105.2697</v>
      </c>
      <c r="S67" s="2"/>
      <c r="W67" s="2">
        <v>34758</v>
      </c>
      <c r="X67">
        <v>105.82340000000001</v>
      </c>
    </row>
    <row r="68" spans="3:24" x14ac:dyDescent="0.3">
      <c r="C68" s="2">
        <v>43769</v>
      </c>
      <c r="D68">
        <v>1813.0864999999999</v>
      </c>
      <c r="E68">
        <v>1670.0616</v>
      </c>
      <c r="F68">
        <v>809.89239999999995</v>
      </c>
      <c r="G68">
        <v>1329.0001</v>
      </c>
      <c r="H68">
        <v>435.28870000000001</v>
      </c>
      <c r="I68">
        <v>1154.9242999999999</v>
      </c>
      <c r="J68">
        <v>883.16060000000004</v>
      </c>
      <c r="K68">
        <v>630.66690000000006</v>
      </c>
      <c r="L68">
        <v>784.20069999999998</v>
      </c>
      <c r="M68">
        <v>504.55</v>
      </c>
      <c r="Q68" s="2">
        <v>34789</v>
      </c>
      <c r="R68">
        <v>108.67659999999999</v>
      </c>
      <c r="S68" s="2"/>
      <c r="W68" s="2">
        <v>34789</v>
      </c>
      <c r="X68">
        <v>106.4521</v>
      </c>
    </row>
    <row r="69" spans="3:24" x14ac:dyDescent="0.3">
      <c r="C69" s="2">
        <v>43738</v>
      </c>
      <c r="D69">
        <v>1745.1878999999999</v>
      </c>
      <c r="E69">
        <v>1588.7755</v>
      </c>
      <c r="F69">
        <v>790.80349999999999</v>
      </c>
      <c r="G69">
        <v>1324.4760000000001</v>
      </c>
      <c r="H69">
        <v>422.52539999999999</v>
      </c>
      <c r="I69">
        <v>1156.6072999999999</v>
      </c>
      <c r="J69">
        <v>889.95519999999999</v>
      </c>
      <c r="K69">
        <v>630.40660000000003</v>
      </c>
      <c r="L69">
        <v>802.55399999999997</v>
      </c>
      <c r="M69">
        <v>505.1026</v>
      </c>
      <c r="Q69" s="2">
        <v>34819</v>
      </c>
      <c r="R69">
        <v>111.88939999999999</v>
      </c>
      <c r="S69" s="2"/>
      <c r="W69" s="2">
        <v>34819</v>
      </c>
      <c r="X69">
        <v>109.2159</v>
      </c>
    </row>
    <row r="70" spans="3:24" x14ac:dyDescent="0.3">
      <c r="C70" s="2">
        <v>43708</v>
      </c>
      <c r="D70">
        <v>1719.1760999999999</v>
      </c>
      <c r="E70">
        <v>1591.5016000000001</v>
      </c>
      <c r="F70">
        <v>755.70650000000001</v>
      </c>
      <c r="G70">
        <v>1313.2109</v>
      </c>
      <c r="H70">
        <v>420.74360000000001</v>
      </c>
      <c r="I70">
        <v>1137.3595</v>
      </c>
      <c r="J70">
        <v>853.59090000000003</v>
      </c>
      <c r="K70">
        <v>611.0838</v>
      </c>
      <c r="L70">
        <v>773.39059999999995</v>
      </c>
      <c r="M70">
        <v>500.34030000000001</v>
      </c>
      <c r="Q70" s="2">
        <v>34850</v>
      </c>
      <c r="R70">
        <v>117.0014</v>
      </c>
      <c r="S70" s="2"/>
      <c r="W70" s="2">
        <v>34850</v>
      </c>
      <c r="X70">
        <v>108.6027</v>
      </c>
    </row>
    <row r="71" spans="3:24" x14ac:dyDescent="0.3">
      <c r="C71" s="2">
        <v>43677</v>
      </c>
      <c r="D71">
        <v>1745.0441000000001</v>
      </c>
      <c r="E71">
        <v>1599.4326000000001</v>
      </c>
      <c r="F71">
        <v>794.19399999999996</v>
      </c>
      <c r="G71">
        <v>1330.3397</v>
      </c>
      <c r="H71">
        <v>427.25580000000002</v>
      </c>
      <c r="I71">
        <v>1117.2570000000001</v>
      </c>
      <c r="J71">
        <v>811.71569999999997</v>
      </c>
      <c r="K71">
        <v>628.8492</v>
      </c>
      <c r="L71">
        <v>841.2577</v>
      </c>
      <c r="M71">
        <v>477.1071</v>
      </c>
      <c r="Q71" s="2">
        <v>34880</v>
      </c>
      <c r="R71">
        <v>119.2542</v>
      </c>
      <c r="S71" s="2"/>
      <c r="W71" s="2">
        <v>34880</v>
      </c>
      <c r="X71">
        <v>112.0021</v>
      </c>
    </row>
    <row r="72" spans="3:24" x14ac:dyDescent="0.3">
      <c r="C72" s="2">
        <v>43646</v>
      </c>
      <c r="D72">
        <v>1688.7950000000001</v>
      </c>
      <c r="E72">
        <v>1625.3359</v>
      </c>
      <c r="F72">
        <v>775.20259999999996</v>
      </c>
      <c r="G72">
        <v>1317.7474999999999</v>
      </c>
      <c r="H72">
        <v>413.33139999999997</v>
      </c>
      <c r="I72">
        <v>1089.9949999999999</v>
      </c>
      <c r="J72">
        <v>813.98599999999999</v>
      </c>
      <c r="K72">
        <v>631.178</v>
      </c>
      <c r="L72">
        <v>856.52729999999997</v>
      </c>
      <c r="M72">
        <v>468.93979999999999</v>
      </c>
      <c r="Q72" s="2">
        <v>34911</v>
      </c>
      <c r="R72">
        <v>119.40349999999999</v>
      </c>
      <c r="S72" s="2"/>
      <c r="W72" s="2">
        <v>34911</v>
      </c>
      <c r="X72">
        <v>116.3494</v>
      </c>
    </row>
    <row r="73" spans="3:24" x14ac:dyDescent="0.3">
      <c r="C73" s="2">
        <v>43616</v>
      </c>
      <c r="D73">
        <v>1547.4781</v>
      </c>
      <c r="E73">
        <v>1524.1212</v>
      </c>
      <c r="F73">
        <v>726.28399999999999</v>
      </c>
      <c r="G73">
        <v>1222.6216999999999</v>
      </c>
      <c r="H73">
        <v>396.4083</v>
      </c>
      <c r="I73">
        <v>1035.943</v>
      </c>
      <c r="J73">
        <v>787.84389999999996</v>
      </c>
      <c r="K73">
        <v>565.02049999999997</v>
      </c>
      <c r="L73">
        <v>783.85850000000005</v>
      </c>
      <c r="M73">
        <v>460.81380000000001</v>
      </c>
      <c r="Q73" s="2">
        <v>34942</v>
      </c>
      <c r="R73">
        <v>119.00449999999999</v>
      </c>
      <c r="S73" s="2"/>
      <c r="W73" s="2">
        <v>34942</v>
      </c>
      <c r="X73">
        <v>121.78570000000001</v>
      </c>
    </row>
    <row r="74" spans="3:24" x14ac:dyDescent="0.3">
      <c r="C74" s="2">
        <v>43585</v>
      </c>
      <c r="D74">
        <v>1694.6805999999999</v>
      </c>
      <c r="E74">
        <v>1560.9244000000001</v>
      </c>
      <c r="F74">
        <v>782.41629999999998</v>
      </c>
      <c r="G74">
        <v>1323.0817</v>
      </c>
      <c r="H74">
        <v>421.41370000000001</v>
      </c>
      <c r="I74">
        <v>1077.3282999999999</v>
      </c>
      <c r="J74">
        <v>793.91769999999997</v>
      </c>
      <c r="K74">
        <v>615.32479999999998</v>
      </c>
      <c r="L74">
        <v>882.1277</v>
      </c>
      <c r="M74">
        <v>455.5367</v>
      </c>
      <c r="Q74" s="2">
        <v>34972</v>
      </c>
      <c r="R74">
        <v>128.08410000000001</v>
      </c>
      <c r="S74" s="2"/>
      <c r="W74" s="2">
        <v>34972</v>
      </c>
      <c r="X74">
        <v>131.85589999999999</v>
      </c>
    </row>
    <row r="75" spans="3:24" x14ac:dyDescent="0.3">
      <c r="C75" s="2">
        <v>43555</v>
      </c>
      <c r="D75">
        <v>1592.2637999999999</v>
      </c>
      <c r="E75">
        <v>1603.1468</v>
      </c>
      <c r="F75">
        <v>717.79369999999994</v>
      </c>
      <c r="G75">
        <v>1251.6329000000001</v>
      </c>
      <c r="H75">
        <v>395.58229999999998</v>
      </c>
      <c r="I75">
        <v>1050.8786</v>
      </c>
      <c r="J75">
        <v>786.63390000000004</v>
      </c>
      <c r="K75">
        <v>593.70500000000004</v>
      </c>
      <c r="L75">
        <v>881.51700000000005</v>
      </c>
      <c r="M75">
        <v>457.6927</v>
      </c>
      <c r="Q75" s="2">
        <v>35003</v>
      </c>
      <c r="R75">
        <v>131.499</v>
      </c>
      <c r="S75" s="2"/>
      <c r="W75" s="2">
        <v>35003</v>
      </c>
      <c r="X75">
        <v>133.4014</v>
      </c>
    </row>
    <row r="76" spans="3:24" x14ac:dyDescent="0.3">
      <c r="C76" s="2">
        <v>43524</v>
      </c>
      <c r="D76">
        <v>1518.9135000000001</v>
      </c>
      <c r="E76">
        <v>1595.3249000000001</v>
      </c>
      <c r="F76">
        <v>737.05219999999997</v>
      </c>
      <c r="G76">
        <v>1202.23</v>
      </c>
      <c r="H76">
        <v>386.20519999999999</v>
      </c>
      <c r="I76">
        <v>1009.5901</v>
      </c>
      <c r="J76">
        <v>764.54589999999996</v>
      </c>
      <c r="K76">
        <v>586.48659999999995</v>
      </c>
      <c r="L76">
        <v>863.2998</v>
      </c>
      <c r="M76">
        <v>436.21089999999998</v>
      </c>
      <c r="Q76" s="2">
        <v>35033</v>
      </c>
      <c r="R76">
        <v>137.4342</v>
      </c>
      <c r="S76" s="2"/>
      <c r="W76" s="2">
        <v>35033</v>
      </c>
      <c r="X76">
        <v>136.58690000000001</v>
      </c>
    </row>
    <row r="77" spans="3:24" x14ac:dyDescent="0.3">
      <c r="C77" s="2">
        <v>43496</v>
      </c>
      <c r="D77">
        <v>1420.9630999999999</v>
      </c>
      <c r="E77">
        <v>1576.8142</v>
      </c>
      <c r="F77">
        <v>719.61850000000004</v>
      </c>
      <c r="G77">
        <v>1192.8942</v>
      </c>
      <c r="H77">
        <v>383.06060000000002</v>
      </c>
      <c r="I77">
        <v>986.93550000000005</v>
      </c>
      <c r="J77">
        <v>734.00360000000001</v>
      </c>
      <c r="K77">
        <v>567.8596</v>
      </c>
      <c r="L77">
        <v>841.26310000000001</v>
      </c>
      <c r="M77">
        <v>431.41090000000003</v>
      </c>
      <c r="Q77" s="2">
        <v>35064</v>
      </c>
      <c r="R77">
        <v>139.64599999999999</v>
      </c>
      <c r="S77" s="2"/>
      <c r="W77" s="2">
        <v>35064</v>
      </c>
      <c r="X77">
        <v>142.32159999999999</v>
      </c>
    </row>
    <row r="78" spans="3:24" x14ac:dyDescent="0.3">
      <c r="C78" s="2">
        <v>43465</v>
      </c>
      <c r="D78">
        <v>1328.4423999999999</v>
      </c>
      <c r="E78">
        <v>1503.9650999999999</v>
      </c>
      <c r="F78">
        <v>661.18629999999996</v>
      </c>
      <c r="G78">
        <v>1081.5429999999999</v>
      </c>
      <c r="H78">
        <v>347.07690000000002</v>
      </c>
      <c r="I78">
        <v>938.21609999999998</v>
      </c>
      <c r="J78">
        <v>709.6893</v>
      </c>
      <c r="K78">
        <v>538.28309999999999</v>
      </c>
      <c r="L78">
        <v>757.13900000000001</v>
      </c>
      <c r="M78">
        <v>389.40980000000002</v>
      </c>
      <c r="Q78" s="2">
        <v>35095</v>
      </c>
      <c r="R78">
        <v>143.89940000000001</v>
      </c>
      <c r="S78" s="2"/>
      <c r="W78" s="2">
        <v>35095</v>
      </c>
      <c r="X78">
        <v>145.24969999999999</v>
      </c>
    </row>
    <row r="79" spans="3:24" x14ac:dyDescent="0.3">
      <c r="C79" s="2">
        <v>43434</v>
      </c>
      <c r="D79">
        <v>1451.2021999999999</v>
      </c>
      <c r="E79">
        <v>1645.752</v>
      </c>
      <c r="F79">
        <v>745.22490000000005</v>
      </c>
      <c r="G79">
        <v>1180.3652999999999</v>
      </c>
      <c r="H79">
        <v>374.36380000000003</v>
      </c>
      <c r="I79">
        <v>1032.2877000000001</v>
      </c>
      <c r="J79">
        <v>739.44219999999996</v>
      </c>
      <c r="K79">
        <v>578.16110000000003</v>
      </c>
      <c r="L79">
        <v>866.99350000000004</v>
      </c>
      <c r="M79">
        <v>420.55270000000002</v>
      </c>
      <c r="Q79" s="2">
        <v>35124</v>
      </c>
      <c r="R79">
        <v>146.31129999999999</v>
      </c>
      <c r="S79" s="2"/>
      <c r="W79" s="2">
        <v>35124</v>
      </c>
      <c r="X79">
        <v>139.8441</v>
      </c>
    </row>
    <row r="80" spans="3:24" x14ac:dyDescent="0.3">
      <c r="C80" s="2">
        <v>43404</v>
      </c>
      <c r="D80">
        <v>1479.0369000000001</v>
      </c>
      <c r="E80">
        <v>1537.326</v>
      </c>
      <c r="F80">
        <v>724.92740000000003</v>
      </c>
      <c r="G80">
        <v>1148.1027999999999</v>
      </c>
      <c r="H80">
        <v>376.80950000000001</v>
      </c>
      <c r="I80">
        <v>1012.6693</v>
      </c>
      <c r="J80">
        <v>713.86919999999998</v>
      </c>
      <c r="K80">
        <v>555.67550000000006</v>
      </c>
      <c r="L80">
        <v>881.49760000000003</v>
      </c>
      <c r="M80">
        <v>398.14449999999999</v>
      </c>
      <c r="Q80" s="2">
        <v>35155</v>
      </c>
      <c r="R80">
        <v>144.70490000000001</v>
      </c>
      <c r="S80" s="2"/>
      <c r="W80" s="2">
        <v>35155</v>
      </c>
      <c r="X80">
        <v>136.29640000000001</v>
      </c>
    </row>
    <row r="81" spans="3:24" x14ac:dyDescent="0.3">
      <c r="C81" s="2">
        <v>43373</v>
      </c>
      <c r="D81">
        <v>1607.0610999999999</v>
      </c>
      <c r="E81">
        <v>1647.5536</v>
      </c>
      <c r="F81">
        <v>760.95780000000002</v>
      </c>
      <c r="G81">
        <v>1293.9699000000001</v>
      </c>
      <c r="H81">
        <v>399.79590000000002</v>
      </c>
      <c r="I81">
        <v>989.8143</v>
      </c>
      <c r="J81">
        <v>700.18340000000001</v>
      </c>
      <c r="K81">
        <v>613.81709999999998</v>
      </c>
      <c r="L81">
        <v>993.40380000000005</v>
      </c>
      <c r="M81">
        <v>404.91609999999997</v>
      </c>
      <c r="Q81" s="2">
        <v>35185</v>
      </c>
      <c r="R81">
        <v>144.60140000000001</v>
      </c>
      <c r="S81" s="2"/>
      <c r="W81" s="2">
        <v>35185</v>
      </c>
      <c r="X81">
        <v>140.01769999999999</v>
      </c>
    </row>
    <row r="82" spans="3:24" x14ac:dyDescent="0.3">
      <c r="C82" s="2">
        <v>43343</v>
      </c>
      <c r="D82">
        <v>1612.4558999999999</v>
      </c>
      <c r="E82">
        <v>1600.6847</v>
      </c>
      <c r="F82">
        <v>778.2568</v>
      </c>
      <c r="G82">
        <v>1280.5989999999999</v>
      </c>
      <c r="H82">
        <v>383.46010000000001</v>
      </c>
      <c r="I82">
        <v>979.65560000000005</v>
      </c>
      <c r="J82">
        <v>704.38940000000002</v>
      </c>
      <c r="K82">
        <v>626.88990000000001</v>
      </c>
      <c r="L82">
        <v>968.35040000000004</v>
      </c>
      <c r="M82">
        <v>415.92219999999998</v>
      </c>
      <c r="Q82" s="2">
        <v>35216</v>
      </c>
      <c r="R82">
        <v>153.3339</v>
      </c>
      <c r="S82" s="2"/>
      <c r="W82" s="2">
        <v>35216</v>
      </c>
      <c r="X82">
        <v>139.40880000000001</v>
      </c>
    </row>
    <row r="83" spans="3:24" x14ac:dyDescent="0.3">
      <c r="C83" s="2">
        <v>43312</v>
      </c>
      <c r="D83">
        <v>1507.953</v>
      </c>
      <c r="E83">
        <v>1533.6420000000001</v>
      </c>
      <c r="F83">
        <v>767.62090000000001</v>
      </c>
      <c r="G83">
        <v>1218.0681</v>
      </c>
      <c r="H83">
        <v>372.12450000000001</v>
      </c>
      <c r="I83">
        <v>974.61189999999999</v>
      </c>
      <c r="J83">
        <v>696.59960000000001</v>
      </c>
      <c r="K83">
        <v>629.73950000000002</v>
      </c>
      <c r="L83">
        <v>1001.3667</v>
      </c>
      <c r="M83">
        <v>405.80880000000002</v>
      </c>
      <c r="Q83" s="2">
        <v>35246</v>
      </c>
      <c r="R83">
        <v>159.6206</v>
      </c>
      <c r="S83" s="2"/>
      <c r="W83" s="2">
        <v>35246</v>
      </c>
      <c r="X83">
        <v>140.60300000000001</v>
      </c>
    </row>
    <row r="84" spans="3:24" x14ac:dyDescent="0.3">
      <c r="C84" s="2">
        <v>43281</v>
      </c>
      <c r="D84">
        <v>1477.0514000000001</v>
      </c>
      <c r="E84">
        <v>1438.4996000000001</v>
      </c>
      <c r="F84">
        <v>729.1934</v>
      </c>
      <c r="G84">
        <v>1196.1528000000001</v>
      </c>
      <c r="H84">
        <v>363.65949999999998</v>
      </c>
      <c r="I84">
        <v>936.47119999999995</v>
      </c>
      <c r="J84">
        <v>683.84760000000006</v>
      </c>
      <c r="K84">
        <v>611.62090000000001</v>
      </c>
      <c r="L84">
        <v>987.34249999999997</v>
      </c>
      <c r="M84">
        <v>401.47539999999998</v>
      </c>
      <c r="Q84" s="2">
        <v>35277</v>
      </c>
      <c r="R84">
        <v>155.5694</v>
      </c>
      <c r="S84" s="2"/>
      <c r="W84" s="2">
        <v>35277</v>
      </c>
      <c r="X84">
        <v>129.8066</v>
      </c>
    </row>
    <row r="85" spans="3:24" x14ac:dyDescent="0.3">
      <c r="C85" s="2">
        <v>43251</v>
      </c>
      <c r="D85">
        <v>1482.2496000000001</v>
      </c>
      <c r="E85">
        <v>1415.4875</v>
      </c>
      <c r="F85">
        <v>743.45119999999997</v>
      </c>
      <c r="G85">
        <v>1154.4694</v>
      </c>
      <c r="H85">
        <v>355.23059999999998</v>
      </c>
      <c r="I85">
        <v>896.13030000000003</v>
      </c>
      <c r="J85">
        <v>665.42719999999997</v>
      </c>
      <c r="K85">
        <v>609.51829999999995</v>
      </c>
      <c r="L85">
        <v>980.38459999999998</v>
      </c>
      <c r="M85">
        <v>384.41219999999998</v>
      </c>
      <c r="Q85" s="2">
        <v>35308</v>
      </c>
      <c r="R85">
        <v>153.88480000000001</v>
      </c>
      <c r="S85" s="2"/>
      <c r="W85" s="2">
        <v>35308</v>
      </c>
      <c r="X85">
        <v>125.6284</v>
      </c>
    </row>
    <row r="86" spans="3:24" x14ac:dyDescent="0.3">
      <c r="C86" s="2">
        <v>43220</v>
      </c>
      <c r="D86">
        <v>1380.5073</v>
      </c>
      <c r="E86">
        <v>1412.335</v>
      </c>
      <c r="F86">
        <v>750.20899999999995</v>
      </c>
      <c r="G86">
        <v>1131.9304999999999</v>
      </c>
      <c r="H86">
        <v>363.50459999999998</v>
      </c>
      <c r="I86">
        <v>910.03369999999995</v>
      </c>
      <c r="J86">
        <v>673.01639999999998</v>
      </c>
      <c r="K86">
        <v>597.16070000000002</v>
      </c>
      <c r="L86">
        <v>951.46</v>
      </c>
      <c r="M86">
        <v>375.91739999999999</v>
      </c>
      <c r="Q86" s="2">
        <v>35338</v>
      </c>
      <c r="R86">
        <v>162.98320000000001</v>
      </c>
      <c r="S86" s="2"/>
      <c r="W86" s="2">
        <v>35338</v>
      </c>
      <c r="X86">
        <v>127.0896</v>
      </c>
    </row>
    <row r="87" spans="3:24" x14ac:dyDescent="0.3">
      <c r="C87" s="2">
        <v>43190</v>
      </c>
      <c r="D87">
        <v>1379.252</v>
      </c>
      <c r="E87">
        <v>1395.3347000000001</v>
      </c>
      <c r="F87">
        <v>752.98990000000003</v>
      </c>
      <c r="G87">
        <v>1105.8168000000001</v>
      </c>
      <c r="H87">
        <v>367.11450000000002</v>
      </c>
      <c r="I87">
        <v>951.11289999999997</v>
      </c>
      <c r="J87">
        <v>659.18169999999998</v>
      </c>
      <c r="K87">
        <v>596.2627</v>
      </c>
      <c r="L87">
        <v>870.05610000000001</v>
      </c>
      <c r="M87">
        <v>378.27229999999997</v>
      </c>
      <c r="Q87" s="2">
        <v>35369</v>
      </c>
      <c r="R87">
        <v>165.6223</v>
      </c>
      <c r="S87" s="2"/>
      <c r="W87" s="2">
        <v>35369</v>
      </c>
      <c r="X87">
        <v>130.20050000000001</v>
      </c>
    </row>
    <row r="88" spans="3:24" x14ac:dyDescent="0.3">
      <c r="C88" s="2">
        <v>43159</v>
      </c>
      <c r="D88">
        <v>1435.2881</v>
      </c>
      <c r="E88">
        <v>1439.5056999999999</v>
      </c>
      <c r="F88">
        <v>786.9393</v>
      </c>
      <c r="G88">
        <v>1132.2063000000001</v>
      </c>
      <c r="H88">
        <v>370.81799999999998</v>
      </c>
      <c r="I88">
        <v>959.5412</v>
      </c>
      <c r="J88">
        <v>635.26660000000004</v>
      </c>
      <c r="K88">
        <v>622.64819999999997</v>
      </c>
      <c r="L88">
        <v>855.83140000000003</v>
      </c>
      <c r="M88">
        <v>364.505</v>
      </c>
      <c r="Q88" s="2">
        <v>35399</v>
      </c>
      <c r="R88">
        <v>174.7807</v>
      </c>
      <c r="S88" s="2"/>
      <c r="W88" s="2">
        <v>35399</v>
      </c>
      <c r="X88">
        <v>138.97909999999999</v>
      </c>
    </row>
    <row r="89" spans="3:24" x14ac:dyDescent="0.3">
      <c r="C89" s="2">
        <v>43131</v>
      </c>
      <c r="D89">
        <v>1433.8994</v>
      </c>
      <c r="E89">
        <v>1506.5070000000001</v>
      </c>
      <c r="F89">
        <v>809.48209999999995</v>
      </c>
      <c r="G89">
        <v>1172.8290999999999</v>
      </c>
      <c r="H89">
        <v>398.97739999999999</v>
      </c>
      <c r="I89">
        <v>1040.2693999999999</v>
      </c>
      <c r="J89">
        <v>660.76790000000005</v>
      </c>
      <c r="K89">
        <v>657.19820000000004</v>
      </c>
      <c r="L89">
        <v>959.67179999999996</v>
      </c>
      <c r="M89">
        <v>390.74090000000001</v>
      </c>
      <c r="Q89" s="2">
        <v>35430</v>
      </c>
      <c r="R89">
        <v>175.82050000000001</v>
      </c>
      <c r="S89" s="2"/>
      <c r="W89" s="2">
        <v>35430</v>
      </c>
      <c r="X89">
        <v>143.85249999999999</v>
      </c>
    </row>
    <row r="90" spans="3:24" x14ac:dyDescent="0.3">
      <c r="C90" s="2">
        <v>43100</v>
      </c>
      <c r="D90">
        <v>1332.2804000000001</v>
      </c>
      <c r="E90">
        <v>1412.6096</v>
      </c>
      <c r="F90">
        <v>760.24969999999996</v>
      </c>
      <c r="G90">
        <v>1072.6222</v>
      </c>
      <c r="H90">
        <v>396.80439999999999</v>
      </c>
      <c r="I90">
        <v>1024.0235</v>
      </c>
      <c r="J90">
        <v>681.67259999999999</v>
      </c>
      <c r="K90">
        <v>631.0729</v>
      </c>
      <c r="L90">
        <v>924.42200000000003</v>
      </c>
      <c r="M90">
        <v>398.25080000000003</v>
      </c>
      <c r="Q90" s="2">
        <v>35461</v>
      </c>
      <c r="R90">
        <v>186.25540000000001</v>
      </c>
      <c r="S90" s="2"/>
      <c r="W90" s="2">
        <v>35461</v>
      </c>
      <c r="X90">
        <v>147.72819999999999</v>
      </c>
    </row>
    <row r="91" spans="3:24" x14ac:dyDescent="0.3">
      <c r="C91" s="2">
        <v>43069</v>
      </c>
      <c r="D91">
        <v>1332.1614999999999</v>
      </c>
      <c r="E91">
        <v>1421.8021000000001</v>
      </c>
      <c r="F91">
        <v>745.64589999999998</v>
      </c>
      <c r="G91">
        <v>1047.3947000000001</v>
      </c>
      <c r="H91">
        <v>375.14420000000001</v>
      </c>
      <c r="I91">
        <v>1001.8465</v>
      </c>
      <c r="J91">
        <v>726.27070000000003</v>
      </c>
      <c r="K91">
        <v>619.05160000000001</v>
      </c>
      <c r="L91">
        <v>881.38819999999998</v>
      </c>
      <c r="M91">
        <v>400.26920000000001</v>
      </c>
      <c r="Q91" s="2">
        <v>35489</v>
      </c>
      <c r="R91">
        <v>194.68860000000001</v>
      </c>
      <c r="S91" s="2"/>
      <c r="W91" s="2">
        <v>35489</v>
      </c>
      <c r="X91">
        <v>153.7234</v>
      </c>
    </row>
    <row r="92" spans="3:24" x14ac:dyDescent="0.3">
      <c r="C92" s="2">
        <v>43039</v>
      </c>
      <c r="D92">
        <v>1317.0202999999999</v>
      </c>
      <c r="E92">
        <v>1381.4843000000001</v>
      </c>
      <c r="F92">
        <v>720.40920000000006</v>
      </c>
      <c r="G92">
        <v>996.94629999999995</v>
      </c>
      <c r="H92">
        <v>353.79559999999998</v>
      </c>
      <c r="I92">
        <v>948.12149999999997</v>
      </c>
      <c r="J92">
        <v>706.82899999999995</v>
      </c>
      <c r="K92">
        <v>613.01080000000002</v>
      </c>
      <c r="L92">
        <v>866.12800000000004</v>
      </c>
      <c r="M92">
        <v>388.72730000000001</v>
      </c>
      <c r="Q92" s="2">
        <v>35520</v>
      </c>
      <c r="R92">
        <v>183.96789999999999</v>
      </c>
      <c r="S92" s="2"/>
      <c r="W92" s="2">
        <v>35520</v>
      </c>
      <c r="X92">
        <v>141.6472</v>
      </c>
    </row>
    <row r="93" spans="3:24" x14ac:dyDescent="0.3">
      <c r="C93" s="2">
        <v>43008</v>
      </c>
      <c r="D93">
        <v>1222.2143000000001</v>
      </c>
      <c r="E93">
        <v>1392.1311000000001</v>
      </c>
      <c r="F93">
        <v>699.87040000000002</v>
      </c>
      <c r="G93">
        <v>976.30740000000003</v>
      </c>
      <c r="H93">
        <v>382.98489999999998</v>
      </c>
      <c r="I93">
        <v>961.6037</v>
      </c>
      <c r="J93">
        <v>680.26689999999996</v>
      </c>
      <c r="K93">
        <v>590.16729999999995</v>
      </c>
      <c r="L93">
        <v>871.89400000000001</v>
      </c>
      <c r="M93">
        <v>385.82310000000001</v>
      </c>
      <c r="Q93" s="2">
        <v>35550</v>
      </c>
      <c r="R93">
        <v>198.345</v>
      </c>
      <c r="S93" s="2"/>
      <c r="W93" s="2">
        <v>35550</v>
      </c>
      <c r="X93">
        <v>146.63159999999999</v>
      </c>
    </row>
    <row r="94" spans="3:24" x14ac:dyDescent="0.3">
      <c r="C94" s="2">
        <v>42978</v>
      </c>
      <c r="D94">
        <v>1214.4903999999999</v>
      </c>
      <c r="E94">
        <v>1378.4694</v>
      </c>
      <c r="F94">
        <v>665.62559999999996</v>
      </c>
      <c r="G94">
        <v>968.16369999999995</v>
      </c>
      <c r="H94">
        <v>369.97300000000001</v>
      </c>
      <c r="I94">
        <v>969.93349999999998</v>
      </c>
      <c r="J94">
        <v>699.44539999999995</v>
      </c>
      <c r="K94">
        <v>570.11300000000006</v>
      </c>
      <c r="L94">
        <v>793.08680000000004</v>
      </c>
      <c r="M94">
        <v>391.24529999999999</v>
      </c>
      <c r="Q94" s="2">
        <v>35581</v>
      </c>
      <c r="R94">
        <v>208.35669999999999</v>
      </c>
      <c r="S94" s="2"/>
      <c r="W94" s="2">
        <v>35581</v>
      </c>
      <c r="X94">
        <v>155.0136</v>
      </c>
    </row>
    <row r="95" spans="3:24" x14ac:dyDescent="0.3">
      <c r="C95" s="2">
        <v>42947</v>
      </c>
      <c r="D95">
        <v>1173.7122999999999</v>
      </c>
      <c r="E95">
        <v>1353.4561000000001</v>
      </c>
      <c r="F95">
        <v>676.50800000000004</v>
      </c>
      <c r="G95">
        <v>986.28620000000001</v>
      </c>
      <c r="H95">
        <v>381.50240000000002</v>
      </c>
      <c r="I95">
        <v>980.33640000000003</v>
      </c>
      <c r="J95">
        <v>677.42570000000001</v>
      </c>
      <c r="K95">
        <v>565.10479999999995</v>
      </c>
      <c r="L95">
        <v>836.45349999999996</v>
      </c>
      <c r="M95">
        <v>386.84980000000002</v>
      </c>
      <c r="Q95" s="2">
        <v>35611</v>
      </c>
      <c r="R95">
        <v>215.8099</v>
      </c>
      <c r="S95" s="2"/>
      <c r="W95" s="2">
        <v>35611</v>
      </c>
      <c r="X95">
        <v>159.53049999999999</v>
      </c>
    </row>
    <row r="96" spans="3:24" x14ac:dyDescent="0.3">
      <c r="C96" s="2">
        <v>42916</v>
      </c>
      <c r="D96">
        <v>1124.9601</v>
      </c>
      <c r="E96">
        <v>1343.0527</v>
      </c>
      <c r="F96">
        <v>665.04740000000004</v>
      </c>
      <c r="G96">
        <v>968.13430000000005</v>
      </c>
      <c r="H96">
        <v>358.67809999999997</v>
      </c>
      <c r="I96">
        <v>974.74109999999996</v>
      </c>
      <c r="J96">
        <v>661.27809999999999</v>
      </c>
      <c r="K96">
        <v>556.52359999999999</v>
      </c>
      <c r="L96">
        <v>816.04150000000004</v>
      </c>
      <c r="M96">
        <v>382.27069999999998</v>
      </c>
      <c r="Q96" s="2">
        <v>35642</v>
      </c>
      <c r="R96">
        <v>224.07560000000001</v>
      </c>
      <c r="S96" s="2"/>
      <c r="W96" s="2">
        <v>35642</v>
      </c>
      <c r="X96">
        <v>161.1961</v>
      </c>
    </row>
    <row r="97" spans="3:24" x14ac:dyDescent="0.3">
      <c r="C97" s="2">
        <v>42886</v>
      </c>
      <c r="D97">
        <v>1156.2354</v>
      </c>
      <c r="E97">
        <v>1283.7526</v>
      </c>
      <c r="F97">
        <v>624.88260000000002</v>
      </c>
      <c r="G97">
        <v>979.86969999999997</v>
      </c>
      <c r="H97">
        <v>369.45240000000001</v>
      </c>
      <c r="I97">
        <v>997.22109999999998</v>
      </c>
      <c r="J97">
        <v>679.64779999999996</v>
      </c>
      <c r="K97">
        <v>546.40009999999995</v>
      </c>
      <c r="L97">
        <v>817.49099999999999</v>
      </c>
      <c r="M97">
        <v>375.06119999999999</v>
      </c>
      <c r="Q97" s="2">
        <v>35673</v>
      </c>
      <c r="R97">
        <v>203.53550000000001</v>
      </c>
      <c r="S97" s="2"/>
      <c r="W97" s="2">
        <v>35673</v>
      </c>
      <c r="X97">
        <v>154.14510000000001</v>
      </c>
    </row>
    <row r="98" spans="3:24" x14ac:dyDescent="0.3">
      <c r="C98" s="2">
        <v>42855</v>
      </c>
      <c r="D98">
        <v>1107.5378000000001</v>
      </c>
      <c r="E98">
        <v>1273.3597</v>
      </c>
      <c r="F98">
        <v>632.56610000000001</v>
      </c>
      <c r="G98">
        <v>968.98910000000001</v>
      </c>
      <c r="H98">
        <v>373.113</v>
      </c>
      <c r="I98">
        <v>969.55820000000006</v>
      </c>
      <c r="J98">
        <v>652.00040000000001</v>
      </c>
      <c r="K98">
        <v>546.94449999999995</v>
      </c>
      <c r="L98">
        <v>846.27149999999995</v>
      </c>
      <c r="M98">
        <v>372.38319999999999</v>
      </c>
      <c r="Q98" s="2">
        <v>35703</v>
      </c>
      <c r="R98">
        <v>213.3305</v>
      </c>
      <c r="S98" s="2"/>
      <c r="W98" s="2">
        <v>35703</v>
      </c>
      <c r="X98">
        <v>168.3716</v>
      </c>
    </row>
    <row r="99" spans="3:24" x14ac:dyDescent="0.3">
      <c r="C99" s="2">
        <v>42825</v>
      </c>
      <c r="D99">
        <v>1080.2699</v>
      </c>
      <c r="E99">
        <v>1254.0081</v>
      </c>
      <c r="F99">
        <v>637.9366</v>
      </c>
      <c r="G99">
        <v>945.90470000000005</v>
      </c>
      <c r="H99">
        <v>385.875</v>
      </c>
      <c r="I99">
        <v>959.67989999999998</v>
      </c>
      <c r="J99">
        <v>646.95010000000002</v>
      </c>
      <c r="K99">
        <v>539.42769999999996</v>
      </c>
      <c r="L99">
        <v>871.44939999999997</v>
      </c>
      <c r="M99">
        <v>371.99650000000003</v>
      </c>
      <c r="Q99" s="2">
        <v>35734</v>
      </c>
      <c r="R99">
        <v>209.17439999999999</v>
      </c>
      <c r="S99" s="2"/>
      <c r="W99" s="2">
        <v>35734</v>
      </c>
      <c r="X99">
        <v>173.71469999999999</v>
      </c>
    </row>
    <row r="100" spans="3:24" x14ac:dyDescent="0.3">
      <c r="C100" s="2">
        <v>42794</v>
      </c>
      <c r="D100">
        <v>1053.3713</v>
      </c>
      <c r="E100">
        <v>1259.2483</v>
      </c>
      <c r="F100">
        <v>656.11199999999997</v>
      </c>
      <c r="G100">
        <v>926.87990000000002</v>
      </c>
      <c r="H100">
        <v>390.3562</v>
      </c>
      <c r="I100">
        <v>962.60619999999994</v>
      </c>
      <c r="J100">
        <v>648.17619999999999</v>
      </c>
      <c r="K100">
        <v>536.84370000000001</v>
      </c>
      <c r="L100">
        <v>880.49639999999999</v>
      </c>
      <c r="M100">
        <v>375.85449999999997</v>
      </c>
      <c r="Q100" s="2">
        <v>35764</v>
      </c>
      <c r="R100">
        <v>224.9211</v>
      </c>
      <c r="S100" s="2"/>
      <c r="W100" s="2">
        <v>35764</v>
      </c>
      <c r="X100">
        <v>197.16059999999999</v>
      </c>
    </row>
    <row r="101" spans="3:24" x14ac:dyDescent="0.3">
      <c r="C101" s="2">
        <v>42766</v>
      </c>
      <c r="D101">
        <v>1001.9792</v>
      </c>
      <c r="E101">
        <v>1183.1234999999999</v>
      </c>
      <c r="F101">
        <v>623.67539999999997</v>
      </c>
      <c r="G101">
        <v>909.15959999999995</v>
      </c>
      <c r="H101">
        <v>391.87900000000002</v>
      </c>
      <c r="I101">
        <v>917.16560000000004</v>
      </c>
      <c r="J101">
        <v>615.67679999999996</v>
      </c>
      <c r="K101">
        <v>533.19000000000005</v>
      </c>
      <c r="L101">
        <v>900.25019999999995</v>
      </c>
      <c r="M101">
        <v>359.05829999999997</v>
      </c>
      <c r="Q101" s="2">
        <v>35795</v>
      </c>
      <c r="R101">
        <v>233.6515</v>
      </c>
      <c r="S101" s="2"/>
      <c r="W101" s="2">
        <v>35795</v>
      </c>
      <c r="X101">
        <v>203.18190000000001</v>
      </c>
    </row>
    <row r="102" spans="3:24" x14ac:dyDescent="0.3">
      <c r="C102" s="2">
        <v>42735</v>
      </c>
      <c r="D102">
        <v>959.62869999999998</v>
      </c>
      <c r="E102">
        <v>1157.1448</v>
      </c>
      <c r="F102">
        <v>622.21789999999999</v>
      </c>
      <c r="G102">
        <v>872.22029999999995</v>
      </c>
      <c r="H102">
        <v>401.82749999999999</v>
      </c>
      <c r="I102">
        <v>902.31679999999994</v>
      </c>
      <c r="J102">
        <v>608.06449999999995</v>
      </c>
      <c r="K102">
        <v>509.57069999999999</v>
      </c>
      <c r="L102">
        <v>933.84249999999997</v>
      </c>
      <c r="M102">
        <v>359.27480000000003</v>
      </c>
      <c r="Q102" s="2">
        <v>35826</v>
      </c>
      <c r="R102">
        <v>228.8896</v>
      </c>
      <c r="S102" s="2"/>
      <c r="W102" s="2">
        <v>35826</v>
      </c>
      <c r="X102">
        <v>214.7517</v>
      </c>
    </row>
    <row r="103" spans="3:24" x14ac:dyDescent="0.3">
      <c r="C103" s="2">
        <v>42704</v>
      </c>
      <c r="D103">
        <v>944.8913</v>
      </c>
      <c r="E103">
        <v>1148.7357</v>
      </c>
      <c r="F103">
        <v>598.87149999999997</v>
      </c>
      <c r="G103">
        <v>871.66030000000001</v>
      </c>
      <c r="H103">
        <v>371.65219999999999</v>
      </c>
      <c r="I103">
        <v>874.5557</v>
      </c>
      <c r="J103">
        <v>579.42309999999998</v>
      </c>
      <c r="K103">
        <v>508.95569999999998</v>
      </c>
      <c r="L103">
        <v>916.21600000000001</v>
      </c>
      <c r="M103">
        <v>344.28750000000002</v>
      </c>
      <c r="Q103" s="2">
        <v>35854</v>
      </c>
      <c r="R103">
        <v>242.99549999999999</v>
      </c>
      <c r="S103" s="2"/>
      <c r="W103" s="2">
        <v>35854</v>
      </c>
      <c r="X103">
        <v>215.3843</v>
      </c>
    </row>
    <row r="104" spans="3:24" x14ac:dyDescent="0.3">
      <c r="C104" s="2">
        <v>42674</v>
      </c>
      <c r="D104">
        <v>947.76949999999999</v>
      </c>
      <c r="E104">
        <v>1126.7519</v>
      </c>
      <c r="F104">
        <v>525.60979999999995</v>
      </c>
      <c r="G104">
        <v>832.55050000000006</v>
      </c>
      <c r="H104">
        <v>358.7047</v>
      </c>
      <c r="I104">
        <v>913.74720000000002</v>
      </c>
      <c r="J104">
        <v>612.48389999999995</v>
      </c>
      <c r="K104">
        <v>476.29640000000001</v>
      </c>
      <c r="L104">
        <v>845.18460000000005</v>
      </c>
      <c r="M104">
        <v>355.19479999999999</v>
      </c>
      <c r="Q104" s="2">
        <v>35885</v>
      </c>
      <c r="R104">
        <v>254.80600000000001</v>
      </c>
      <c r="S104" s="2"/>
      <c r="W104" s="2">
        <v>35885</v>
      </c>
      <c r="X104">
        <v>238.72030000000001</v>
      </c>
    </row>
    <row r="105" spans="3:24" x14ac:dyDescent="0.3">
      <c r="C105" s="2">
        <v>42643</v>
      </c>
      <c r="D105">
        <v>948.30970000000002</v>
      </c>
      <c r="E105">
        <v>1205.4052999999999</v>
      </c>
      <c r="F105">
        <v>513.80070000000001</v>
      </c>
      <c r="G105">
        <v>852.53</v>
      </c>
      <c r="H105">
        <v>383.50979999999998</v>
      </c>
      <c r="I105">
        <v>920.91290000000004</v>
      </c>
      <c r="J105">
        <v>607.22810000000004</v>
      </c>
      <c r="K105">
        <v>486.67739999999998</v>
      </c>
      <c r="L105">
        <v>870.50890000000004</v>
      </c>
      <c r="M105">
        <v>375.8349</v>
      </c>
      <c r="Q105" s="2">
        <v>35915</v>
      </c>
      <c r="R105">
        <v>247.27420000000001</v>
      </c>
      <c r="S105" s="2"/>
      <c r="W105" s="2">
        <v>35915</v>
      </c>
      <c r="X105">
        <v>227.047</v>
      </c>
    </row>
    <row r="106" spans="3:24" x14ac:dyDescent="0.3">
      <c r="C106" s="2">
        <v>42613</v>
      </c>
      <c r="D106">
        <v>925.71640000000002</v>
      </c>
      <c r="E106">
        <v>1211.5618999999999</v>
      </c>
      <c r="F106">
        <v>528.17899999999997</v>
      </c>
      <c r="G106">
        <v>855.14940000000001</v>
      </c>
      <c r="H106">
        <v>387.09390000000002</v>
      </c>
      <c r="I106">
        <v>934.57380000000001</v>
      </c>
      <c r="J106">
        <v>604.85500000000002</v>
      </c>
      <c r="K106">
        <v>492.85109999999997</v>
      </c>
      <c r="L106">
        <v>844.48990000000003</v>
      </c>
      <c r="M106">
        <v>380.94310000000002</v>
      </c>
      <c r="Q106" s="2">
        <v>35946</v>
      </c>
      <c r="R106">
        <v>251.3338</v>
      </c>
      <c r="S106" s="2"/>
      <c r="W106" s="2">
        <v>35946</v>
      </c>
      <c r="X106">
        <v>225.56899999999999</v>
      </c>
    </row>
    <row r="107" spans="3:24" x14ac:dyDescent="0.3">
      <c r="C107" s="2">
        <v>42582</v>
      </c>
      <c r="D107">
        <v>906.51559999999995</v>
      </c>
      <c r="E107">
        <v>1253.1479999999999</v>
      </c>
      <c r="F107">
        <v>508.69299999999998</v>
      </c>
      <c r="G107">
        <v>865.90110000000004</v>
      </c>
      <c r="H107">
        <v>410.3621</v>
      </c>
      <c r="I107">
        <v>939.08299999999997</v>
      </c>
      <c r="J107">
        <v>640.88319999999999</v>
      </c>
      <c r="K107">
        <v>493.1832</v>
      </c>
      <c r="L107">
        <v>834.8691</v>
      </c>
      <c r="M107">
        <v>395.04610000000002</v>
      </c>
      <c r="Q107" s="2">
        <v>35976</v>
      </c>
      <c r="R107">
        <v>261.50810000000001</v>
      </c>
      <c r="S107" s="2"/>
      <c r="W107" s="2">
        <v>35976</v>
      </c>
      <c r="X107">
        <v>229.89859999999999</v>
      </c>
    </row>
    <row r="108" spans="3:24" x14ac:dyDescent="0.3">
      <c r="C108" s="2">
        <v>42551</v>
      </c>
      <c r="D108">
        <v>840.23019999999997</v>
      </c>
      <c r="E108">
        <v>1194.1558</v>
      </c>
      <c r="F108">
        <v>491.27269999999999</v>
      </c>
      <c r="G108">
        <v>828.16930000000002</v>
      </c>
      <c r="H108">
        <v>406.25380000000001</v>
      </c>
      <c r="I108">
        <v>945.82069999999999</v>
      </c>
      <c r="J108">
        <v>645.34050000000002</v>
      </c>
      <c r="K108">
        <v>469.2724</v>
      </c>
      <c r="L108">
        <v>851.29840000000002</v>
      </c>
      <c r="M108">
        <v>383.87009999999998</v>
      </c>
      <c r="Q108" s="2">
        <v>36007</v>
      </c>
      <c r="R108">
        <v>249.71109999999999</v>
      </c>
      <c r="S108" s="2"/>
      <c r="W108" s="2">
        <v>36007</v>
      </c>
      <c r="X108">
        <v>239.67019999999999</v>
      </c>
    </row>
    <row r="109" spans="3:24" x14ac:dyDescent="0.3">
      <c r="C109" s="2">
        <v>42521</v>
      </c>
      <c r="D109">
        <v>864.05219999999997</v>
      </c>
      <c r="E109">
        <v>1182.0744</v>
      </c>
      <c r="F109">
        <v>507.54539999999997</v>
      </c>
      <c r="G109">
        <v>838.10019999999997</v>
      </c>
      <c r="H109">
        <v>371.53870000000001</v>
      </c>
      <c r="I109">
        <v>899.27030000000002</v>
      </c>
      <c r="J109">
        <v>598.60450000000003</v>
      </c>
      <c r="K109">
        <v>473.49900000000002</v>
      </c>
      <c r="L109">
        <v>824.2509</v>
      </c>
      <c r="M109">
        <v>360.67250000000001</v>
      </c>
      <c r="Q109" s="2">
        <v>36038</v>
      </c>
      <c r="R109">
        <v>220.19229999999999</v>
      </c>
      <c r="S109" s="2"/>
      <c r="W109" s="2">
        <v>36038</v>
      </c>
      <c r="X109">
        <v>217.21190000000001</v>
      </c>
    </row>
    <row r="110" spans="3:24" x14ac:dyDescent="0.3">
      <c r="C110" s="2">
        <v>42490</v>
      </c>
      <c r="D110">
        <v>818.22720000000004</v>
      </c>
      <c r="E110">
        <v>1156.6712</v>
      </c>
      <c r="F110">
        <v>497.44549999999998</v>
      </c>
      <c r="G110">
        <v>836.92359999999996</v>
      </c>
      <c r="H110">
        <v>371.45150000000001</v>
      </c>
      <c r="I110">
        <v>892.43209999999999</v>
      </c>
      <c r="J110">
        <v>589.69759999999997</v>
      </c>
      <c r="K110">
        <v>474.87040000000002</v>
      </c>
      <c r="L110">
        <v>829.06140000000005</v>
      </c>
      <c r="M110">
        <v>355.00630000000001</v>
      </c>
      <c r="Q110" s="2">
        <v>36068</v>
      </c>
      <c r="R110">
        <v>221.24109999999999</v>
      </c>
      <c r="S110" s="2"/>
      <c r="W110" s="2">
        <v>36068</v>
      </c>
      <c r="X110">
        <v>241.5497</v>
      </c>
    </row>
    <row r="111" spans="3:24" x14ac:dyDescent="0.3">
      <c r="C111" s="2">
        <v>42460</v>
      </c>
      <c r="D111">
        <v>864.8175</v>
      </c>
      <c r="E111">
        <v>1123.7466999999999</v>
      </c>
      <c r="F111">
        <v>481.08139999999997</v>
      </c>
      <c r="G111">
        <v>835.79589999999996</v>
      </c>
      <c r="H111">
        <v>379.45159999999998</v>
      </c>
      <c r="I111">
        <v>903.96389999999997</v>
      </c>
      <c r="J111">
        <v>604.28409999999997</v>
      </c>
      <c r="K111">
        <v>452.47519999999997</v>
      </c>
      <c r="L111">
        <v>762.69920000000002</v>
      </c>
      <c r="M111">
        <v>362.94650000000001</v>
      </c>
      <c r="Q111" s="2">
        <v>36099</v>
      </c>
      <c r="R111">
        <v>254.50450000000001</v>
      </c>
      <c r="S111" s="2"/>
      <c r="W111" s="2">
        <v>36099</v>
      </c>
      <c r="X111">
        <v>260.25439999999998</v>
      </c>
    </row>
    <row r="112" spans="3:24" x14ac:dyDescent="0.3">
      <c r="C112" s="2">
        <v>42429</v>
      </c>
      <c r="D112">
        <v>792.30529999999999</v>
      </c>
      <c r="E112">
        <v>1093.4347</v>
      </c>
      <c r="F112">
        <v>448.27229999999997</v>
      </c>
      <c r="G112">
        <v>783.53470000000004</v>
      </c>
      <c r="H112">
        <v>356.7756</v>
      </c>
      <c r="I112">
        <v>862.94330000000002</v>
      </c>
      <c r="J112">
        <v>559.34230000000002</v>
      </c>
      <c r="K112">
        <v>420.21969999999999</v>
      </c>
      <c r="L112">
        <v>697.74620000000004</v>
      </c>
      <c r="M112">
        <v>328.04829999999998</v>
      </c>
      <c r="Q112" s="2">
        <v>36129</v>
      </c>
      <c r="R112">
        <v>265.46620000000001</v>
      </c>
      <c r="S112" s="2"/>
      <c r="W112" s="2">
        <v>36129</v>
      </c>
      <c r="X112">
        <v>272.25080000000003</v>
      </c>
    </row>
    <row r="113" spans="3:24" x14ac:dyDescent="0.3">
      <c r="C113" s="2">
        <v>42400</v>
      </c>
      <c r="D113">
        <v>802.16679999999997</v>
      </c>
      <c r="E113">
        <v>1098.8426999999999</v>
      </c>
      <c r="F113">
        <v>461.8415</v>
      </c>
      <c r="G113">
        <v>780.56619999999998</v>
      </c>
      <c r="H113">
        <v>347.42869999999999</v>
      </c>
      <c r="I113">
        <v>861.80430000000001</v>
      </c>
      <c r="J113">
        <v>548.69590000000005</v>
      </c>
      <c r="K113">
        <v>390.5385</v>
      </c>
      <c r="L113">
        <v>711.08810000000005</v>
      </c>
      <c r="M113">
        <v>331.56920000000002</v>
      </c>
      <c r="Q113" s="2">
        <v>36160</v>
      </c>
      <c r="R113">
        <v>270.4726</v>
      </c>
      <c r="S113" s="2"/>
      <c r="W113" s="2">
        <v>36160</v>
      </c>
      <c r="X113">
        <v>309.59660000000002</v>
      </c>
    </row>
    <row r="114" spans="3:24" x14ac:dyDescent="0.3">
      <c r="C114" s="2">
        <v>42369</v>
      </c>
      <c r="D114">
        <v>842.89610000000005</v>
      </c>
      <c r="E114">
        <v>1189.1511</v>
      </c>
      <c r="F114">
        <v>506.70949999999999</v>
      </c>
      <c r="G114">
        <v>822.6078</v>
      </c>
      <c r="H114">
        <v>325.40519999999998</v>
      </c>
      <c r="I114">
        <v>856.26250000000005</v>
      </c>
      <c r="J114">
        <v>522.90750000000003</v>
      </c>
      <c r="K114">
        <v>436.69009999999997</v>
      </c>
      <c r="L114">
        <v>733.23770000000002</v>
      </c>
      <c r="M114">
        <v>347.48840000000001</v>
      </c>
      <c r="Q114" s="2">
        <v>36191</v>
      </c>
      <c r="R114">
        <v>264.54329999999999</v>
      </c>
      <c r="S114" s="2"/>
      <c r="W114" s="2">
        <v>36191</v>
      </c>
      <c r="X114">
        <v>335.69510000000002</v>
      </c>
    </row>
    <row r="115" spans="3:24" x14ac:dyDescent="0.3">
      <c r="C115" s="2">
        <v>42338</v>
      </c>
      <c r="D115">
        <v>862.64700000000005</v>
      </c>
      <c r="E115">
        <v>1168.3632</v>
      </c>
      <c r="F115">
        <v>517.70640000000003</v>
      </c>
      <c r="G115">
        <v>846.12649999999996</v>
      </c>
      <c r="H115">
        <v>319.82240000000002</v>
      </c>
      <c r="I115">
        <v>832.45650000000001</v>
      </c>
      <c r="J115">
        <v>511.79930000000002</v>
      </c>
      <c r="K115">
        <v>455.66320000000002</v>
      </c>
      <c r="L115">
        <v>813.51049999999998</v>
      </c>
      <c r="M115">
        <v>340.10879999999997</v>
      </c>
      <c r="Q115" s="2">
        <v>36219</v>
      </c>
      <c r="R115">
        <v>253.4298</v>
      </c>
      <c r="S115" s="2"/>
      <c r="W115" s="2">
        <v>36219</v>
      </c>
      <c r="X115">
        <v>326.92849999999999</v>
      </c>
    </row>
    <row r="116" spans="3:24" x14ac:dyDescent="0.3">
      <c r="C116" s="2">
        <v>42308</v>
      </c>
      <c r="D116">
        <v>855.18970000000002</v>
      </c>
      <c r="E116">
        <v>1173.1962000000001</v>
      </c>
      <c r="F116">
        <v>508.07920000000001</v>
      </c>
      <c r="G116">
        <v>848.15480000000002</v>
      </c>
      <c r="H116">
        <v>323.90100000000001</v>
      </c>
      <c r="I116">
        <v>841.76430000000005</v>
      </c>
      <c r="J116">
        <v>523.0163</v>
      </c>
      <c r="K116">
        <v>451.91219999999998</v>
      </c>
      <c r="L116">
        <v>815.48620000000005</v>
      </c>
      <c r="M116">
        <v>342.2869</v>
      </c>
      <c r="Q116" s="2">
        <v>36250</v>
      </c>
      <c r="R116">
        <v>248.39830000000001</v>
      </c>
      <c r="S116" s="2"/>
      <c r="W116" s="2">
        <v>36250</v>
      </c>
      <c r="X116">
        <v>320.03859999999997</v>
      </c>
    </row>
    <row r="117" spans="3:24" x14ac:dyDescent="0.3">
      <c r="C117" s="2">
        <v>42277</v>
      </c>
      <c r="D117">
        <v>772.10339999999997</v>
      </c>
      <c r="E117">
        <v>1088.8009999999999</v>
      </c>
      <c r="F117">
        <v>478.21699999999998</v>
      </c>
      <c r="G117">
        <v>777.59190000000001</v>
      </c>
      <c r="H117">
        <v>302.40339999999998</v>
      </c>
      <c r="I117">
        <v>795.46050000000002</v>
      </c>
      <c r="J117">
        <v>517.36590000000001</v>
      </c>
      <c r="K117">
        <v>398.10469999999998</v>
      </c>
      <c r="L117">
        <v>731.74810000000002</v>
      </c>
      <c r="M117">
        <v>319.95670000000001</v>
      </c>
      <c r="Q117" s="2">
        <v>36280</v>
      </c>
      <c r="R117">
        <v>251.42570000000001</v>
      </c>
      <c r="S117" s="2"/>
      <c r="W117" s="2">
        <v>36280</v>
      </c>
      <c r="X117">
        <v>332.79910000000001</v>
      </c>
    </row>
    <row r="118" spans="3:24" x14ac:dyDescent="0.3">
      <c r="C118" s="2">
        <v>42247</v>
      </c>
      <c r="D118">
        <v>779.96780000000001</v>
      </c>
      <c r="E118">
        <v>1154.2511</v>
      </c>
      <c r="F118">
        <v>492.91480000000001</v>
      </c>
      <c r="G118">
        <v>782.46270000000004</v>
      </c>
      <c r="H118">
        <v>313.69650000000001</v>
      </c>
      <c r="I118">
        <v>791.36990000000003</v>
      </c>
      <c r="J118">
        <v>502.70049999999998</v>
      </c>
      <c r="K118">
        <v>429.721</v>
      </c>
      <c r="L118">
        <v>784.05799999999999</v>
      </c>
      <c r="M118">
        <v>312.82279999999997</v>
      </c>
      <c r="Q118" s="2">
        <v>36311</v>
      </c>
      <c r="R118">
        <v>252.21250000000001</v>
      </c>
      <c r="S118" s="2"/>
      <c r="W118" s="2">
        <v>36311</v>
      </c>
      <c r="X118">
        <v>339.25330000000002</v>
      </c>
    </row>
    <row r="119" spans="3:24" x14ac:dyDescent="0.3">
      <c r="C119" s="2">
        <v>42216</v>
      </c>
      <c r="D119">
        <v>825.79579999999999</v>
      </c>
      <c r="E119">
        <v>1253.001</v>
      </c>
      <c r="F119">
        <v>528.63329999999996</v>
      </c>
      <c r="G119">
        <v>836.38729999999998</v>
      </c>
      <c r="H119">
        <v>324.60989999999998</v>
      </c>
      <c r="I119">
        <v>840.971</v>
      </c>
      <c r="J119">
        <v>520.60649999999998</v>
      </c>
      <c r="K119">
        <v>454.96820000000002</v>
      </c>
      <c r="L119">
        <v>818.23389999999995</v>
      </c>
      <c r="M119">
        <v>329.6927</v>
      </c>
      <c r="Q119" s="2">
        <v>36341</v>
      </c>
      <c r="R119">
        <v>249.65770000000001</v>
      </c>
      <c r="S119" s="2"/>
      <c r="W119" s="2">
        <v>36341</v>
      </c>
      <c r="X119">
        <v>362.69009999999997</v>
      </c>
    </row>
    <row r="120" spans="3:24" x14ac:dyDescent="0.3">
      <c r="C120" s="2">
        <v>42185</v>
      </c>
      <c r="D120">
        <v>801.80169999999998</v>
      </c>
      <c r="E120">
        <v>1218.8231000000001</v>
      </c>
      <c r="F120">
        <v>512.6585</v>
      </c>
      <c r="G120">
        <v>797.99239999999998</v>
      </c>
      <c r="H120">
        <v>324.63729999999998</v>
      </c>
      <c r="I120">
        <v>797.06370000000004</v>
      </c>
      <c r="J120">
        <v>490.87909999999999</v>
      </c>
      <c r="K120">
        <v>479.03840000000002</v>
      </c>
      <c r="L120">
        <v>886.01670000000001</v>
      </c>
      <c r="M120">
        <v>312.62619999999998</v>
      </c>
      <c r="Q120" s="2">
        <v>36372</v>
      </c>
      <c r="R120">
        <v>247.54060000000001</v>
      </c>
      <c r="S120" s="2"/>
      <c r="W120" s="2">
        <v>36372</v>
      </c>
      <c r="X120">
        <v>354.923</v>
      </c>
    </row>
    <row r="121" spans="3:24" x14ac:dyDescent="0.3">
      <c r="C121" s="2">
        <v>42155</v>
      </c>
      <c r="D121">
        <v>837.91899999999998</v>
      </c>
      <c r="E121">
        <v>1222.2374</v>
      </c>
      <c r="F121">
        <v>514.17579999999998</v>
      </c>
      <c r="G121">
        <v>792.98749999999995</v>
      </c>
      <c r="H121">
        <v>332.33440000000002</v>
      </c>
      <c r="I121">
        <v>811.79049999999995</v>
      </c>
      <c r="J121">
        <v>522.24559999999997</v>
      </c>
      <c r="K121">
        <v>498.52319999999997</v>
      </c>
      <c r="L121">
        <v>917.19100000000003</v>
      </c>
      <c r="M121">
        <v>326.33609999999999</v>
      </c>
      <c r="Q121" s="2">
        <v>36403</v>
      </c>
      <c r="R121">
        <v>243.14580000000001</v>
      </c>
      <c r="S121" s="2"/>
      <c r="W121" s="2">
        <v>36403</v>
      </c>
      <c r="X121">
        <v>320.6508</v>
      </c>
    </row>
    <row r="122" spans="3:24" x14ac:dyDescent="0.3">
      <c r="C122" s="2">
        <v>42124</v>
      </c>
      <c r="D122">
        <v>819.01080000000002</v>
      </c>
      <c r="E122">
        <v>1169.2564</v>
      </c>
      <c r="F122">
        <v>504.91030000000001</v>
      </c>
      <c r="G122">
        <v>782.64670000000001</v>
      </c>
      <c r="H122">
        <v>338.31630000000001</v>
      </c>
      <c r="I122">
        <v>805.03700000000003</v>
      </c>
      <c r="J122">
        <v>518.76030000000003</v>
      </c>
      <c r="K122">
        <v>496.18720000000002</v>
      </c>
      <c r="L122">
        <v>963.06190000000004</v>
      </c>
      <c r="M122">
        <v>327.50990000000002</v>
      </c>
      <c r="Q122" s="2">
        <v>36433</v>
      </c>
      <c r="R122">
        <v>218.3289</v>
      </c>
      <c r="S122" s="2"/>
      <c r="W122" s="2">
        <v>36433</v>
      </c>
      <c r="X122">
        <v>336.23759999999999</v>
      </c>
    </row>
    <row r="123" spans="3:24" x14ac:dyDescent="0.3">
      <c r="C123" s="2">
        <v>42094</v>
      </c>
      <c r="D123">
        <v>800.31880000000001</v>
      </c>
      <c r="E123">
        <v>1185.1443999999999</v>
      </c>
      <c r="F123">
        <v>503.99369999999999</v>
      </c>
      <c r="G123">
        <v>782.95309999999995</v>
      </c>
      <c r="H123">
        <v>319.55630000000002</v>
      </c>
      <c r="I123">
        <v>811.21540000000005</v>
      </c>
      <c r="J123">
        <v>521.10260000000005</v>
      </c>
      <c r="K123">
        <v>481.35239999999999</v>
      </c>
      <c r="L123">
        <v>903.00810000000001</v>
      </c>
      <c r="M123">
        <v>343.76760000000002</v>
      </c>
      <c r="Q123" s="2">
        <v>36464</v>
      </c>
      <c r="R123">
        <v>234.22329999999999</v>
      </c>
      <c r="S123" s="2"/>
      <c r="W123" s="2">
        <v>36464</v>
      </c>
      <c r="X123">
        <v>363.01710000000003</v>
      </c>
    </row>
    <row r="124" spans="3:24" x14ac:dyDescent="0.3">
      <c r="C124" s="2">
        <v>42063</v>
      </c>
      <c r="D124">
        <v>827.63720000000001</v>
      </c>
      <c r="E124">
        <v>1174.8179</v>
      </c>
      <c r="F124">
        <v>507.08870000000002</v>
      </c>
      <c r="G124">
        <v>786.62080000000003</v>
      </c>
      <c r="H124">
        <v>331.69569999999999</v>
      </c>
      <c r="I124">
        <v>828.14070000000004</v>
      </c>
      <c r="J124">
        <v>526.57500000000005</v>
      </c>
      <c r="K124">
        <v>505.25799999999998</v>
      </c>
      <c r="L124">
        <v>920.68399999999997</v>
      </c>
      <c r="M124">
        <v>341.49450000000002</v>
      </c>
      <c r="Q124" s="2">
        <v>36494</v>
      </c>
      <c r="R124">
        <v>237.56469999999999</v>
      </c>
      <c r="S124" s="2"/>
      <c r="W124" s="2">
        <v>36494</v>
      </c>
      <c r="X124">
        <v>377.42380000000003</v>
      </c>
    </row>
    <row r="125" spans="3:24" x14ac:dyDescent="0.3">
      <c r="C125" s="2">
        <v>42035</v>
      </c>
      <c r="D125">
        <v>765.13570000000004</v>
      </c>
      <c r="E125">
        <v>1126.1302000000001</v>
      </c>
      <c r="F125">
        <v>479.04230000000001</v>
      </c>
      <c r="G125">
        <v>724.2595</v>
      </c>
      <c r="H125">
        <v>311.20519999999999</v>
      </c>
      <c r="I125">
        <v>794.41920000000005</v>
      </c>
      <c r="J125">
        <v>562.58339999999998</v>
      </c>
      <c r="K125">
        <v>467.63690000000003</v>
      </c>
      <c r="L125">
        <v>884.82309999999995</v>
      </c>
      <c r="M125">
        <v>351.31360000000001</v>
      </c>
      <c r="Q125" s="2">
        <v>36525</v>
      </c>
      <c r="R125">
        <v>229.65889999999999</v>
      </c>
      <c r="S125" s="2"/>
      <c r="W125" s="2">
        <v>36525</v>
      </c>
      <c r="X125">
        <v>368.84969999999998</v>
      </c>
    </row>
    <row r="126" spans="3:24" x14ac:dyDescent="0.3">
      <c r="C126" s="2">
        <v>42004</v>
      </c>
      <c r="D126">
        <v>795.75170000000003</v>
      </c>
      <c r="E126">
        <v>1112.4922999999999</v>
      </c>
      <c r="F126">
        <v>514.55759999999998</v>
      </c>
      <c r="G126">
        <v>747.09270000000004</v>
      </c>
      <c r="H126">
        <v>314.70940000000002</v>
      </c>
      <c r="I126">
        <v>803.26890000000003</v>
      </c>
      <c r="J126">
        <v>549.53300000000002</v>
      </c>
      <c r="K126">
        <v>476.63709999999998</v>
      </c>
      <c r="L126">
        <v>929.52880000000005</v>
      </c>
      <c r="M126">
        <v>331.94779999999997</v>
      </c>
      <c r="Q126" s="2">
        <v>36556</v>
      </c>
      <c r="R126">
        <v>214.3022</v>
      </c>
      <c r="S126" s="2"/>
      <c r="W126" s="2">
        <v>36556</v>
      </c>
      <c r="X126">
        <v>356.2217</v>
      </c>
    </row>
    <row r="127" spans="3:24" x14ac:dyDescent="0.3">
      <c r="C127" s="2">
        <v>41973</v>
      </c>
      <c r="D127">
        <v>809.51239999999996</v>
      </c>
      <c r="E127">
        <v>1127.3184000000001</v>
      </c>
      <c r="F127">
        <v>505.39850000000001</v>
      </c>
      <c r="G127">
        <v>739.90570000000002</v>
      </c>
      <c r="H127">
        <v>335.25920000000002</v>
      </c>
      <c r="I127">
        <v>811.74800000000005</v>
      </c>
      <c r="J127">
        <v>530.87139999999999</v>
      </c>
      <c r="K127">
        <v>479.83319999999998</v>
      </c>
      <c r="L127">
        <v>924.93420000000003</v>
      </c>
      <c r="M127">
        <v>329.03910000000002</v>
      </c>
      <c r="Q127" s="2">
        <v>36585</v>
      </c>
      <c r="R127">
        <v>192.49809999999999</v>
      </c>
      <c r="S127" s="2"/>
      <c r="W127" s="2">
        <v>36585</v>
      </c>
      <c r="X127">
        <v>327.63909999999998</v>
      </c>
    </row>
    <row r="128" spans="3:24" x14ac:dyDescent="0.3">
      <c r="C128" s="2">
        <v>41943</v>
      </c>
      <c r="D128">
        <v>769.09670000000006</v>
      </c>
      <c r="E128">
        <v>1090.5156999999999</v>
      </c>
      <c r="F128">
        <v>494.0172</v>
      </c>
      <c r="G128">
        <v>701.78869999999995</v>
      </c>
      <c r="H128">
        <v>331.3587</v>
      </c>
      <c r="I128">
        <v>769.58130000000006</v>
      </c>
      <c r="J128">
        <v>524.54939999999999</v>
      </c>
      <c r="K128">
        <v>473.13029999999998</v>
      </c>
      <c r="L128">
        <v>1010.693</v>
      </c>
      <c r="M128">
        <v>317.7998</v>
      </c>
      <c r="Q128" s="2">
        <v>36616</v>
      </c>
      <c r="R128">
        <v>190.41069999999999</v>
      </c>
      <c r="S128" s="2"/>
      <c r="W128" s="2">
        <v>36616</v>
      </c>
      <c r="X128">
        <v>363.83170000000001</v>
      </c>
    </row>
    <row r="129" spans="3:24" x14ac:dyDescent="0.3">
      <c r="C129" s="2">
        <v>41912</v>
      </c>
      <c r="D129">
        <v>756.10730000000001</v>
      </c>
      <c r="E129">
        <v>1035.1034999999999</v>
      </c>
      <c r="F129">
        <v>479.78739999999999</v>
      </c>
      <c r="G129">
        <v>687.04480000000001</v>
      </c>
      <c r="H129">
        <v>328.38549999999998</v>
      </c>
      <c r="I129">
        <v>742.71249999999998</v>
      </c>
      <c r="J129">
        <v>485.4871</v>
      </c>
      <c r="K129">
        <v>485.3682</v>
      </c>
      <c r="L129">
        <v>1040.6377</v>
      </c>
      <c r="M129">
        <v>291.7629</v>
      </c>
      <c r="Q129" s="2">
        <v>36646</v>
      </c>
      <c r="R129">
        <v>195.36019999999999</v>
      </c>
      <c r="S129" s="2"/>
      <c r="W129" s="2">
        <v>36646</v>
      </c>
      <c r="X129">
        <v>341.90159999999997</v>
      </c>
    </row>
    <row r="130" spans="3:24" x14ac:dyDescent="0.3">
      <c r="C130" s="2">
        <v>41882</v>
      </c>
      <c r="D130">
        <v>761.31079999999997</v>
      </c>
      <c r="E130">
        <v>1030.6895999999999</v>
      </c>
      <c r="F130">
        <v>481.68540000000002</v>
      </c>
      <c r="G130">
        <v>706.56410000000005</v>
      </c>
      <c r="H130">
        <v>327.03989999999999</v>
      </c>
      <c r="I130">
        <v>738.0838</v>
      </c>
      <c r="J130">
        <v>494.70400000000001</v>
      </c>
      <c r="K130">
        <v>492.96019999999999</v>
      </c>
      <c r="L130">
        <v>1125.6353999999999</v>
      </c>
      <c r="M130">
        <v>307.16879999999998</v>
      </c>
      <c r="Q130" s="2">
        <v>36677</v>
      </c>
      <c r="R130">
        <v>214.10470000000001</v>
      </c>
      <c r="S130" s="2"/>
      <c r="W130" s="2">
        <v>36677</v>
      </c>
      <c r="X130">
        <v>307.92</v>
      </c>
    </row>
    <row r="131" spans="3:24" x14ac:dyDescent="0.3">
      <c r="C131" s="2">
        <v>41851</v>
      </c>
      <c r="D131">
        <v>732.26289999999995</v>
      </c>
      <c r="E131">
        <v>982.96789999999999</v>
      </c>
      <c r="F131">
        <v>462.10230000000001</v>
      </c>
      <c r="G131">
        <v>676.2251</v>
      </c>
      <c r="H131">
        <v>330.33710000000002</v>
      </c>
      <c r="I131">
        <v>704.96320000000003</v>
      </c>
      <c r="J131">
        <v>471.2672</v>
      </c>
      <c r="K131">
        <v>475.08190000000002</v>
      </c>
      <c r="L131">
        <v>1101.0272</v>
      </c>
      <c r="M131">
        <v>296.48020000000002</v>
      </c>
      <c r="Q131" s="2">
        <v>36707</v>
      </c>
      <c r="R131">
        <v>216.5428</v>
      </c>
      <c r="S131" s="2"/>
      <c r="W131" s="2">
        <v>36707</v>
      </c>
      <c r="X131">
        <v>313.22949999999997</v>
      </c>
    </row>
    <row r="132" spans="3:24" x14ac:dyDescent="0.3">
      <c r="C132" s="2">
        <v>41820</v>
      </c>
      <c r="D132">
        <v>721.69359999999995</v>
      </c>
      <c r="E132">
        <v>981.55930000000001</v>
      </c>
      <c r="F132">
        <v>468.86590000000001</v>
      </c>
      <c r="G132">
        <v>685.24149999999997</v>
      </c>
      <c r="H132">
        <v>318.60809999999998</v>
      </c>
      <c r="I132">
        <v>728.50109999999995</v>
      </c>
      <c r="J132">
        <v>505.52519999999998</v>
      </c>
      <c r="K132">
        <v>484.27940000000001</v>
      </c>
      <c r="L132">
        <v>1138.8036</v>
      </c>
      <c r="M132">
        <v>295.17489999999998</v>
      </c>
      <c r="Q132" s="2">
        <v>36738</v>
      </c>
      <c r="R132">
        <v>214.5121</v>
      </c>
      <c r="S132" s="2"/>
      <c r="W132" s="2">
        <v>36738</v>
      </c>
      <c r="X132">
        <v>288.32650000000001</v>
      </c>
    </row>
    <row r="133" spans="3:24" x14ac:dyDescent="0.3">
      <c r="C133" s="2">
        <v>41790</v>
      </c>
      <c r="D133">
        <v>705.23739999999998</v>
      </c>
      <c r="E133">
        <v>960.52779999999996</v>
      </c>
      <c r="F133">
        <v>457.7774</v>
      </c>
      <c r="G133">
        <v>671.89359999999999</v>
      </c>
      <c r="H133">
        <v>322.28309999999999</v>
      </c>
      <c r="I133">
        <v>729.89409999999998</v>
      </c>
      <c r="J133">
        <v>483.87290000000002</v>
      </c>
      <c r="K133">
        <v>476.27409999999998</v>
      </c>
      <c r="L133">
        <v>1084.0155999999999</v>
      </c>
      <c r="M133">
        <v>294.34320000000002</v>
      </c>
      <c r="Q133" s="2">
        <v>36769</v>
      </c>
      <c r="R133">
        <v>211.5307</v>
      </c>
      <c r="S133" s="2"/>
      <c r="W133" s="2">
        <v>36769</v>
      </c>
      <c r="X133">
        <v>281.45350000000002</v>
      </c>
    </row>
    <row r="134" spans="3:24" x14ac:dyDescent="0.3">
      <c r="C134" s="2">
        <v>41759</v>
      </c>
      <c r="D134">
        <v>679.52769999999998</v>
      </c>
      <c r="E134">
        <v>934.50559999999996</v>
      </c>
      <c r="F134">
        <v>451.28390000000002</v>
      </c>
      <c r="G134">
        <v>653.07000000000005</v>
      </c>
      <c r="H134">
        <v>311.72989999999999</v>
      </c>
      <c r="I134">
        <v>716.45960000000002</v>
      </c>
      <c r="J134">
        <v>488.98719999999997</v>
      </c>
      <c r="K134">
        <v>462.42959999999999</v>
      </c>
      <c r="L134">
        <v>1068.2547999999999</v>
      </c>
      <c r="M134">
        <v>284.64</v>
      </c>
      <c r="Q134" s="2">
        <v>36799</v>
      </c>
      <c r="R134">
        <v>221.01580000000001</v>
      </c>
      <c r="S134" s="2"/>
      <c r="W134" s="2">
        <v>36799</v>
      </c>
      <c r="X134">
        <v>279.06889999999999</v>
      </c>
    </row>
    <row r="135" spans="3:24" x14ac:dyDescent="0.3">
      <c r="C135" s="2">
        <v>41729</v>
      </c>
      <c r="D135">
        <v>677.58</v>
      </c>
      <c r="E135">
        <v>939.17250000000001</v>
      </c>
      <c r="F135">
        <v>458.31729999999999</v>
      </c>
      <c r="G135">
        <v>662.05909999999994</v>
      </c>
      <c r="H135">
        <v>307.00060000000002</v>
      </c>
      <c r="I135">
        <v>696.11530000000005</v>
      </c>
      <c r="J135">
        <v>469.06259999999997</v>
      </c>
      <c r="K135">
        <v>458.58069999999998</v>
      </c>
      <c r="L135">
        <v>1015.9281999999999</v>
      </c>
      <c r="M135">
        <v>274.68709999999999</v>
      </c>
      <c r="Q135" s="2">
        <v>36830</v>
      </c>
      <c r="R135">
        <v>246.93020000000001</v>
      </c>
      <c r="S135" s="2"/>
      <c r="W135" s="2">
        <v>36830</v>
      </c>
      <c r="X135">
        <v>285.97919999999999</v>
      </c>
    </row>
    <row r="136" spans="3:24" x14ac:dyDescent="0.3">
      <c r="C136" s="2">
        <v>41698</v>
      </c>
      <c r="D136">
        <v>675.75289999999995</v>
      </c>
      <c r="E136">
        <v>951.20939999999996</v>
      </c>
      <c r="F136">
        <v>444.00630000000001</v>
      </c>
      <c r="G136">
        <v>680.88440000000003</v>
      </c>
      <c r="H136">
        <v>292.88200000000001</v>
      </c>
      <c r="I136">
        <v>680.51850000000002</v>
      </c>
      <c r="J136">
        <v>453.73680000000002</v>
      </c>
      <c r="K136">
        <v>454.87909999999999</v>
      </c>
      <c r="L136">
        <v>992.39279999999997</v>
      </c>
      <c r="M136">
        <v>273.17020000000002</v>
      </c>
      <c r="Q136" s="2">
        <v>36860</v>
      </c>
      <c r="R136">
        <v>258.20920000000001</v>
      </c>
      <c r="S136" s="2"/>
      <c r="W136" s="2">
        <v>36860</v>
      </c>
      <c r="X136">
        <v>245.08850000000001</v>
      </c>
    </row>
    <row r="137" spans="3:24" x14ac:dyDescent="0.3">
      <c r="C137" s="2">
        <v>41670</v>
      </c>
      <c r="D137">
        <v>645.83399999999995</v>
      </c>
      <c r="E137">
        <v>895.89930000000004</v>
      </c>
      <c r="F137">
        <v>430.51130000000001</v>
      </c>
      <c r="G137">
        <v>640.8732</v>
      </c>
      <c r="H137">
        <v>295.97149999999999</v>
      </c>
      <c r="I137">
        <v>657.07010000000002</v>
      </c>
      <c r="J137">
        <v>438.83359999999999</v>
      </c>
      <c r="K137">
        <v>425.45839999999998</v>
      </c>
      <c r="L137">
        <v>944.51670000000001</v>
      </c>
      <c r="M137">
        <v>262.42110000000002</v>
      </c>
      <c r="Q137" s="2">
        <v>36891</v>
      </c>
      <c r="R137">
        <v>268.18880000000001</v>
      </c>
      <c r="S137" s="2"/>
      <c r="W137" s="2">
        <v>36891</v>
      </c>
      <c r="X137">
        <v>225.7047</v>
      </c>
    </row>
    <row r="138" spans="3:24" x14ac:dyDescent="0.3">
      <c r="C138" s="2">
        <v>41639</v>
      </c>
      <c r="D138">
        <v>662.49040000000002</v>
      </c>
      <c r="E138">
        <v>887.60429999999997</v>
      </c>
      <c r="F138">
        <v>446.6583</v>
      </c>
      <c r="G138">
        <v>681.15369999999996</v>
      </c>
      <c r="H138">
        <v>305.56540000000001</v>
      </c>
      <c r="I138">
        <v>692.61760000000004</v>
      </c>
      <c r="J138">
        <v>426.06400000000002</v>
      </c>
      <c r="K138">
        <v>445.8313</v>
      </c>
      <c r="L138">
        <v>1007.9852</v>
      </c>
      <c r="M138">
        <v>254.97649999999999</v>
      </c>
      <c r="Q138" s="2">
        <v>36922</v>
      </c>
      <c r="R138">
        <v>251.62549999999999</v>
      </c>
      <c r="S138" s="2"/>
      <c r="W138" s="2">
        <v>36922</v>
      </c>
      <c r="X138">
        <v>258.86239999999998</v>
      </c>
    </row>
    <row r="139" spans="3:24" x14ac:dyDescent="0.3">
      <c r="C139" s="2">
        <v>41608</v>
      </c>
      <c r="D139">
        <v>636.10090000000002</v>
      </c>
      <c r="E139">
        <v>880.3306</v>
      </c>
      <c r="F139">
        <v>437.17930000000001</v>
      </c>
      <c r="G139">
        <v>665.60910000000001</v>
      </c>
      <c r="H139">
        <v>306.41000000000003</v>
      </c>
      <c r="I139">
        <v>688.56179999999995</v>
      </c>
      <c r="J139">
        <v>422.1628</v>
      </c>
      <c r="K139">
        <v>425.33879999999999</v>
      </c>
      <c r="L139">
        <v>977.47220000000004</v>
      </c>
      <c r="M139">
        <v>251.40700000000001</v>
      </c>
      <c r="Q139" s="2">
        <v>36950</v>
      </c>
      <c r="R139">
        <v>254.80869999999999</v>
      </c>
      <c r="S139" s="2"/>
      <c r="W139" s="2">
        <v>36950</v>
      </c>
      <c r="X139">
        <v>235.6113</v>
      </c>
    </row>
    <row r="140" spans="3:24" x14ac:dyDescent="0.3">
      <c r="C140" s="2">
        <v>41578</v>
      </c>
      <c r="D140">
        <v>611.81859999999995</v>
      </c>
      <c r="E140">
        <v>840.74069999999995</v>
      </c>
      <c r="F140">
        <v>418.06569999999999</v>
      </c>
      <c r="G140">
        <v>643.29700000000003</v>
      </c>
      <c r="H140">
        <v>314.4264</v>
      </c>
      <c r="I140">
        <v>677.89679999999998</v>
      </c>
      <c r="J140">
        <v>430.3356</v>
      </c>
      <c r="K140">
        <v>419.88389999999998</v>
      </c>
      <c r="L140">
        <v>969.01059999999995</v>
      </c>
      <c r="M140">
        <v>263.82580000000002</v>
      </c>
      <c r="Q140" s="2">
        <v>36981</v>
      </c>
      <c r="R140">
        <v>241.9229</v>
      </c>
      <c r="S140" s="2"/>
      <c r="W140" s="2">
        <v>36981</v>
      </c>
      <c r="X140">
        <v>223.9023</v>
      </c>
    </row>
    <row r="141" spans="3:24" x14ac:dyDescent="0.3">
      <c r="C141" s="2">
        <v>41547</v>
      </c>
      <c r="D141">
        <v>584.90610000000004</v>
      </c>
      <c r="E141">
        <v>805.99559999999997</v>
      </c>
      <c r="F141">
        <v>404.827</v>
      </c>
      <c r="G141">
        <v>614.69349999999997</v>
      </c>
      <c r="H141">
        <v>289.72089999999997</v>
      </c>
      <c r="I141">
        <v>637.39499999999998</v>
      </c>
      <c r="J141">
        <v>414.48399999999998</v>
      </c>
      <c r="K141">
        <v>402.88159999999999</v>
      </c>
      <c r="L141">
        <v>930.27210000000002</v>
      </c>
      <c r="M141">
        <v>254.71940000000001</v>
      </c>
      <c r="Q141" s="2">
        <v>37011</v>
      </c>
      <c r="R141">
        <v>240.05080000000001</v>
      </c>
      <c r="S141" s="2"/>
      <c r="W141" s="2">
        <v>37011</v>
      </c>
      <c r="X141">
        <v>233.39019999999999</v>
      </c>
    </row>
    <row r="142" spans="3:24" x14ac:dyDescent="0.3">
      <c r="C142" s="2">
        <v>41517</v>
      </c>
      <c r="D142">
        <v>568.54880000000003</v>
      </c>
      <c r="E142">
        <v>781.29510000000005</v>
      </c>
      <c r="F142">
        <v>393.94060000000002</v>
      </c>
      <c r="G142">
        <v>582.95259999999996</v>
      </c>
      <c r="H142">
        <v>291.101</v>
      </c>
      <c r="I142">
        <v>629.01599999999996</v>
      </c>
      <c r="J142">
        <v>409.84550000000002</v>
      </c>
      <c r="K142">
        <v>385.7962</v>
      </c>
      <c r="L142">
        <v>914.13400000000001</v>
      </c>
      <c r="M142">
        <v>245.94030000000001</v>
      </c>
      <c r="Q142" s="2">
        <v>37042</v>
      </c>
      <c r="R142">
        <v>244.6927</v>
      </c>
      <c r="S142" s="2"/>
      <c r="W142" s="2">
        <v>37042</v>
      </c>
      <c r="X142">
        <v>229.6865</v>
      </c>
    </row>
    <row r="143" spans="3:24" x14ac:dyDescent="0.3">
      <c r="C143" s="2">
        <v>41486</v>
      </c>
      <c r="D143">
        <v>571.51030000000003</v>
      </c>
      <c r="E143">
        <v>809.55470000000003</v>
      </c>
      <c r="F143">
        <v>414.77170000000001</v>
      </c>
      <c r="G143">
        <v>600.03539999999998</v>
      </c>
      <c r="H143">
        <v>303.67239999999998</v>
      </c>
      <c r="I143">
        <v>658.09760000000006</v>
      </c>
      <c r="J143">
        <v>431.33909999999997</v>
      </c>
      <c r="K143">
        <v>385.8657</v>
      </c>
      <c r="L143">
        <v>929.64880000000005</v>
      </c>
      <c r="M143">
        <v>261.15120000000002</v>
      </c>
      <c r="Q143" s="2">
        <v>37072</v>
      </c>
      <c r="R143">
        <v>237.27279999999999</v>
      </c>
      <c r="S143" s="2"/>
      <c r="W143" s="2">
        <v>37072</v>
      </c>
      <c r="X143">
        <v>219.75129999999999</v>
      </c>
    </row>
    <row r="144" spans="3:24" x14ac:dyDescent="0.3">
      <c r="C144" s="2">
        <v>41455</v>
      </c>
      <c r="D144">
        <v>548.59799999999996</v>
      </c>
      <c r="E144">
        <v>754.55150000000003</v>
      </c>
      <c r="F144">
        <v>393.53570000000002</v>
      </c>
      <c r="G144">
        <v>570.25580000000002</v>
      </c>
      <c r="H144">
        <v>303.0548</v>
      </c>
      <c r="I144">
        <v>632.30690000000004</v>
      </c>
      <c r="J144">
        <v>413.71510000000001</v>
      </c>
      <c r="K144">
        <v>365.24520000000001</v>
      </c>
      <c r="L144">
        <v>884.67650000000003</v>
      </c>
      <c r="M144">
        <v>261.24900000000002</v>
      </c>
      <c r="Q144" s="2">
        <v>37103</v>
      </c>
      <c r="R144">
        <v>239.28479999999999</v>
      </c>
      <c r="S144" s="2"/>
      <c r="W144" s="2">
        <v>37103</v>
      </c>
      <c r="X144">
        <v>229.7533</v>
      </c>
    </row>
    <row r="145" spans="3:24" x14ac:dyDescent="0.3">
      <c r="C145" s="2">
        <v>41425</v>
      </c>
      <c r="D145">
        <v>569.22249999999997</v>
      </c>
      <c r="E145">
        <v>760.01350000000002</v>
      </c>
      <c r="F145">
        <v>400.13619999999997</v>
      </c>
      <c r="G145">
        <v>565.34360000000004</v>
      </c>
      <c r="H145">
        <v>297.34070000000003</v>
      </c>
      <c r="I145">
        <v>633.89710000000002</v>
      </c>
      <c r="J145">
        <v>409.78590000000003</v>
      </c>
      <c r="K145">
        <v>381.50139999999999</v>
      </c>
      <c r="L145">
        <v>902.53459999999995</v>
      </c>
      <c r="M145">
        <v>267.5942</v>
      </c>
      <c r="Q145" s="2">
        <v>37134</v>
      </c>
      <c r="R145">
        <v>249.19749999999999</v>
      </c>
      <c r="S145" s="2"/>
      <c r="W145" s="2">
        <v>37134</v>
      </c>
      <c r="X145">
        <v>208.43379999999999</v>
      </c>
    </row>
    <row r="146" spans="3:24" x14ac:dyDescent="0.3">
      <c r="C146" s="2">
        <v>41394</v>
      </c>
      <c r="D146">
        <v>544.43499999999995</v>
      </c>
      <c r="E146">
        <v>747.73990000000003</v>
      </c>
      <c r="F146">
        <v>377.1653</v>
      </c>
      <c r="G146">
        <v>549.91510000000005</v>
      </c>
      <c r="H146">
        <v>320.98140000000001</v>
      </c>
      <c r="I146">
        <v>648.60260000000005</v>
      </c>
      <c r="J146">
        <v>450.63529999999997</v>
      </c>
      <c r="K146">
        <v>374.45850000000002</v>
      </c>
      <c r="L146">
        <v>880.37149999999997</v>
      </c>
      <c r="M146">
        <v>284.57029999999997</v>
      </c>
      <c r="Q146" s="2">
        <v>37164</v>
      </c>
      <c r="R146">
        <v>244.74619999999999</v>
      </c>
      <c r="S146" s="2"/>
      <c r="W146" s="2">
        <v>37164</v>
      </c>
      <c r="X146">
        <v>220.36600000000001</v>
      </c>
    </row>
    <row r="147" spans="3:24" x14ac:dyDescent="0.3">
      <c r="C147" s="2">
        <v>41364</v>
      </c>
      <c r="D147">
        <v>539.52149999999995</v>
      </c>
      <c r="E147">
        <v>726.68470000000002</v>
      </c>
      <c r="F147">
        <v>366.92669999999998</v>
      </c>
      <c r="G147">
        <v>533.90629999999999</v>
      </c>
      <c r="H147">
        <v>300.05079999999998</v>
      </c>
      <c r="I147">
        <v>629.1377</v>
      </c>
      <c r="J147">
        <v>425.34469999999999</v>
      </c>
      <c r="K147">
        <v>371.9631</v>
      </c>
      <c r="L147">
        <v>887.95360000000005</v>
      </c>
      <c r="M147">
        <v>266.1071</v>
      </c>
      <c r="Q147" s="2">
        <v>37195</v>
      </c>
      <c r="R147">
        <v>243.57570000000001</v>
      </c>
      <c r="S147" s="2"/>
      <c r="W147" s="2">
        <v>37195</v>
      </c>
      <c r="X147">
        <v>191.23060000000001</v>
      </c>
    </row>
    <row r="148" spans="3:24" x14ac:dyDescent="0.3">
      <c r="C148" s="2">
        <v>41333</v>
      </c>
      <c r="D148">
        <v>526.39520000000005</v>
      </c>
      <c r="E148">
        <v>683.03129999999999</v>
      </c>
      <c r="F148">
        <v>353.38040000000001</v>
      </c>
      <c r="G148">
        <v>508.92309999999998</v>
      </c>
      <c r="H148">
        <v>290.22190000000001</v>
      </c>
      <c r="I148">
        <v>599.77650000000006</v>
      </c>
      <c r="J148">
        <v>403.47609999999997</v>
      </c>
      <c r="K148">
        <v>363.12709999999998</v>
      </c>
      <c r="L148">
        <v>871.14760000000001</v>
      </c>
      <c r="M148">
        <v>260.22739999999999</v>
      </c>
      <c r="Q148" s="2">
        <v>37225</v>
      </c>
      <c r="R148">
        <v>249.21969999999999</v>
      </c>
      <c r="S148" s="2"/>
      <c r="W148" s="2">
        <v>37225</v>
      </c>
      <c r="X148">
        <v>194.67599999999999</v>
      </c>
    </row>
    <row r="149" spans="3:24" x14ac:dyDescent="0.3">
      <c r="C149" s="2">
        <v>41305</v>
      </c>
      <c r="D149">
        <v>522.8433</v>
      </c>
      <c r="E149">
        <v>674.3682</v>
      </c>
      <c r="F149">
        <v>348.9975</v>
      </c>
      <c r="G149">
        <v>503.1687</v>
      </c>
      <c r="H149">
        <v>282.97109999999998</v>
      </c>
      <c r="I149">
        <v>581.17089999999996</v>
      </c>
      <c r="J149">
        <v>394.67680000000001</v>
      </c>
      <c r="K149">
        <v>368.6814</v>
      </c>
      <c r="L149">
        <v>867.40009999999995</v>
      </c>
      <c r="M149">
        <v>258.15940000000001</v>
      </c>
      <c r="Q149" s="2">
        <v>37256</v>
      </c>
      <c r="R149">
        <v>251.01929999999999</v>
      </c>
      <c r="S149" s="2"/>
      <c r="W149" s="2">
        <v>37256</v>
      </c>
      <c r="X149">
        <v>198.06729999999999</v>
      </c>
    </row>
    <row r="150" spans="3:24" x14ac:dyDescent="0.3">
      <c r="C150" s="2">
        <v>41274</v>
      </c>
      <c r="D150">
        <v>515.83460000000002</v>
      </c>
      <c r="E150">
        <v>627.45650000000001</v>
      </c>
      <c r="F150">
        <v>329.32339999999999</v>
      </c>
      <c r="G150">
        <v>476.06130000000002</v>
      </c>
      <c r="H150">
        <v>274.13249999999999</v>
      </c>
      <c r="I150">
        <v>549.09500000000003</v>
      </c>
      <c r="J150">
        <v>376.34039999999999</v>
      </c>
      <c r="K150">
        <v>354.95859999999999</v>
      </c>
      <c r="L150">
        <v>805.96320000000003</v>
      </c>
      <c r="M150">
        <v>250.96979999999999</v>
      </c>
      <c r="Q150" s="2">
        <v>37287</v>
      </c>
      <c r="R150">
        <v>254.03229999999999</v>
      </c>
      <c r="S150" s="2"/>
      <c r="W150" s="2">
        <v>37287</v>
      </c>
      <c r="X150">
        <v>182.64660000000001</v>
      </c>
    </row>
    <row r="151" spans="3:24" x14ac:dyDescent="0.3">
      <c r="C151" s="2">
        <v>41243</v>
      </c>
      <c r="D151">
        <v>515.9221</v>
      </c>
      <c r="E151">
        <v>628.72289999999998</v>
      </c>
      <c r="F151">
        <v>314.39280000000002</v>
      </c>
      <c r="G151">
        <v>473.72320000000002</v>
      </c>
      <c r="H151">
        <v>276.65030000000002</v>
      </c>
      <c r="I151">
        <v>561.21450000000004</v>
      </c>
      <c r="J151">
        <v>376.15309999999999</v>
      </c>
      <c r="K151">
        <v>344.09460000000001</v>
      </c>
      <c r="L151">
        <v>801.20299999999997</v>
      </c>
      <c r="M151">
        <v>241.80340000000001</v>
      </c>
      <c r="Q151" s="2">
        <v>37315</v>
      </c>
      <c r="R151">
        <v>264.3245</v>
      </c>
      <c r="S151" s="2"/>
      <c r="W151" s="2">
        <v>37315</v>
      </c>
      <c r="X151">
        <v>170.91460000000001</v>
      </c>
    </row>
    <row r="152" spans="3:24" x14ac:dyDescent="0.3">
      <c r="C152" s="2">
        <v>41213</v>
      </c>
      <c r="D152">
        <v>510.23</v>
      </c>
      <c r="E152">
        <v>625.07650000000001</v>
      </c>
      <c r="F152">
        <v>316.93720000000002</v>
      </c>
      <c r="G152">
        <v>459.01659999999998</v>
      </c>
      <c r="H152">
        <v>279.09449999999998</v>
      </c>
      <c r="I152">
        <v>552.36810000000003</v>
      </c>
      <c r="J152">
        <v>392.94760000000002</v>
      </c>
      <c r="K152">
        <v>338.34249999999997</v>
      </c>
      <c r="L152">
        <v>812.60649999999998</v>
      </c>
      <c r="M152">
        <v>242.65629999999999</v>
      </c>
      <c r="Q152" s="2">
        <v>37346</v>
      </c>
      <c r="R152">
        <v>273.71769999999998</v>
      </c>
      <c r="S152" s="2"/>
      <c r="W152" s="2">
        <v>37346</v>
      </c>
      <c r="X152">
        <v>167.31120000000001</v>
      </c>
    </row>
    <row r="153" spans="3:24" x14ac:dyDescent="0.3">
      <c r="C153" s="2">
        <v>41182</v>
      </c>
      <c r="D153">
        <v>547.10850000000005</v>
      </c>
      <c r="E153">
        <v>627.00490000000002</v>
      </c>
      <c r="F153">
        <v>310.91899999999998</v>
      </c>
      <c r="G153">
        <v>466.24450000000002</v>
      </c>
      <c r="H153">
        <v>291.69499999999999</v>
      </c>
      <c r="I153">
        <v>558.87909999999999</v>
      </c>
      <c r="J153">
        <v>387.4024</v>
      </c>
      <c r="K153">
        <v>345.66800000000001</v>
      </c>
      <c r="L153">
        <v>828.71640000000002</v>
      </c>
      <c r="M153">
        <v>242.23310000000001</v>
      </c>
      <c r="Q153" s="2">
        <v>37376</v>
      </c>
      <c r="R153">
        <v>279.13940000000002</v>
      </c>
      <c r="S153" s="2"/>
      <c r="W153" s="2">
        <v>37376</v>
      </c>
      <c r="X153">
        <v>141.33580000000001</v>
      </c>
    </row>
    <row r="154" spans="3:24" x14ac:dyDescent="0.3">
      <c r="C154" s="2">
        <v>41152</v>
      </c>
      <c r="D154">
        <v>540.452</v>
      </c>
      <c r="E154">
        <v>603.09029999999996</v>
      </c>
      <c r="F154">
        <v>300.58839999999998</v>
      </c>
      <c r="G154">
        <v>451.79539999999997</v>
      </c>
      <c r="H154">
        <v>280.39980000000003</v>
      </c>
      <c r="I154">
        <v>550.51310000000001</v>
      </c>
      <c r="J154">
        <v>382.91090000000003</v>
      </c>
      <c r="K154">
        <v>332.93889999999999</v>
      </c>
      <c r="L154">
        <v>801.77120000000002</v>
      </c>
      <c r="M154">
        <v>244.61340000000001</v>
      </c>
      <c r="Q154" s="2">
        <v>37407</v>
      </c>
      <c r="R154">
        <v>281.7953</v>
      </c>
      <c r="S154" s="2"/>
      <c r="W154" s="2">
        <v>37407</v>
      </c>
      <c r="X154">
        <v>146.47739999999999</v>
      </c>
    </row>
    <row r="155" spans="3:24" x14ac:dyDescent="0.3">
      <c r="C155" s="2">
        <v>41121</v>
      </c>
      <c r="D155">
        <v>514.24220000000003</v>
      </c>
      <c r="E155">
        <v>596.88319999999999</v>
      </c>
      <c r="F155">
        <v>291.2251</v>
      </c>
      <c r="G155">
        <v>432.60250000000002</v>
      </c>
      <c r="H155">
        <v>287.62869999999998</v>
      </c>
      <c r="I155">
        <v>553.37360000000001</v>
      </c>
      <c r="J155">
        <v>399.35770000000002</v>
      </c>
      <c r="K155">
        <v>324.96159999999998</v>
      </c>
      <c r="L155">
        <v>783.74450000000002</v>
      </c>
      <c r="M155">
        <v>245.8348</v>
      </c>
      <c r="Q155" s="2">
        <v>37437</v>
      </c>
      <c r="R155">
        <v>265.31029999999998</v>
      </c>
      <c r="S155" s="2"/>
      <c r="W155" s="2">
        <v>37437</v>
      </c>
      <c r="X155">
        <v>128.20070000000001</v>
      </c>
    </row>
    <row r="156" spans="3:24" x14ac:dyDescent="0.3">
      <c r="C156" s="2">
        <v>41090</v>
      </c>
      <c r="D156">
        <v>509.1848</v>
      </c>
      <c r="E156">
        <v>590.625</v>
      </c>
      <c r="F156">
        <v>290.7199</v>
      </c>
      <c r="G156">
        <v>433.9117</v>
      </c>
      <c r="H156">
        <v>269.95240000000001</v>
      </c>
      <c r="I156">
        <v>538.23699999999997</v>
      </c>
      <c r="J156">
        <v>389.46019999999999</v>
      </c>
      <c r="K156">
        <v>328.89980000000003</v>
      </c>
      <c r="L156">
        <v>752.40279999999996</v>
      </c>
      <c r="M156">
        <v>239.64160000000001</v>
      </c>
      <c r="Q156" s="2">
        <v>37468</v>
      </c>
      <c r="R156">
        <v>253.4365</v>
      </c>
      <c r="S156" s="2"/>
      <c r="W156" s="2">
        <v>37468</v>
      </c>
      <c r="X156">
        <v>112.2377</v>
      </c>
    </row>
    <row r="157" spans="3:24" x14ac:dyDescent="0.3">
      <c r="C157" s="2">
        <v>41060</v>
      </c>
      <c r="D157">
        <v>494.45229999999998</v>
      </c>
      <c r="E157">
        <v>558.34889999999996</v>
      </c>
      <c r="F157">
        <v>276.77929999999998</v>
      </c>
      <c r="G157">
        <v>425.80029999999999</v>
      </c>
      <c r="H157">
        <v>255.7526</v>
      </c>
      <c r="I157">
        <v>519.04520000000002</v>
      </c>
      <c r="J157">
        <v>374.29390000000001</v>
      </c>
      <c r="K157">
        <v>313.69299999999998</v>
      </c>
      <c r="L157">
        <v>711.8827</v>
      </c>
      <c r="M157">
        <v>226.30500000000001</v>
      </c>
      <c r="Q157" s="2">
        <v>37499</v>
      </c>
      <c r="R157">
        <v>256.0557</v>
      </c>
      <c r="S157" s="2"/>
      <c r="W157" s="2">
        <v>37499</v>
      </c>
      <c r="X157">
        <v>110.2692</v>
      </c>
    </row>
    <row r="158" spans="3:24" x14ac:dyDescent="0.3">
      <c r="C158" s="2">
        <v>41029</v>
      </c>
      <c r="D158">
        <v>535.44389999999999</v>
      </c>
      <c r="E158">
        <v>579.22339999999997</v>
      </c>
      <c r="F158">
        <v>304.63260000000002</v>
      </c>
      <c r="G158">
        <v>451.37990000000002</v>
      </c>
      <c r="H158">
        <v>249.279</v>
      </c>
      <c r="I158">
        <v>524.77359999999999</v>
      </c>
      <c r="J158">
        <v>372.178</v>
      </c>
      <c r="K158">
        <v>340.2054</v>
      </c>
      <c r="L158">
        <v>792.60619999999994</v>
      </c>
      <c r="M158">
        <v>236.09360000000001</v>
      </c>
      <c r="Q158" s="2">
        <v>37529</v>
      </c>
      <c r="R158">
        <v>237.6009</v>
      </c>
      <c r="S158" s="2"/>
      <c r="W158" s="2">
        <v>37529</v>
      </c>
      <c r="X158">
        <v>94.785399999999996</v>
      </c>
    </row>
    <row r="159" spans="3:24" x14ac:dyDescent="0.3">
      <c r="C159" s="2">
        <v>40999</v>
      </c>
      <c r="D159">
        <v>545.64750000000004</v>
      </c>
      <c r="E159">
        <v>580.48109999999997</v>
      </c>
      <c r="F159">
        <v>312.02170000000001</v>
      </c>
      <c r="G159">
        <v>445.49180000000001</v>
      </c>
      <c r="H159">
        <v>236.52379999999999</v>
      </c>
      <c r="I159">
        <v>523.19280000000003</v>
      </c>
      <c r="J159">
        <v>365.52280000000002</v>
      </c>
      <c r="K159">
        <v>343.28039999999999</v>
      </c>
      <c r="L159">
        <v>800.33339999999998</v>
      </c>
      <c r="M159">
        <v>230.37719999999999</v>
      </c>
      <c r="Q159" s="2">
        <v>37560</v>
      </c>
      <c r="R159">
        <v>246.1746</v>
      </c>
      <c r="S159" s="2"/>
      <c r="W159" s="2">
        <v>37560</v>
      </c>
      <c r="X159">
        <v>126.011</v>
      </c>
    </row>
    <row r="160" spans="3:24" x14ac:dyDescent="0.3">
      <c r="C160" s="2">
        <v>40968</v>
      </c>
      <c r="D160">
        <v>519.3347</v>
      </c>
      <c r="E160">
        <v>555.82560000000001</v>
      </c>
      <c r="F160">
        <v>290.20949999999999</v>
      </c>
      <c r="G160">
        <v>425.91849999999999</v>
      </c>
      <c r="H160">
        <v>233.69560000000001</v>
      </c>
      <c r="I160">
        <v>505.82729999999998</v>
      </c>
      <c r="J160">
        <v>360.62729999999999</v>
      </c>
      <c r="K160">
        <v>342.0034</v>
      </c>
      <c r="L160">
        <v>827.96609999999998</v>
      </c>
      <c r="M160">
        <v>219.40610000000001</v>
      </c>
      <c r="Q160" s="2">
        <v>37590</v>
      </c>
      <c r="R160">
        <v>239.0694</v>
      </c>
      <c r="S160" s="2"/>
      <c r="W160" s="2">
        <v>37590</v>
      </c>
      <c r="X160">
        <v>141.12200000000001</v>
      </c>
    </row>
    <row r="161" spans="3:24" x14ac:dyDescent="0.3">
      <c r="C161" s="2">
        <v>40939</v>
      </c>
      <c r="D161">
        <v>483.49740000000003</v>
      </c>
      <c r="E161">
        <v>548.75649999999996</v>
      </c>
      <c r="F161">
        <v>276.43560000000002</v>
      </c>
      <c r="G161">
        <v>406.8768</v>
      </c>
      <c r="H161">
        <v>225.3184</v>
      </c>
      <c r="I161">
        <v>488.25869999999998</v>
      </c>
      <c r="J161">
        <v>358.0462</v>
      </c>
      <c r="K161">
        <v>343.25080000000003</v>
      </c>
      <c r="L161">
        <v>781.96839999999997</v>
      </c>
      <c r="M161">
        <v>222.49709999999999</v>
      </c>
      <c r="Q161" s="2">
        <v>37621</v>
      </c>
      <c r="R161">
        <v>240.32839999999999</v>
      </c>
      <c r="S161" s="2"/>
      <c r="W161" s="2">
        <v>37621</v>
      </c>
      <c r="X161">
        <v>130.51</v>
      </c>
    </row>
    <row r="162" spans="3:24" x14ac:dyDescent="0.3">
      <c r="C162" s="2">
        <v>40908</v>
      </c>
      <c r="D162">
        <v>449.23669999999998</v>
      </c>
      <c r="E162">
        <v>532.25080000000003</v>
      </c>
      <c r="F162">
        <v>255.65530000000001</v>
      </c>
      <c r="G162">
        <v>384.17250000000001</v>
      </c>
      <c r="H162">
        <v>231.70769999999999</v>
      </c>
      <c r="I162">
        <v>495.74110000000002</v>
      </c>
      <c r="J162">
        <v>371.54149999999998</v>
      </c>
      <c r="K162">
        <v>308.74200000000002</v>
      </c>
      <c r="L162">
        <v>770.44669999999996</v>
      </c>
      <c r="M162">
        <v>209.59360000000001</v>
      </c>
      <c r="Q162" s="2">
        <v>37652</v>
      </c>
      <c r="R162">
        <v>231.87260000000001</v>
      </c>
      <c r="S162" s="2"/>
      <c r="W162" s="2">
        <v>37652</v>
      </c>
      <c r="X162">
        <v>122.15949999999999</v>
      </c>
    </row>
    <row r="163" spans="3:24" x14ac:dyDescent="0.3">
      <c r="C163" s="2">
        <v>40877</v>
      </c>
      <c r="D163">
        <v>453.19880000000001</v>
      </c>
      <c r="E163">
        <v>517.15880000000004</v>
      </c>
      <c r="F163">
        <v>251.22399999999999</v>
      </c>
      <c r="G163">
        <v>379.32089999999999</v>
      </c>
      <c r="H163">
        <v>222.8604</v>
      </c>
      <c r="I163">
        <v>482.43299999999999</v>
      </c>
      <c r="J163">
        <v>359.42140000000001</v>
      </c>
      <c r="K163">
        <v>315.3963</v>
      </c>
      <c r="L163">
        <v>778.36300000000006</v>
      </c>
      <c r="M163">
        <v>200.68780000000001</v>
      </c>
      <c r="Q163" s="2">
        <v>37680</v>
      </c>
      <c r="R163">
        <v>225.33160000000001</v>
      </c>
      <c r="S163" s="2"/>
      <c r="W163" s="2">
        <v>37680</v>
      </c>
      <c r="X163">
        <v>111.988</v>
      </c>
    </row>
    <row r="164" spans="3:24" x14ac:dyDescent="0.3">
      <c r="C164" s="2">
        <v>40847</v>
      </c>
      <c r="D164">
        <v>460.85359999999997</v>
      </c>
      <c r="E164">
        <v>511.86579999999998</v>
      </c>
      <c r="F164">
        <v>263.74900000000002</v>
      </c>
      <c r="G164">
        <v>381.80380000000002</v>
      </c>
      <c r="H164">
        <v>221.12010000000001</v>
      </c>
      <c r="I164">
        <v>469.887</v>
      </c>
      <c r="J164">
        <v>355.47949999999997</v>
      </c>
      <c r="K164">
        <v>314.99709999999999</v>
      </c>
      <c r="L164">
        <v>762.95759999999996</v>
      </c>
      <c r="M164">
        <v>209.26400000000001</v>
      </c>
      <c r="Q164" s="2">
        <v>37711</v>
      </c>
      <c r="R164">
        <v>224.82929999999999</v>
      </c>
      <c r="S164" s="2"/>
      <c r="W164" s="2">
        <v>37711</v>
      </c>
      <c r="X164">
        <v>111.6807</v>
      </c>
    </row>
    <row r="165" spans="3:24" x14ac:dyDescent="0.3">
      <c r="C165" s="2">
        <v>40816</v>
      </c>
      <c r="D165">
        <v>413.18720000000002</v>
      </c>
      <c r="E165">
        <v>484.02050000000003</v>
      </c>
      <c r="F165">
        <v>230.6979</v>
      </c>
      <c r="G165">
        <v>341.23309999999998</v>
      </c>
      <c r="H165">
        <v>214.73779999999999</v>
      </c>
      <c r="I165">
        <v>449.61239999999998</v>
      </c>
      <c r="J165">
        <v>343.12700000000001</v>
      </c>
      <c r="K165">
        <v>267.56979999999999</v>
      </c>
      <c r="L165">
        <v>651.82860000000005</v>
      </c>
      <c r="M165">
        <v>180.75020000000001</v>
      </c>
      <c r="Q165" s="2">
        <v>37741</v>
      </c>
      <c r="R165">
        <v>231.77619999999999</v>
      </c>
      <c r="S165" s="2"/>
      <c r="W165" s="2">
        <v>37741</v>
      </c>
      <c r="X165">
        <v>122.7745</v>
      </c>
    </row>
    <row r="166" spans="3:24" x14ac:dyDescent="0.3">
      <c r="C166" s="2">
        <v>40786</v>
      </c>
      <c r="D166">
        <v>427.64830000000001</v>
      </c>
      <c r="E166">
        <v>506.39240000000001</v>
      </c>
      <c r="F166">
        <v>260.48020000000002</v>
      </c>
      <c r="G166">
        <v>366.29289999999997</v>
      </c>
      <c r="H166">
        <v>217.17760000000001</v>
      </c>
      <c r="I166">
        <v>465.09120000000001</v>
      </c>
      <c r="J166">
        <v>342.48149999999998</v>
      </c>
      <c r="K166">
        <v>319.91750000000002</v>
      </c>
      <c r="L166">
        <v>745.29290000000003</v>
      </c>
      <c r="M166">
        <v>201.67320000000001</v>
      </c>
      <c r="Q166" s="2">
        <v>37772</v>
      </c>
      <c r="R166">
        <v>242.82849999999999</v>
      </c>
      <c r="S166" s="2"/>
      <c r="W166" s="2">
        <v>37772</v>
      </c>
      <c r="X166">
        <v>131.00110000000001</v>
      </c>
    </row>
    <row r="167" spans="3:24" x14ac:dyDescent="0.3">
      <c r="C167" s="2">
        <v>40755</v>
      </c>
      <c r="D167">
        <v>454.86610000000002</v>
      </c>
      <c r="E167">
        <v>517.11940000000004</v>
      </c>
      <c r="F167">
        <v>288.01900000000001</v>
      </c>
      <c r="G167">
        <v>386.61110000000002</v>
      </c>
      <c r="H167">
        <v>220.1609</v>
      </c>
      <c r="I167">
        <v>462.41609999999997</v>
      </c>
      <c r="J167">
        <v>334.79410000000001</v>
      </c>
      <c r="K167">
        <v>342.78960000000001</v>
      </c>
      <c r="L167">
        <v>825.24900000000002</v>
      </c>
      <c r="M167">
        <v>213.27629999999999</v>
      </c>
      <c r="Q167" s="2">
        <v>37802</v>
      </c>
      <c r="R167">
        <v>245.30330000000001</v>
      </c>
      <c r="S167" s="2"/>
      <c r="W167" s="2">
        <v>37802</v>
      </c>
      <c r="X167">
        <v>135.83369999999999</v>
      </c>
    </row>
    <row r="168" spans="3:24" x14ac:dyDescent="0.3">
      <c r="C168" s="2">
        <v>40724</v>
      </c>
      <c r="D168">
        <v>447.67750000000001</v>
      </c>
      <c r="E168">
        <v>537.92219999999998</v>
      </c>
      <c r="F168">
        <v>298.81319999999999</v>
      </c>
      <c r="G168">
        <v>392.12810000000002</v>
      </c>
      <c r="H168">
        <v>233.44730000000001</v>
      </c>
      <c r="I168">
        <v>469.2953</v>
      </c>
      <c r="J168">
        <v>337.90199999999999</v>
      </c>
      <c r="K168">
        <v>354.48750000000001</v>
      </c>
      <c r="L168">
        <v>819.46879999999999</v>
      </c>
      <c r="M168">
        <v>212.21340000000001</v>
      </c>
      <c r="Q168" s="2">
        <v>37833</v>
      </c>
      <c r="R168">
        <v>243.91659999999999</v>
      </c>
      <c r="S168" s="2"/>
      <c r="W168" s="2">
        <v>37833</v>
      </c>
      <c r="X168">
        <v>128.4846</v>
      </c>
    </row>
    <row r="169" spans="3:24" x14ac:dyDescent="0.3">
      <c r="C169" s="2">
        <v>40694</v>
      </c>
      <c r="D169">
        <v>459.6626</v>
      </c>
      <c r="E169">
        <v>544.02030000000002</v>
      </c>
      <c r="F169">
        <v>307.40550000000002</v>
      </c>
      <c r="G169">
        <v>392.86250000000001</v>
      </c>
      <c r="H169">
        <v>236.4392</v>
      </c>
      <c r="I169">
        <v>481.03050000000002</v>
      </c>
      <c r="J169">
        <v>338.24540000000002</v>
      </c>
      <c r="K169">
        <v>355.31180000000001</v>
      </c>
      <c r="L169">
        <v>835.16690000000006</v>
      </c>
      <c r="M169">
        <v>217.7098</v>
      </c>
      <c r="Q169" s="2">
        <v>37864</v>
      </c>
      <c r="R169">
        <v>248.75720000000001</v>
      </c>
      <c r="S169" s="2"/>
      <c r="W169" s="2">
        <v>37864</v>
      </c>
      <c r="X169">
        <v>128.4845</v>
      </c>
    </row>
    <row r="170" spans="3:24" x14ac:dyDescent="0.3">
      <c r="C170" s="2">
        <v>40663</v>
      </c>
      <c r="D170">
        <v>467.26609999999999</v>
      </c>
      <c r="E170">
        <v>531.16459999999995</v>
      </c>
      <c r="F170">
        <v>317.6508</v>
      </c>
      <c r="G170">
        <v>394.05770000000001</v>
      </c>
      <c r="H170">
        <v>232.62309999999999</v>
      </c>
      <c r="I170">
        <v>469.27699999999999</v>
      </c>
      <c r="J170">
        <v>331.15710000000001</v>
      </c>
      <c r="K170">
        <v>365.3485</v>
      </c>
      <c r="L170">
        <v>872.03099999999995</v>
      </c>
      <c r="M170">
        <v>215.4966</v>
      </c>
      <c r="Q170" s="2">
        <v>37894</v>
      </c>
      <c r="R170">
        <v>248.18979999999999</v>
      </c>
      <c r="S170" s="2"/>
      <c r="W170" s="2">
        <v>37894</v>
      </c>
      <c r="X170">
        <v>123.224</v>
      </c>
    </row>
    <row r="171" spans="3:24" x14ac:dyDescent="0.3">
      <c r="C171" s="2">
        <v>40633</v>
      </c>
      <c r="D171">
        <v>453.90350000000001</v>
      </c>
      <c r="E171">
        <v>498.66919999999999</v>
      </c>
      <c r="F171">
        <v>317.62049999999999</v>
      </c>
      <c r="G171">
        <v>379.05489999999998</v>
      </c>
      <c r="H171">
        <v>228.62350000000001</v>
      </c>
      <c r="I171">
        <v>445.8723</v>
      </c>
      <c r="J171">
        <v>318.3451</v>
      </c>
      <c r="K171">
        <v>357.63130000000001</v>
      </c>
      <c r="L171">
        <v>859.25310000000002</v>
      </c>
      <c r="M171">
        <v>206.21119999999999</v>
      </c>
      <c r="Q171" s="2">
        <v>37925</v>
      </c>
      <c r="R171">
        <v>260.63979999999998</v>
      </c>
      <c r="S171" s="2"/>
      <c r="W171" s="2">
        <v>37925</v>
      </c>
      <c r="X171">
        <v>129.87430000000001</v>
      </c>
    </row>
    <row r="172" spans="3:24" x14ac:dyDescent="0.3">
      <c r="C172" s="2">
        <v>40602</v>
      </c>
      <c r="D172">
        <v>466.08089999999999</v>
      </c>
      <c r="E172">
        <v>489.39550000000003</v>
      </c>
      <c r="F172">
        <v>326.02300000000002</v>
      </c>
      <c r="G172">
        <v>381.01029999999997</v>
      </c>
      <c r="H172">
        <v>217.14850000000001</v>
      </c>
      <c r="I172">
        <v>438.75470000000001</v>
      </c>
      <c r="J172">
        <v>317.53859999999997</v>
      </c>
      <c r="K172">
        <v>351.05739999999997</v>
      </c>
      <c r="L172">
        <v>846.25549999999998</v>
      </c>
      <c r="M172">
        <v>208.1885</v>
      </c>
      <c r="Q172" s="2">
        <v>37955</v>
      </c>
      <c r="R172">
        <v>263.11540000000002</v>
      </c>
      <c r="S172" s="2"/>
      <c r="W172" s="2">
        <v>37955</v>
      </c>
      <c r="X172">
        <v>128.24080000000001</v>
      </c>
    </row>
    <row r="173" spans="3:24" x14ac:dyDescent="0.3">
      <c r="C173" s="2">
        <v>40574</v>
      </c>
      <c r="D173">
        <v>457.20420000000001</v>
      </c>
      <c r="E173">
        <v>474.51100000000002</v>
      </c>
      <c r="F173">
        <v>316.98630000000003</v>
      </c>
      <c r="G173">
        <v>359.6053</v>
      </c>
      <c r="H173">
        <v>211.98220000000001</v>
      </c>
      <c r="I173">
        <v>428.10300000000001</v>
      </c>
      <c r="J173">
        <v>313.4203</v>
      </c>
      <c r="K173">
        <v>341.90370000000001</v>
      </c>
      <c r="L173">
        <v>789.59349999999995</v>
      </c>
      <c r="M173">
        <v>198.47540000000001</v>
      </c>
      <c r="Q173" s="2">
        <v>37986</v>
      </c>
      <c r="R173">
        <v>268.13470000000001</v>
      </c>
      <c r="S173" s="2"/>
      <c r="W173" s="2">
        <v>37986</v>
      </c>
      <c r="X173">
        <v>139.75210000000001</v>
      </c>
    </row>
    <row r="174" spans="3:24" x14ac:dyDescent="0.3">
      <c r="C174" s="2">
        <v>40543</v>
      </c>
      <c r="D174">
        <v>438.66079999999999</v>
      </c>
      <c r="E174">
        <v>472.13249999999999</v>
      </c>
      <c r="F174">
        <v>308.24470000000002</v>
      </c>
      <c r="G174">
        <v>361.98899999999998</v>
      </c>
      <c r="H174">
        <v>218.04560000000001</v>
      </c>
      <c r="I174">
        <v>434.89960000000002</v>
      </c>
      <c r="J174">
        <v>309.84019999999998</v>
      </c>
      <c r="K174">
        <v>342.10019999999997</v>
      </c>
      <c r="L174">
        <v>735.69100000000003</v>
      </c>
      <c r="M174">
        <v>188.1609</v>
      </c>
      <c r="Q174" s="2">
        <v>38017</v>
      </c>
      <c r="R174">
        <v>268.68540000000002</v>
      </c>
      <c r="S174" s="2"/>
      <c r="W174" s="2">
        <v>38017</v>
      </c>
      <c r="X174">
        <v>145.91749999999999</v>
      </c>
    </row>
    <row r="175" spans="3:24" x14ac:dyDescent="0.3">
      <c r="C175" s="2">
        <v>40512</v>
      </c>
      <c r="D175">
        <v>416.7276</v>
      </c>
      <c r="E175">
        <v>451.88310000000001</v>
      </c>
      <c r="F175">
        <v>278.36399999999998</v>
      </c>
      <c r="G175">
        <v>347.49709999999999</v>
      </c>
      <c r="H175">
        <v>202.27529999999999</v>
      </c>
      <c r="I175">
        <v>417.24689999999998</v>
      </c>
      <c r="J175">
        <v>300.56689999999998</v>
      </c>
      <c r="K175">
        <v>309.97660000000002</v>
      </c>
      <c r="L175">
        <v>675.01430000000005</v>
      </c>
      <c r="M175">
        <v>178.595</v>
      </c>
      <c r="Q175" s="2">
        <v>38046</v>
      </c>
      <c r="R175">
        <v>284.04750000000001</v>
      </c>
      <c r="S175" s="2"/>
      <c r="W175" s="2">
        <v>38046</v>
      </c>
      <c r="X175">
        <v>148.86070000000001</v>
      </c>
    </row>
    <row r="176" spans="3:24" x14ac:dyDescent="0.3">
      <c r="C176" s="2">
        <v>40482</v>
      </c>
      <c r="D176">
        <v>423.68299999999999</v>
      </c>
      <c r="E176">
        <v>465.24979999999999</v>
      </c>
      <c r="F176">
        <v>280.24869999999999</v>
      </c>
      <c r="G176">
        <v>338.66980000000001</v>
      </c>
      <c r="H176">
        <v>205.21209999999999</v>
      </c>
      <c r="I176">
        <v>422.20330000000001</v>
      </c>
      <c r="J176">
        <v>309.94920000000002</v>
      </c>
      <c r="K176">
        <v>306.53489999999999</v>
      </c>
      <c r="L176">
        <v>639.86350000000004</v>
      </c>
      <c r="M176">
        <v>179.86330000000001</v>
      </c>
      <c r="Q176" s="2">
        <v>38077</v>
      </c>
      <c r="R176">
        <v>283.23660000000001</v>
      </c>
      <c r="S176" s="2"/>
      <c r="W176" s="2">
        <v>38077</v>
      </c>
      <c r="X176">
        <v>146.7501</v>
      </c>
    </row>
    <row r="177" spans="3:24" x14ac:dyDescent="0.3">
      <c r="C177" s="2">
        <v>40451</v>
      </c>
      <c r="D177">
        <v>397.92630000000003</v>
      </c>
      <c r="E177">
        <v>455.55160000000001</v>
      </c>
      <c r="F177">
        <v>276.27749999999997</v>
      </c>
      <c r="G177">
        <v>321.39010000000002</v>
      </c>
      <c r="H177">
        <v>203.13130000000001</v>
      </c>
      <c r="I177">
        <v>409.86410000000001</v>
      </c>
      <c r="J177">
        <v>306.49689999999998</v>
      </c>
      <c r="K177">
        <v>287.40699999999998</v>
      </c>
      <c r="L177">
        <v>605.62890000000004</v>
      </c>
      <c r="M177">
        <v>172.6635</v>
      </c>
      <c r="Q177" s="2">
        <v>38107</v>
      </c>
      <c r="R177">
        <v>286.7636</v>
      </c>
      <c r="S177" s="2"/>
      <c r="W177" s="2">
        <v>38107</v>
      </c>
      <c r="X177">
        <v>146.88579999999999</v>
      </c>
    </row>
    <row r="178" spans="3:24" x14ac:dyDescent="0.3">
      <c r="C178" s="2">
        <v>40421</v>
      </c>
      <c r="D178">
        <v>354.8322</v>
      </c>
      <c r="E178">
        <v>417.81799999999998</v>
      </c>
      <c r="F178">
        <v>260.43380000000002</v>
      </c>
      <c r="G178">
        <v>289.28539999999998</v>
      </c>
      <c r="H178">
        <v>187.8297</v>
      </c>
      <c r="I178">
        <v>387.18990000000002</v>
      </c>
      <c r="J178">
        <v>297.77859999999998</v>
      </c>
      <c r="K178">
        <v>266.74459999999999</v>
      </c>
      <c r="L178">
        <v>554.59889999999996</v>
      </c>
      <c r="M178">
        <v>166.46639999999999</v>
      </c>
      <c r="Q178" s="2">
        <v>38138</v>
      </c>
      <c r="R178">
        <v>283.22179999999997</v>
      </c>
      <c r="S178" s="2"/>
      <c r="W178" s="2">
        <v>38138</v>
      </c>
      <c r="X178">
        <v>140.85890000000001</v>
      </c>
    </row>
    <row r="179" spans="3:24" x14ac:dyDescent="0.3">
      <c r="C179" s="2">
        <v>40390</v>
      </c>
      <c r="D179">
        <v>381.6069</v>
      </c>
      <c r="E179">
        <v>424.12819999999999</v>
      </c>
      <c r="F179">
        <v>282.4794</v>
      </c>
      <c r="G179">
        <v>300.86770000000001</v>
      </c>
      <c r="H179">
        <v>183.69640000000001</v>
      </c>
      <c r="I179">
        <v>392.87759999999997</v>
      </c>
      <c r="J179">
        <v>293.43540000000002</v>
      </c>
      <c r="K179">
        <v>274.00439999999998</v>
      </c>
      <c r="L179">
        <v>579.51300000000003</v>
      </c>
      <c r="M179">
        <v>167.32749999999999</v>
      </c>
      <c r="Q179" s="2">
        <v>38168</v>
      </c>
      <c r="R179">
        <v>284.57580000000002</v>
      </c>
      <c r="S179" s="2"/>
      <c r="W179" s="2">
        <v>38168</v>
      </c>
      <c r="X179">
        <v>145.32650000000001</v>
      </c>
    </row>
    <row r="180" spans="3:24" x14ac:dyDescent="0.3">
      <c r="C180" s="2">
        <v>40359</v>
      </c>
      <c r="D180">
        <v>356.00540000000001</v>
      </c>
      <c r="E180">
        <v>418.49349999999998</v>
      </c>
      <c r="F180">
        <v>264.80810000000002</v>
      </c>
      <c r="G180">
        <v>279.05</v>
      </c>
      <c r="H180">
        <v>167.93819999999999</v>
      </c>
      <c r="I180">
        <v>370.47460000000001</v>
      </c>
      <c r="J180">
        <v>272.81439999999998</v>
      </c>
      <c r="K180">
        <v>243.89670000000001</v>
      </c>
      <c r="L180">
        <v>536.19830000000002</v>
      </c>
      <c r="M180">
        <v>151.04599999999999</v>
      </c>
      <c r="Q180" s="2">
        <v>38199</v>
      </c>
      <c r="R180">
        <v>270.79430000000002</v>
      </c>
      <c r="S180" s="2"/>
      <c r="W180" s="2">
        <v>38199</v>
      </c>
      <c r="X180">
        <v>150.9573</v>
      </c>
    </row>
    <row r="181" spans="3:24" x14ac:dyDescent="0.3">
      <c r="C181" s="2">
        <v>40329</v>
      </c>
      <c r="D181">
        <v>379.48070000000001</v>
      </c>
      <c r="E181">
        <v>425.58269999999999</v>
      </c>
      <c r="F181">
        <v>281.3023</v>
      </c>
      <c r="G181">
        <v>308.98770000000002</v>
      </c>
      <c r="H181">
        <v>168.3484</v>
      </c>
      <c r="I181">
        <v>379.44330000000002</v>
      </c>
      <c r="J181">
        <v>274.55860000000001</v>
      </c>
      <c r="K181">
        <v>261.97469999999998</v>
      </c>
      <c r="L181">
        <v>568.78909999999996</v>
      </c>
      <c r="M181">
        <v>158.70599999999999</v>
      </c>
      <c r="Q181" s="2">
        <v>38230</v>
      </c>
      <c r="R181">
        <v>276.18380000000002</v>
      </c>
      <c r="S181" s="2"/>
      <c r="W181" s="2">
        <v>38230</v>
      </c>
      <c r="X181">
        <v>152.7055</v>
      </c>
    </row>
    <row r="182" spans="3:24" x14ac:dyDescent="0.3">
      <c r="C182" s="2">
        <v>40298</v>
      </c>
      <c r="D182">
        <v>412.94159999999999</v>
      </c>
      <c r="E182">
        <v>456.25909999999999</v>
      </c>
      <c r="F182">
        <v>309.6764</v>
      </c>
      <c r="G182">
        <v>332.25259999999997</v>
      </c>
      <c r="H182">
        <v>175.1737</v>
      </c>
      <c r="I182">
        <v>397.72930000000002</v>
      </c>
      <c r="J182">
        <v>290.86829999999998</v>
      </c>
      <c r="K182">
        <v>289.36149999999998</v>
      </c>
      <c r="L182">
        <v>641.86130000000003</v>
      </c>
      <c r="M182">
        <v>167.30629999999999</v>
      </c>
      <c r="Q182" s="2">
        <v>38260</v>
      </c>
      <c r="R182">
        <v>268.73770000000002</v>
      </c>
      <c r="S182" s="2"/>
      <c r="W182" s="2">
        <v>38260</v>
      </c>
      <c r="X182">
        <v>154.67099999999999</v>
      </c>
    </row>
    <row r="183" spans="3:24" x14ac:dyDescent="0.3">
      <c r="C183" s="2">
        <v>40268</v>
      </c>
      <c r="D183">
        <v>405.6968</v>
      </c>
      <c r="E183">
        <v>474.44240000000002</v>
      </c>
      <c r="F183">
        <v>305.55700000000002</v>
      </c>
      <c r="G183">
        <v>313.16030000000001</v>
      </c>
      <c r="H183">
        <v>175.36600000000001</v>
      </c>
      <c r="I183">
        <v>403.29689999999999</v>
      </c>
      <c r="J183">
        <v>283.41480000000001</v>
      </c>
      <c r="K183">
        <v>288.00510000000003</v>
      </c>
      <c r="L183">
        <v>614.53629999999998</v>
      </c>
      <c r="M183">
        <v>157.03450000000001</v>
      </c>
      <c r="Q183" s="2">
        <v>38291</v>
      </c>
      <c r="R183">
        <v>270.68220000000002</v>
      </c>
      <c r="S183" s="2"/>
      <c r="W183" s="2">
        <v>38291</v>
      </c>
      <c r="X183">
        <v>157.0787</v>
      </c>
    </row>
    <row r="184" spans="3:24" x14ac:dyDescent="0.3">
      <c r="C184" s="2">
        <v>40237</v>
      </c>
      <c r="D184">
        <v>379.90710000000001</v>
      </c>
      <c r="E184">
        <v>462.35509999999999</v>
      </c>
      <c r="F184">
        <v>280.60719999999998</v>
      </c>
      <c r="G184">
        <v>290.42779999999999</v>
      </c>
      <c r="H184">
        <v>166.143</v>
      </c>
      <c r="I184">
        <v>387.50909999999999</v>
      </c>
      <c r="J184">
        <v>275.8193</v>
      </c>
      <c r="K184">
        <v>267.16129999999998</v>
      </c>
      <c r="L184">
        <v>596.98140000000001</v>
      </c>
      <c r="M184">
        <v>141.20830000000001</v>
      </c>
      <c r="Q184" s="2">
        <v>38321</v>
      </c>
      <c r="R184">
        <v>278.7799</v>
      </c>
      <c r="S184" s="2"/>
      <c r="W184" s="2">
        <v>38321</v>
      </c>
      <c r="X184">
        <v>163.30350000000001</v>
      </c>
    </row>
    <row r="185" spans="3:24" x14ac:dyDescent="0.3">
      <c r="C185" s="2">
        <v>40209</v>
      </c>
      <c r="D185">
        <v>364.54149999999998</v>
      </c>
      <c r="E185">
        <v>461.08240000000001</v>
      </c>
      <c r="F185">
        <v>271.06950000000001</v>
      </c>
      <c r="G185">
        <v>275.37290000000002</v>
      </c>
      <c r="H185">
        <v>168.25399999999999</v>
      </c>
      <c r="I185">
        <v>377.0086</v>
      </c>
      <c r="J185">
        <v>279.3075</v>
      </c>
      <c r="K185">
        <v>255.85169999999999</v>
      </c>
      <c r="L185">
        <v>583.27229999999997</v>
      </c>
      <c r="M185">
        <v>133.18340000000001</v>
      </c>
      <c r="Q185" s="2">
        <v>38352</v>
      </c>
      <c r="R185">
        <v>290.01839999999999</v>
      </c>
      <c r="S185" s="2"/>
      <c r="W185" s="2">
        <v>38352</v>
      </c>
      <c r="X185">
        <v>167.499</v>
      </c>
    </row>
    <row r="186" spans="3:24" x14ac:dyDescent="0.3">
      <c r="C186" s="2">
        <v>40178</v>
      </c>
      <c r="D186">
        <v>398.09890000000001</v>
      </c>
      <c r="E186">
        <v>458.8254</v>
      </c>
      <c r="F186">
        <v>274.90859999999998</v>
      </c>
      <c r="G186">
        <v>283.55540000000002</v>
      </c>
      <c r="H186">
        <v>183.28360000000001</v>
      </c>
      <c r="I186">
        <v>381.11470000000003</v>
      </c>
      <c r="J186">
        <v>293.80059999999997</v>
      </c>
      <c r="K186">
        <v>279.94819999999999</v>
      </c>
      <c r="L186">
        <v>610.7405</v>
      </c>
      <c r="M186">
        <v>142.20099999999999</v>
      </c>
      <c r="Q186" s="2">
        <v>38383</v>
      </c>
      <c r="R186">
        <v>293.53829999999999</v>
      </c>
      <c r="S186" s="2"/>
      <c r="W186" s="2">
        <v>38383</v>
      </c>
      <c r="X186">
        <v>155.90129999999999</v>
      </c>
    </row>
    <row r="187" spans="3:24" x14ac:dyDescent="0.3">
      <c r="C187" s="2">
        <v>40147</v>
      </c>
      <c r="D187">
        <v>376.92809999999997</v>
      </c>
      <c r="E187">
        <v>449.48079999999999</v>
      </c>
      <c r="F187">
        <v>279.2176</v>
      </c>
      <c r="G187">
        <v>271.24279999999999</v>
      </c>
      <c r="H187">
        <v>175.1514</v>
      </c>
      <c r="I187">
        <v>382.12290000000002</v>
      </c>
      <c r="J187">
        <v>278.37639999999999</v>
      </c>
      <c r="K187">
        <v>275.51490000000001</v>
      </c>
      <c r="L187">
        <v>616.44200000000001</v>
      </c>
      <c r="M187">
        <v>133.55619999999999</v>
      </c>
      <c r="Q187" s="2">
        <v>38411</v>
      </c>
      <c r="R187">
        <v>294.00139999999999</v>
      </c>
      <c r="S187" s="2"/>
      <c r="W187" s="2">
        <v>38411</v>
      </c>
      <c r="X187">
        <v>156.96180000000001</v>
      </c>
    </row>
    <row r="188" spans="3:24" x14ac:dyDescent="0.3">
      <c r="C188" s="2">
        <v>40117</v>
      </c>
      <c r="D188">
        <v>358.32769999999999</v>
      </c>
      <c r="E188">
        <v>411.2167</v>
      </c>
      <c r="F188">
        <v>267.3356</v>
      </c>
      <c r="G188">
        <v>253.702</v>
      </c>
      <c r="H188">
        <v>164.46789999999999</v>
      </c>
      <c r="I188">
        <v>367.42169999999999</v>
      </c>
      <c r="J188">
        <v>265.59969999999998</v>
      </c>
      <c r="K188">
        <v>246.96430000000001</v>
      </c>
      <c r="L188">
        <v>597.20669999999996</v>
      </c>
      <c r="M188">
        <v>123.34699999999999</v>
      </c>
      <c r="Q188" s="2">
        <v>38442</v>
      </c>
      <c r="R188">
        <v>291.97730000000001</v>
      </c>
      <c r="S188" s="2"/>
      <c r="W188" s="2">
        <v>38442</v>
      </c>
      <c r="X188">
        <v>154.46119999999999</v>
      </c>
    </row>
    <row r="189" spans="3:24" x14ac:dyDescent="0.3">
      <c r="C189" s="2">
        <v>40086</v>
      </c>
      <c r="D189">
        <v>359.60840000000002</v>
      </c>
      <c r="E189">
        <v>420.5872</v>
      </c>
      <c r="F189">
        <v>284.34129999999999</v>
      </c>
      <c r="G189">
        <v>259.96370000000002</v>
      </c>
      <c r="H189">
        <v>170.60149999999999</v>
      </c>
      <c r="I189">
        <v>362.90379999999999</v>
      </c>
      <c r="J189">
        <v>273.91210000000001</v>
      </c>
      <c r="K189">
        <v>260.75150000000002</v>
      </c>
      <c r="L189">
        <v>578.44420000000002</v>
      </c>
      <c r="M189">
        <v>127.9739</v>
      </c>
      <c r="Q189" s="2">
        <v>38472</v>
      </c>
      <c r="R189">
        <v>289.27690000000001</v>
      </c>
      <c r="S189" s="2"/>
      <c r="W189" s="2">
        <v>38472</v>
      </c>
      <c r="X189">
        <v>155.89779999999999</v>
      </c>
    </row>
    <row r="190" spans="3:24" x14ac:dyDescent="0.3">
      <c r="C190" s="2">
        <v>40056</v>
      </c>
      <c r="D190">
        <v>344.13940000000002</v>
      </c>
      <c r="E190">
        <v>416.2364</v>
      </c>
      <c r="F190">
        <v>278.65519999999998</v>
      </c>
      <c r="G190">
        <v>246.8433</v>
      </c>
      <c r="H190">
        <v>165.70259999999999</v>
      </c>
      <c r="I190">
        <v>349.9495</v>
      </c>
      <c r="J190">
        <v>270.16039999999998</v>
      </c>
      <c r="K190">
        <v>248.42949999999999</v>
      </c>
      <c r="L190">
        <v>552.67589999999996</v>
      </c>
      <c r="M190">
        <v>118.8747</v>
      </c>
      <c r="Q190" s="2">
        <v>38503</v>
      </c>
      <c r="R190">
        <v>295.51819999999998</v>
      </c>
      <c r="S190" s="2"/>
      <c r="W190" s="2">
        <v>38503</v>
      </c>
      <c r="X190">
        <v>157.7586</v>
      </c>
    </row>
    <row r="191" spans="3:24" x14ac:dyDescent="0.3">
      <c r="C191" s="2">
        <v>40025</v>
      </c>
      <c r="D191">
        <v>335.56639999999999</v>
      </c>
      <c r="E191">
        <v>406.6508</v>
      </c>
      <c r="F191">
        <v>246.5967</v>
      </c>
      <c r="G191">
        <v>238.51599999999999</v>
      </c>
      <c r="H191">
        <v>169.73259999999999</v>
      </c>
      <c r="I191">
        <v>346.63</v>
      </c>
      <c r="J191">
        <v>268.04989999999998</v>
      </c>
      <c r="K191">
        <v>243.17599999999999</v>
      </c>
      <c r="L191">
        <v>548.36829999999998</v>
      </c>
      <c r="M191">
        <v>106.3194</v>
      </c>
      <c r="Q191" s="2">
        <v>38533</v>
      </c>
      <c r="R191">
        <v>290.12849999999997</v>
      </c>
      <c r="S191" s="2"/>
      <c r="W191" s="2">
        <v>38533</v>
      </c>
      <c r="X191">
        <v>159.97800000000001</v>
      </c>
    </row>
    <row r="192" spans="3:24" x14ac:dyDescent="0.3">
      <c r="C192" s="2">
        <v>39994</v>
      </c>
      <c r="D192">
        <v>307.37090000000001</v>
      </c>
      <c r="E192">
        <v>383.9812</v>
      </c>
      <c r="F192">
        <v>226.52</v>
      </c>
      <c r="G192">
        <v>217.8835</v>
      </c>
      <c r="H192">
        <v>161.5889</v>
      </c>
      <c r="I192">
        <v>325.86689999999999</v>
      </c>
      <c r="J192">
        <v>258.03769999999997</v>
      </c>
      <c r="K192">
        <v>214.57159999999999</v>
      </c>
      <c r="L192">
        <v>525.24760000000003</v>
      </c>
      <c r="M192">
        <v>96.182199999999995</v>
      </c>
      <c r="Q192" s="2">
        <v>38564</v>
      </c>
      <c r="R192">
        <v>299.0958</v>
      </c>
      <c r="S192" s="2"/>
      <c r="W192" s="2">
        <v>38564</v>
      </c>
      <c r="X192">
        <v>166.3553</v>
      </c>
    </row>
    <row r="193" spans="3:24" x14ac:dyDescent="0.3">
      <c r="C193" s="2">
        <v>39964</v>
      </c>
      <c r="D193">
        <v>295.37529999999998</v>
      </c>
      <c r="E193">
        <v>374.08139999999997</v>
      </c>
      <c r="F193">
        <v>231.37100000000001</v>
      </c>
      <c r="G193">
        <v>216.70349999999999</v>
      </c>
      <c r="H193">
        <v>159.7757</v>
      </c>
      <c r="I193">
        <v>323.79480000000001</v>
      </c>
      <c r="J193">
        <v>244.46639999999999</v>
      </c>
      <c r="K193">
        <v>224.95310000000001</v>
      </c>
      <c r="L193">
        <v>550.58270000000005</v>
      </c>
      <c r="M193">
        <v>100.95740000000001</v>
      </c>
      <c r="Q193" s="2">
        <v>38595</v>
      </c>
      <c r="R193">
        <v>294.79899999999998</v>
      </c>
      <c r="S193" s="2"/>
      <c r="W193" s="2">
        <v>38595</v>
      </c>
      <c r="X193">
        <v>160.58410000000001</v>
      </c>
    </row>
    <row r="194" spans="3:24" x14ac:dyDescent="0.3">
      <c r="C194" s="2">
        <v>39933</v>
      </c>
      <c r="D194">
        <v>287.78719999999998</v>
      </c>
      <c r="E194">
        <v>350.05709999999999</v>
      </c>
      <c r="F194">
        <v>204.2415</v>
      </c>
      <c r="G194">
        <v>218.82</v>
      </c>
      <c r="H194">
        <v>161.83850000000001</v>
      </c>
      <c r="I194">
        <v>306.48390000000001</v>
      </c>
      <c r="J194">
        <v>235.67429999999999</v>
      </c>
      <c r="K194">
        <v>212.5813</v>
      </c>
      <c r="L194">
        <v>497.46359999999999</v>
      </c>
      <c r="M194">
        <v>97.441599999999994</v>
      </c>
      <c r="Q194" s="2">
        <v>38625</v>
      </c>
      <c r="R194">
        <v>299.0523</v>
      </c>
      <c r="S194" s="2"/>
      <c r="W194" s="2">
        <v>38625</v>
      </c>
      <c r="X194">
        <v>158.2963</v>
      </c>
    </row>
    <row r="195" spans="3:24" x14ac:dyDescent="0.3">
      <c r="C195" s="2">
        <v>39903</v>
      </c>
      <c r="D195">
        <v>256.75810000000001</v>
      </c>
      <c r="E195">
        <v>352.66309999999999</v>
      </c>
      <c r="F195">
        <v>166.92080000000001</v>
      </c>
      <c r="G195">
        <v>184.43129999999999</v>
      </c>
      <c r="H195">
        <v>156.26400000000001</v>
      </c>
      <c r="I195">
        <v>296.75349999999997</v>
      </c>
      <c r="J195">
        <v>234.19970000000001</v>
      </c>
      <c r="K195">
        <v>184.54920000000001</v>
      </c>
      <c r="L195">
        <v>474.47699999999998</v>
      </c>
      <c r="M195">
        <v>72.183300000000003</v>
      </c>
      <c r="Q195" s="2">
        <v>38656</v>
      </c>
      <c r="R195">
        <v>298.23829999999998</v>
      </c>
      <c r="S195" s="2"/>
      <c r="W195" s="2">
        <v>38656</v>
      </c>
      <c r="X195">
        <v>156.35939999999999</v>
      </c>
    </row>
    <row r="196" spans="3:24" x14ac:dyDescent="0.3">
      <c r="C196" s="2">
        <v>39872</v>
      </c>
      <c r="D196">
        <v>228.9708</v>
      </c>
      <c r="E196">
        <v>331.24810000000002</v>
      </c>
      <c r="F196">
        <v>141.5258</v>
      </c>
      <c r="G196">
        <v>164.2697</v>
      </c>
      <c r="H196">
        <v>147.34379999999999</v>
      </c>
      <c r="I196">
        <v>284.94959999999998</v>
      </c>
      <c r="J196">
        <v>228.4648</v>
      </c>
      <c r="K196">
        <v>160.11170000000001</v>
      </c>
      <c r="L196">
        <v>457.17189999999999</v>
      </c>
      <c r="M196">
        <v>70.166399999999996</v>
      </c>
      <c r="Q196" s="2">
        <v>38686</v>
      </c>
      <c r="R196">
        <v>300.76749999999998</v>
      </c>
      <c r="S196" s="2"/>
      <c r="W196" s="2">
        <v>38686</v>
      </c>
      <c r="X196">
        <v>164.03579999999999</v>
      </c>
    </row>
    <row r="197" spans="3:24" x14ac:dyDescent="0.3">
      <c r="C197" s="2">
        <v>39844</v>
      </c>
      <c r="D197">
        <v>238.65219999999999</v>
      </c>
      <c r="E197">
        <v>378.55220000000003</v>
      </c>
      <c r="F197">
        <v>172.81700000000001</v>
      </c>
      <c r="G197">
        <v>179.4759</v>
      </c>
      <c r="H197">
        <v>151.58160000000001</v>
      </c>
      <c r="I197">
        <v>306.87400000000002</v>
      </c>
      <c r="J197">
        <v>260.82670000000002</v>
      </c>
      <c r="K197">
        <v>174.9059</v>
      </c>
      <c r="L197">
        <v>519.67759999999998</v>
      </c>
      <c r="M197">
        <v>90.705799999999996</v>
      </c>
      <c r="Q197" s="2">
        <v>38717</v>
      </c>
      <c r="R197">
        <v>300.40030000000002</v>
      </c>
      <c r="S197" s="2"/>
      <c r="W197" s="2">
        <v>38717</v>
      </c>
      <c r="X197">
        <v>158.0685</v>
      </c>
    </row>
    <row r="198" spans="3:24" x14ac:dyDescent="0.3">
      <c r="C198" s="2">
        <v>39813</v>
      </c>
      <c r="D198">
        <v>246.1636</v>
      </c>
      <c r="E198">
        <v>383.31659999999999</v>
      </c>
      <c r="F198">
        <v>234.51849999999999</v>
      </c>
      <c r="G198">
        <v>200.6721</v>
      </c>
      <c r="H198">
        <v>168.25880000000001</v>
      </c>
      <c r="I198">
        <v>331.7244</v>
      </c>
      <c r="J198">
        <v>262.53480000000002</v>
      </c>
      <c r="K198">
        <v>188.40899999999999</v>
      </c>
      <c r="L198">
        <v>536.57320000000004</v>
      </c>
      <c r="M198">
        <v>111.8792</v>
      </c>
      <c r="Q198" s="2">
        <v>38748</v>
      </c>
      <c r="R198">
        <v>300.34859999999998</v>
      </c>
      <c r="S198" s="2"/>
      <c r="W198" s="2">
        <v>38748</v>
      </c>
      <c r="X198">
        <v>164.61019999999999</v>
      </c>
    </row>
    <row r="199" spans="3:24" x14ac:dyDescent="0.3">
      <c r="C199" s="2">
        <v>39782</v>
      </c>
      <c r="D199">
        <v>241.90889999999999</v>
      </c>
      <c r="E199">
        <v>358.87939999999998</v>
      </c>
      <c r="F199">
        <v>235.19</v>
      </c>
      <c r="G199">
        <v>190.1439</v>
      </c>
      <c r="H199">
        <v>166.6276</v>
      </c>
      <c r="I199">
        <v>332.80860000000001</v>
      </c>
      <c r="J199">
        <v>268.18700000000001</v>
      </c>
      <c r="K199">
        <v>189.1146</v>
      </c>
      <c r="L199">
        <v>558.88840000000005</v>
      </c>
      <c r="M199">
        <v>98.058199999999999</v>
      </c>
      <c r="Q199" s="2">
        <v>38776</v>
      </c>
      <c r="R199">
        <v>303.47910000000002</v>
      </c>
      <c r="S199" s="2"/>
      <c r="W199" s="2">
        <v>38776</v>
      </c>
      <c r="X199">
        <v>175.46010000000001</v>
      </c>
    </row>
    <row r="200" spans="3:24" x14ac:dyDescent="0.3">
      <c r="C200" s="2">
        <v>39752</v>
      </c>
      <c r="D200">
        <v>272.49439999999998</v>
      </c>
      <c r="E200">
        <v>385.08499999999998</v>
      </c>
      <c r="F200">
        <v>288.18740000000003</v>
      </c>
      <c r="G200">
        <v>210.19900000000001</v>
      </c>
      <c r="H200">
        <v>156.45910000000001</v>
      </c>
      <c r="I200">
        <v>339.01369999999997</v>
      </c>
      <c r="J200">
        <v>260.23579999999998</v>
      </c>
      <c r="K200">
        <v>212.1097</v>
      </c>
      <c r="L200">
        <v>554.60900000000004</v>
      </c>
      <c r="M200">
        <v>130.94479999999999</v>
      </c>
      <c r="Q200" s="2">
        <v>38807</v>
      </c>
      <c r="R200">
        <v>305.0804</v>
      </c>
      <c r="S200" s="2"/>
      <c r="W200" s="2">
        <v>38807</v>
      </c>
      <c r="X200">
        <v>180.91460000000001</v>
      </c>
    </row>
    <row r="201" spans="3:24" x14ac:dyDescent="0.3">
      <c r="C201" s="2">
        <v>39721</v>
      </c>
      <c r="D201">
        <v>331.45389999999998</v>
      </c>
      <c r="E201">
        <v>436.08510000000001</v>
      </c>
      <c r="F201">
        <v>371.7758</v>
      </c>
      <c r="G201">
        <v>260.11090000000002</v>
      </c>
      <c r="H201">
        <v>170.61340000000001</v>
      </c>
      <c r="I201">
        <v>380.54610000000002</v>
      </c>
      <c r="J201">
        <v>294.7253</v>
      </c>
      <c r="K201">
        <v>272.19069999999999</v>
      </c>
      <c r="L201">
        <v>675.90210000000002</v>
      </c>
      <c r="M201">
        <v>192.435</v>
      </c>
      <c r="Q201" s="2">
        <v>38837</v>
      </c>
      <c r="R201">
        <v>307.45690000000002</v>
      </c>
      <c r="S201" s="2"/>
      <c r="W201" s="2">
        <v>38837</v>
      </c>
      <c r="X201">
        <v>177.00450000000001</v>
      </c>
    </row>
    <row r="202" spans="3:24" x14ac:dyDescent="0.3">
      <c r="C202" s="2">
        <v>39691</v>
      </c>
      <c r="D202">
        <v>379.74099999999999</v>
      </c>
      <c r="E202">
        <v>465.19690000000003</v>
      </c>
      <c r="F202">
        <v>390.90379999999999</v>
      </c>
      <c r="G202">
        <v>282.08760000000001</v>
      </c>
      <c r="H202">
        <v>195.21369999999999</v>
      </c>
      <c r="I202">
        <v>385.4905</v>
      </c>
      <c r="J202">
        <v>332.67160000000001</v>
      </c>
      <c r="K202">
        <v>328.08080000000001</v>
      </c>
      <c r="L202">
        <v>767.71780000000001</v>
      </c>
      <c r="M202">
        <v>195.71109999999999</v>
      </c>
      <c r="Q202" s="2">
        <v>38868</v>
      </c>
      <c r="R202">
        <v>309.29700000000003</v>
      </c>
      <c r="S202" s="2"/>
      <c r="W202" s="2">
        <v>38868</v>
      </c>
      <c r="X202">
        <v>171.7158</v>
      </c>
    </row>
    <row r="203" spans="3:24" x14ac:dyDescent="0.3">
      <c r="C203" s="2">
        <v>39660</v>
      </c>
      <c r="D203">
        <v>371.62310000000002</v>
      </c>
      <c r="E203">
        <v>455.9015</v>
      </c>
      <c r="F203">
        <v>395.16899999999998</v>
      </c>
      <c r="G203">
        <v>263.12259999999998</v>
      </c>
      <c r="H203">
        <v>188.41040000000001</v>
      </c>
      <c r="I203">
        <v>375.54399999999998</v>
      </c>
      <c r="J203">
        <v>337.39530000000002</v>
      </c>
      <c r="K203">
        <v>336.81880000000001</v>
      </c>
      <c r="L203">
        <v>771.90499999999997</v>
      </c>
      <c r="M203">
        <v>192.10239999999999</v>
      </c>
      <c r="Q203" s="2">
        <v>38898</v>
      </c>
      <c r="R203">
        <v>313.98379999999997</v>
      </c>
      <c r="S203" s="2"/>
      <c r="W203" s="2">
        <v>38898</v>
      </c>
      <c r="X203">
        <v>179.88229999999999</v>
      </c>
    </row>
    <row r="204" spans="3:24" x14ac:dyDescent="0.3">
      <c r="C204" s="2">
        <v>39629</v>
      </c>
      <c r="D204">
        <v>376.32369999999997</v>
      </c>
      <c r="E204">
        <v>433.94909999999999</v>
      </c>
      <c r="F204">
        <v>368.8177</v>
      </c>
      <c r="G204">
        <v>261.82510000000002</v>
      </c>
      <c r="H204">
        <v>200.20050000000001</v>
      </c>
      <c r="I204">
        <v>363.10770000000002</v>
      </c>
      <c r="J204">
        <v>359.47640000000001</v>
      </c>
      <c r="K204">
        <v>351.0779</v>
      </c>
      <c r="L204">
        <v>896.99329999999998</v>
      </c>
      <c r="M204">
        <v>188.84569999999999</v>
      </c>
      <c r="Q204" s="2">
        <v>38929</v>
      </c>
      <c r="R204">
        <v>320.15410000000003</v>
      </c>
      <c r="S204" s="2"/>
      <c r="W204" s="2">
        <v>38929</v>
      </c>
      <c r="X204">
        <v>188.95060000000001</v>
      </c>
    </row>
    <row r="205" spans="3:24" x14ac:dyDescent="0.3">
      <c r="C205" s="2">
        <v>39599</v>
      </c>
      <c r="D205">
        <v>414.62670000000003</v>
      </c>
      <c r="E205">
        <v>455.12709999999998</v>
      </c>
      <c r="F205">
        <v>451.79950000000002</v>
      </c>
      <c r="G205">
        <v>297.89769999999999</v>
      </c>
      <c r="H205">
        <v>226.24619999999999</v>
      </c>
      <c r="I205">
        <v>388.13310000000001</v>
      </c>
      <c r="J205">
        <v>362.27859999999998</v>
      </c>
      <c r="K205">
        <v>371.60610000000003</v>
      </c>
      <c r="L205">
        <v>876.98530000000005</v>
      </c>
      <c r="M205">
        <v>211.80439999999999</v>
      </c>
      <c r="Q205" s="2">
        <v>38960</v>
      </c>
      <c r="R205">
        <v>331.97809999999998</v>
      </c>
      <c r="S205" s="2"/>
      <c r="W205" s="2">
        <v>38960</v>
      </c>
      <c r="X205">
        <v>191.12090000000001</v>
      </c>
    </row>
    <row r="206" spans="3:24" x14ac:dyDescent="0.3">
      <c r="C206" s="2">
        <v>39568</v>
      </c>
      <c r="D206">
        <v>392.5718</v>
      </c>
      <c r="E206">
        <v>446.10739999999998</v>
      </c>
      <c r="F206">
        <v>481.0795</v>
      </c>
      <c r="G206">
        <v>296.09739999999999</v>
      </c>
      <c r="H206">
        <v>218.86189999999999</v>
      </c>
      <c r="I206">
        <v>382.77679999999998</v>
      </c>
      <c r="J206">
        <v>350.51690000000002</v>
      </c>
      <c r="K206">
        <v>354.57679999999999</v>
      </c>
      <c r="L206">
        <v>847.73389999999995</v>
      </c>
      <c r="M206">
        <v>210.2869</v>
      </c>
      <c r="Q206" s="2">
        <v>38990</v>
      </c>
      <c r="R206">
        <v>331.85079999999999</v>
      </c>
      <c r="S206" s="2"/>
      <c r="W206" s="2">
        <v>38990</v>
      </c>
      <c r="X206">
        <v>198.95060000000001</v>
      </c>
    </row>
    <row r="207" spans="3:24" x14ac:dyDescent="0.3">
      <c r="C207" s="2">
        <v>39538</v>
      </c>
      <c r="D207">
        <v>367.15219999999999</v>
      </c>
      <c r="E207">
        <v>439.38650000000001</v>
      </c>
      <c r="F207">
        <v>451.56009999999998</v>
      </c>
      <c r="G207">
        <v>283.9812</v>
      </c>
      <c r="H207">
        <v>208.81989999999999</v>
      </c>
      <c r="I207">
        <v>383.6114</v>
      </c>
      <c r="J207">
        <v>332.93520000000001</v>
      </c>
      <c r="K207">
        <v>336.22800000000001</v>
      </c>
      <c r="L207">
        <v>764.61760000000004</v>
      </c>
      <c r="M207">
        <v>199.49</v>
      </c>
      <c r="Q207" s="2">
        <v>39021</v>
      </c>
      <c r="R207">
        <v>338.41390000000001</v>
      </c>
      <c r="S207" s="2"/>
      <c r="W207" s="2">
        <v>39021</v>
      </c>
      <c r="X207">
        <v>207.30709999999999</v>
      </c>
    </row>
    <row r="208" spans="3:24" x14ac:dyDescent="0.3">
      <c r="C208" s="2">
        <v>39507</v>
      </c>
      <c r="D208">
        <v>363.69099999999997</v>
      </c>
      <c r="E208">
        <v>462.0129</v>
      </c>
      <c r="F208">
        <v>464.21019999999999</v>
      </c>
      <c r="G208">
        <v>286.23070000000001</v>
      </c>
      <c r="H208">
        <v>198.91399999999999</v>
      </c>
      <c r="I208">
        <v>371.17410000000001</v>
      </c>
      <c r="J208">
        <v>327.48149999999998</v>
      </c>
      <c r="K208">
        <v>340.01319999999998</v>
      </c>
      <c r="L208">
        <v>785.26670000000001</v>
      </c>
      <c r="M208">
        <v>184.95070000000001</v>
      </c>
      <c r="Q208" s="2">
        <v>39051</v>
      </c>
      <c r="R208">
        <v>335.2002</v>
      </c>
      <c r="S208" s="2"/>
      <c r="W208" s="2">
        <v>39051</v>
      </c>
      <c r="X208">
        <v>206.6285</v>
      </c>
    </row>
    <row r="209" spans="3:24" x14ac:dyDescent="0.3">
      <c r="C209" s="2">
        <v>39478</v>
      </c>
      <c r="D209">
        <v>378.84219999999999</v>
      </c>
      <c r="E209">
        <v>472.68189999999998</v>
      </c>
      <c r="F209">
        <v>523.01959999999997</v>
      </c>
      <c r="G209">
        <v>297.87970000000001</v>
      </c>
      <c r="H209">
        <v>220.03700000000001</v>
      </c>
      <c r="I209">
        <v>371.86919999999998</v>
      </c>
      <c r="J209">
        <v>344.38170000000002</v>
      </c>
      <c r="K209">
        <v>333.06670000000003</v>
      </c>
      <c r="L209">
        <v>733.89359999999999</v>
      </c>
      <c r="M209">
        <v>192.74760000000001</v>
      </c>
      <c r="Q209" s="2">
        <v>39082</v>
      </c>
      <c r="R209">
        <v>343.5437</v>
      </c>
      <c r="S209" s="2"/>
      <c r="W209" s="2">
        <v>39082</v>
      </c>
      <c r="X209">
        <v>216.2441</v>
      </c>
    </row>
    <row r="210" spans="3:24" x14ac:dyDescent="0.3">
      <c r="C210" s="2">
        <v>39447</v>
      </c>
      <c r="D210">
        <v>432.93470000000002</v>
      </c>
      <c r="E210">
        <v>496.58920000000001</v>
      </c>
      <c r="F210">
        <v>524.83029999999997</v>
      </c>
      <c r="G210">
        <v>301.72519999999997</v>
      </c>
      <c r="H210">
        <v>242.0677</v>
      </c>
      <c r="I210">
        <v>392.26389999999998</v>
      </c>
      <c r="J210">
        <v>369.66590000000002</v>
      </c>
      <c r="K210">
        <v>346.7097</v>
      </c>
      <c r="L210">
        <v>823.84140000000002</v>
      </c>
      <c r="M210">
        <v>193.9425</v>
      </c>
      <c r="Q210" s="2">
        <v>39113</v>
      </c>
      <c r="R210">
        <v>350.34719999999999</v>
      </c>
      <c r="S210" s="2"/>
      <c r="W210" s="2">
        <v>39113</v>
      </c>
      <c r="X210">
        <v>224.6781</v>
      </c>
    </row>
    <row r="211" spans="3:24" x14ac:dyDescent="0.3">
      <c r="C211" s="2">
        <v>39416</v>
      </c>
      <c r="D211">
        <v>426.46420000000001</v>
      </c>
      <c r="E211">
        <v>512.09760000000006</v>
      </c>
      <c r="F211">
        <v>555.0086</v>
      </c>
      <c r="G211">
        <v>316.92009999999999</v>
      </c>
      <c r="H211">
        <v>234.64920000000001</v>
      </c>
      <c r="I211">
        <v>396.04950000000002</v>
      </c>
      <c r="J211">
        <v>368.7149</v>
      </c>
      <c r="K211">
        <v>342.983</v>
      </c>
      <c r="L211">
        <v>767.58119999999997</v>
      </c>
      <c r="M211">
        <v>206.1996</v>
      </c>
      <c r="Q211" s="2">
        <v>39141</v>
      </c>
      <c r="R211">
        <v>344.53309999999999</v>
      </c>
      <c r="S211" s="2"/>
      <c r="W211" s="2">
        <v>39141</v>
      </c>
      <c r="X211">
        <v>223.19470000000001</v>
      </c>
    </row>
    <row r="212" spans="3:24" x14ac:dyDescent="0.3">
      <c r="C212" s="2">
        <v>39386</v>
      </c>
      <c r="D212">
        <v>463.49669999999998</v>
      </c>
      <c r="E212">
        <v>506.4024</v>
      </c>
      <c r="F212">
        <v>601.56029999999998</v>
      </c>
      <c r="G212">
        <v>335.40469999999999</v>
      </c>
      <c r="H212">
        <v>252.98580000000001</v>
      </c>
      <c r="I212">
        <v>384.59440000000001</v>
      </c>
      <c r="J212">
        <v>366.6558</v>
      </c>
      <c r="K212">
        <v>360.62979999999999</v>
      </c>
      <c r="L212">
        <v>797.46140000000003</v>
      </c>
      <c r="M212">
        <v>228.13919999999999</v>
      </c>
      <c r="Q212" s="2">
        <v>39172</v>
      </c>
      <c r="R212">
        <v>350.9957</v>
      </c>
      <c r="S212" s="2"/>
      <c r="W212" s="2">
        <v>39172</v>
      </c>
      <c r="X212">
        <v>231.99629999999999</v>
      </c>
    </row>
    <row r="213" spans="3:24" x14ac:dyDescent="0.3">
      <c r="C213" s="2">
        <v>39355</v>
      </c>
      <c r="D213">
        <v>432.58530000000002</v>
      </c>
      <c r="E213">
        <v>496.73410000000001</v>
      </c>
      <c r="F213">
        <v>612.64639999999997</v>
      </c>
      <c r="G213">
        <v>335.2353</v>
      </c>
      <c r="H213">
        <v>255.03290000000001</v>
      </c>
      <c r="I213">
        <v>377.75369999999998</v>
      </c>
      <c r="J213">
        <v>343.71050000000002</v>
      </c>
      <c r="K213">
        <v>346.44639999999998</v>
      </c>
      <c r="L213">
        <v>788.94050000000004</v>
      </c>
      <c r="M213">
        <v>226.38239999999999</v>
      </c>
      <c r="Q213" s="2">
        <v>39202</v>
      </c>
      <c r="R213">
        <v>362.70859999999999</v>
      </c>
      <c r="S213" s="2"/>
      <c r="W213" s="2">
        <v>39202</v>
      </c>
      <c r="X213">
        <v>233.8175</v>
      </c>
    </row>
    <row r="214" spans="3:24" x14ac:dyDescent="0.3">
      <c r="C214" s="2">
        <v>39325</v>
      </c>
      <c r="D214">
        <v>416.79590000000002</v>
      </c>
      <c r="E214">
        <v>482.24029999999999</v>
      </c>
      <c r="F214">
        <v>599.1155</v>
      </c>
      <c r="G214">
        <v>338.24299999999999</v>
      </c>
      <c r="H214">
        <v>243.94229999999999</v>
      </c>
      <c r="I214">
        <v>361.51830000000001</v>
      </c>
      <c r="J214">
        <v>331.9255</v>
      </c>
      <c r="K214">
        <v>321.19349999999997</v>
      </c>
      <c r="L214">
        <v>730.00040000000001</v>
      </c>
      <c r="M214">
        <v>216.1628</v>
      </c>
      <c r="Q214" s="2">
        <v>39233</v>
      </c>
      <c r="R214">
        <v>367.39699999999999</v>
      </c>
      <c r="S214" s="2"/>
      <c r="W214" s="2">
        <v>39233</v>
      </c>
      <c r="X214">
        <v>256.37759999999997</v>
      </c>
    </row>
    <row r="215" spans="3:24" x14ac:dyDescent="0.3">
      <c r="C215" s="2">
        <v>39294</v>
      </c>
      <c r="D215">
        <v>405.14030000000002</v>
      </c>
      <c r="E215">
        <v>470.27460000000002</v>
      </c>
      <c r="F215">
        <v>590.00670000000002</v>
      </c>
      <c r="G215">
        <v>336.9615</v>
      </c>
      <c r="H215">
        <v>244.12819999999999</v>
      </c>
      <c r="I215">
        <v>352.41430000000003</v>
      </c>
      <c r="J215">
        <v>324.49459999999999</v>
      </c>
      <c r="K215">
        <v>322.85480000000001</v>
      </c>
      <c r="L215">
        <v>723.93430000000001</v>
      </c>
      <c r="M215">
        <v>205.22989999999999</v>
      </c>
      <c r="Q215" s="2">
        <v>39263</v>
      </c>
      <c r="R215">
        <v>360.43610000000001</v>
      </c>
      <c r="S215" s="2"/>
      <c r="W215" s="2">
        <v>39263</v>
      </c>
      <c r="X215">
        <v>249.7073</v>
      </c>
    </row>
    <row r="216" spans="3:24" x14ac:dyDescent="0.3">
      <c r="C216" s="2">
        <v>39263</v>
      </c>
      <c r="D216">
        <v>406.94830000000002</v>
      </c>
      <c r="E216">
        <v>491.58429999999998</v>
      </c>
      <c r="F216">
        <v>639.90309999999999</v>
      </c>
      <c r="G216">
        <v>357.70769999999999</v>
      </c>
      <c r="H216">
        <v>249.7073</v>
      </c>
      <c r="I216">
        <v>360.43610000000001</v>
      </c>
      <c r="J216">
        <v>337.13010000000003</v>
      </c>
      <c r="K216">
        <v>330.2604</v>
      </c>
      <c r="L216">
        <v>718.50009999999997</v>
      </c>
      <c r="M216">
        <v>219.63470000000001</v>
      </c>
      <c r="Q216" s="2">
        <v>39294</v>
      </c>
      <c r="R216">
        <v>352.41430000000003</v>
      </c>
      <c r="S216" s="2"/>
      <c r="W216" s="2">
        <v>39294</v>
      </c>
      <c r="X216">
        <v>244.12819999999999</v>
      </c>
    </row>
    <row r="217" spans="3:24" x14ac:dyDescent="0.3">
      <c r="C217" s="2">
        <v>39233</v>
      </c>
      <c r="D217">
        <v>404.29809999999998</v>
      </c>
      <c r="E217">
        <v>509.58960000000002</v>
      </c>
      <c r="F217">
        <v>667.58090000000004</v>
      </c>
      <c r="G217">
        <v>363.91919999999999</v>
      </c>
      <c r="H217">
        <v>256.37759999999997</v>
      </c>
      <c r="I217">
        <v>367.39699999999999</v>
      </c>
      <c r="J217">
        <v>355.11759999999998</v>
      </c>
      <c r="K217">
        <v>332.25709999999998</v>
      </c>
      <c r="L217">
        <v>706.03729999999996</v>
      </c>
      <c r="M217">
        <v>244.1875</v>
      </c>
      <c r="Q217" s="2">
        <v>39325</v>
      </c>
      <c r="R217">
        <v>361.51830000000001</v>
      </c>
      <c r="S217" s="2"/>
      <c r="W217" s="2">
        <v>39325</v>
      </c>
      <c r="X217">
        <v>243.94229999999999</v>
      </c>
    </row>
    <row r="218" spans="3:24" x14ac:dyDescent="0.3">
      <c r="C218" s="2">
        <v>39202</v>
      </c>
      <c r="D218">
        <v>388.69810000000001</v>
      </c>
      <c r="E218">
        <v>501.85480000000001</v>
      </c>
      <c r="F218">
        <v>652.55520000000001</v>
      </c>
      <c r="G218">
        <v>353.76569999999998</v>
      </c>
      <c r="H218">
        <v>233.8175</v>
      </c>
      <c r="I218">
        <v>362.70859999999999</v>
      </c>
      <c r="J218">
        <v>352.66329999999999</v>
      </c>
      <c r="K218">
        <v>314.4008</v>
      </c>
      <c r="L218">
        <v>658.74689999999998</v>
      </c>
      <c r="M218">
        <v>240.52260000000001</v>
      </c>
      <c r="Q218" s="2">
        <v>39355</v>
      </c>
      <c r="R218">
        <v>377.75369999999998</v>
      </c>
      <c r="S218" s="2"/>
      <c r="W218" s="2">
        <v>39355</v>
      </c>
      <c r="X218">
        <v>255.03290000000001</v>
      </c>
    </row>
    <row r="219" spans="3:24" x14ac:dyDescent="0.3">
      <c r="C219" s="2">
        <v>39172</v>
      </c>
      <c r="D219">
        <v>368.7321</v>
      </c>
      <c r="E219">
        <v>468.22609999999997</v>
      </c>
      <c r="F219">
        <v>626.63930000000005</v>
      </c>
      <c r="G219">
        <v>345.07740000000001</v>
      </c>
      <c r="H219">
        <v>231.99629999999999</v>
      </c>
      <c r="I219">
        <v>350.9957</v>
      </c>
      <c r="J219">
        <v>338.42700000000002</v>
      </c>
      <c r="K219">
        <v>308.30610000000001</v>
      </c>
      <c r="L219">
        <v>626.0634</v>
      </c>
      <c r="M219">
        <v>242.3603</v>
      </c>
      <c r="Q219" s="2">
        <v>39386</v>
      </c>
      <c r="R219">
        <v>384.59440000000001</v>
      </c>
      <c r="S219" s="2"/>
      <c r="W219" s="2">
        <v>39386</v>
      </c>
      <c r="X219">
        <v>252.98580000000001</v>
      </c>
    </row>
    <row r="220" spans="3:24" x14ac:dyDescent="0.3">
      <c r="C220" s="2">
        <v>39141</v>
      </c>
      <c r="D220">
        <v>366.62310000000002</v>
      </c>
      <c r="E220">
        <v>466.97109999999998</v>
      </c>
      <c r="F220">
        <v>631.29039999999998</v>
      </c>
      <c r="G220">
        <v>346.77699999999999</v>
      </c>
      <c r="H220">
        <v>223.19470000000001</v>
      </c>
      <c r="I220">
        <v>344.53309999999999</v>
      </c>
      <c r="J220">
        <v>325.07659999999998</v>
      </c>
      <c r="K220">
        <v>302.56180000000001</v>
      </c>
      <c r="L220">
        <v>589.976</v>
      </c>
      <c r="M220">
        <v>249.6474</v>
      </c>
      <c r="Q220" s="2">
        <v>39416</v>
      </c>
      <c r="R220">
        <v>396.04950000000002</v>
      </c>
      <c r="S220" s="2"/>
      <c r="W220" s="2">
        <v>39416</v>
      </c>
      <c r="X220">
        <v>234.64920000000001</v>
      </c>
    </row>
    <row r="221" spans="3:24" x14ac:dyDescent="0.3">
      <c r="C221" s="2">
        <v>39113</v>
      </c>
      <c r="D221">
        <v>378.10120000000001</v>
      </c>
      <c r="E221">
        <v>477.78890000000001</v>
      </c>
      <c r="F221">
        <v>650.68889999999999</v>
      </c>
      <c r="G221">
        <v>357.33229999999998</v>
      </c>
      <c r="H221">
        <v>224.6781</v>
      </c>
      <c r="I221">
        <v>350.34719999999999</v>
      </c>
      <c r="J221">
        <v>308.75470000000001</v>
      </c>
      <c r="K221">
        <v>295.96559999999999</v>
      </c>
      <c r="L221">
        <v>601.70500000000004</v>
      </c>
      <c r="M221">
        <v>259.2174</v>
      </c>
      <c r="Q221" s="2">
        <v>39447</v>
      </c>
      <c r="R221">
        <v>392.26389999999998</v>
      </c>
      <c r="S221" s="2"/>
      <c r="W221" s="2">
        <v>39447</v>
      </c>
      <c r="X221">
        <v>242.0677</v>
      </c>
    </row>
    <row r="222" spans="3:24" x14ac:dyDescent="0.3">
      <c r="C222" s="2">
        <v>39082</v>
      </c>
      <c r="D222">
        <v>372.22989999999999</v>
      </c>
      <c r="E222">
        <v>463.4486</v>
      </c>
      <c r="F222">
        <v>644.98440000000005</v>
      </c>
      <c r="G222">
        <v>347.65690000000001</v>
      </c>
      <c r="H222">
        <v>216.2441</v>
      </c>
      <c r="I222">
        <v>343.5437</v>
      </c>
      <c r="J222">
        <v>309.66160000000002</v>
      </c>
      <c r="K222">
        <v>282.95909999999998</v>
      </c>
      <c r="L222">
        <v>612.96220000000005</v>
      </c>
      <c r="M222">
        <v>236.09270000000001</v>
      </c>
      <c r="Q222" s="2">
        <v>39478</v>
      </c>
      <c r="R222">
        <v>371.86919999999998</v>
      </c>
      <c r="S222" s="2"/>
      <c r="W222" s="2">
        <v>39478</v>
      </c>
      <c r="X222">
        <v>220.03700000000001</v>
      </c>
    </row>
    <row r="223" spans="3:24" x14ac:dyDescent="0.3">
      <c r="C223" s="2">
        <v>39051</v>
      </c>
      <c r="D223">
        <v>377.21820000000002</v>
      </c>
      <c r="E223">
        <v>457.88049999999998</v>
      </c>
      <c r="F223">
        <v>621.01369999999997</v>
      </c>
      <c r="G223">
        <v>339.88200000000001</v>
      </c>
      <c r="H223">
        <v>206.6285</v>
      </c>
      <c r="I223">
        <v>335.2002</v>
      </c>
      <c r="J223">
        <v>306.18419999999998</v>
      </c>
      <c r="K223">
        <v>280.88290000000001</v>
      </c>
      <c r="L223">
        <v>624.54899999999998</v>
      </c>
      <c r="M223">
        <v>238.02950000000001</v>
      </c>
      <c r="Q223" s="2">
        <v>39507</v>
      </c>
      <c r="R223">
        <v>371.17410000000001</v>
      </c>
      <c r="S223" s="2"/>
      <c r="W223" s="2">
        <v>39507</v>
      </c>
      <c r="X223">
        <v>198.91399999999999</v>
      </c>
    </row>
    <row r="224" spans="3:24" x14ac:dyDescent="0.3">
      <c r="C224" s="2">
        <v>39021</v>
      </c>
      <c r="D224">
        <v>365.24950000000001</v>
      </c>
      <c r="E224">
        <v>459.24829999999997</v>
      </c>
      <c r="F224">
        <v>617.17079999999999</v>
      </c>
      <c r="G224">
        <v>335.65620000000001</v>
      </c>
      <c r="H224">
        <v>207.30709999999999</v>
      </c>
      <c r="I224">
        <v>338.41390000000001</v>
      </c>
      <c r="J224">
        <v>299.04140000000001</v>
      </c>
      <c r="K224">
        <v>268.92180000000002</v>
      </c>
      <c r="L224">
        <v>576.34990000000005</v>
      </c>
      <c r="M224">
        <v>226.9034</v>
      </c>
      <c r="Q224" s="2">
        <v>39538</v>
      </c>
      <c r="R224">
        <v>383.6114</v>
      </c>
      <c r="S224" s="2"/>
      <c r="W224" s="2">
        <v>39538</v>
      </c>
      <c r="X224">
        <v>208.81989999999999</v>
      </c>
    </row>
    <row r="225" spans="3:24" x14ac:dyDescent="0.3">
      <c r="C225" s="2">
        <v>38990</v>
      </c>
      <c r="D225">
        <v>350.76060000000001</v>
      </c>
      <c r="E225">
        <v>456.9907</v>
      </c>
      <c r="F225">
        <v>602.5539</v>
      </c>
      <c r="G225">
        <v>315.2672</v>
      </c>
      <c r="H225">
        <v>198.95060000000001</v>
      </c>
      <c r="I225">
        <v>331.85079999999999</v>
      </c>
      <c r="J225">
        <v>283.70209999999997</v>
      </c>
      <c r="K225">
        <v>253.91399999999999</v>
      </c>
      <c r="L225">
        <v>551.37630000000001</v>
      </c>
      <c r="M225">
        <v>211.10669999999999</v>
      </c>
      <c r="Q225" s="2">
        <v>39568</v>
      </c>
      <c r="R225">
        <v>382.77679999999998</v>
      </c>
      <c r="S225" s="2"/>
      <c r="W225" s="2">
        <v>39568</v>
      </c>
      <c r="X225">
        <v>218.86189999999999</v>
      </c>
    </row>
    <row r="226" spans="3:24" x14ac:dyDescent="0.3">
      <c r="C226" s="2">
        <v>38960</v>
      </c>
      <c r="D226">
        <v>337.2122</v>
      </c>
      <c r="E226">
        <v>450.54820000000001</v>
      </c>
      <c r="F226">
        <v>578.43240000000003</v>
      </c>
      <c r="G226">
        <v>295.99529999999999</v>
      </c>
      <c r="H226">
        <v>191.12090000000001</v>
      </c>
      <c r="I226">
        <v>331.97809999999998</v>
      </c>
      <c r="J226">
        <v>288.48759999999999</v>
      </c>
      <c r="K226">
        <v>253.81829999999999</v>
      </c>
      <c r="L226">
        <v>567.02760000000001</v>
      </c>
      <c r="M226">
        <v>204.3193</v>
      </c>
      <c r="Q226" s="2">
        <v>39599</v>
      </c>
      <c r="R226">
        <v>388.13310000000001</v>
      </c>
      <c r="S226" s="2"/>
      <c r="W226" s="2">
        <v>39599</v>
      </c>
      <c r="X226">
        <v>226.24619999999999</v>
      </c>
    </row>
    <row r="227" spans="3:24" x14ac:dyDescent="0.3">
      <c r="C227" s="2">
        <v>38929</v>
      </c>
      <c r="D227">
        <v>311.0412</v>
      </c>
      <c r="E227">
        <v>437.41930000000002</v>
      </c>
      <c r="F227">
        <v>571.81470000000002</v>
      </c>
      <c r="G227">
        <v>290.19830000000002</v>
      </c>
      <c r="H227">
        <v>188.95060000000001</v>
      </c>
      <c r="I227">
        <v>320.15410000000003</v>
      </c>
      <c r="J227">
        <v>280.51060000000001</v>
      </c>
      <c r="K227">
        <v>246.3373</v>
      </c>
      <c r="L227">
        <v>589.35170000000005</v>
      </c>
      <c r="M227">
        <v>200.16720000000001</v>
      </c>
      <c r="Q227" s="2">
        <v>39629</v>
      </c>
      <c r="R227">
        <v>363.10770000000002</v>
      </c>
      <c r="S227" s="2"/>
      <c r="W227" s="2">
        <v>39629</v>
      </c>
      <c r="X227">
        <v>200.20050000000001</v>
      </c>
    </row>
    <row r="228" spans="3:24" x14ac:dyDescent="0.3">
      <c r="C228" s="2">
        <v>38898</v>
      </c>
      <c r="D228">
        <v>323.21589999999998</v>
      </c>
      <c r="E228">
        <v>414.62509999999997</v>
      </c>
      <c r="F228">
        <v>557.97109999999998</v>
      </c>
      <c r="G228">
        <v>300.29390000000001</v>
      </c>
      <c r="H228">
        <v>179.88229999999999</v>
      </c>
      <c r="I228">
        <v>313.98379999999997</v>
      </c>
      <c r="J228">
        <v>267.37799999999999</v>
      </c>
      <c r="K228">
        <v>255.16390000000001</v>
      </c>
      <c r="L228">
        <v>561.15359999999998</v>
      </c>
      <c r="M228">
        <v>190.81180000000001</v>
      </c>
      <c r="Q228" s="2">
        <v>39660</v>
      </c>
      <c r="R228">
        <v>375.54399999999998</v>
      </c>
      <c r="S228" s="2"/>
      <c r="W228" s="2">
        <v>39660</v>
      </c>
      <c r="X228">
        <v>188.41040000000001</v>
      </c>
    </row>
    <row r="229" spans="3:24" x14ac:dyDescent="0.3">
      <c r="C229" s="2">
        <v>38868</v>
      </c>
      <c r="D229">
        <v>328.63319999999999</v>
      </c>
      <c r="E229">
        <v>414.49759999999998</v>
      </c>
      <c r="F229">
        <v>561.4307</v>
      </c>
      <c r="G229">
        <v>301.04759999999999</v>
      </c>
      <c r="H229">
        <v>171.7158</v>
      </c>
      <c r="I229">
        <v>309.29700000000003</v>
      </c>
      <c r="J229">
        <v>261.08420000000001</v>
      </c>
      <c r="K229">
        <v>254.70670000000001</v>
      </c>
      <c r="L229">
        <v>549.66459999999995</v>
      </c>
      <c r="M229">
        <v>181.72450000000001</v>
      </c>
      <c r="Q229" s="2">
        <v>39691</v>
      </c>
      <c r="R229">
        <v>385.4905</v>
      </c>
      <c r="S229" s="2"/>
      <c r="W229" s="2">
        <v>39691</v>
      </c>
      <c r="X229">
        <v>195.21369999999999</v>
      </c>
    </row>
    <row r="230" spans="3:24" x14ac:dyDescent="0.3">
      <c r="C230" s="2">
        <v>38837</v>
      </c>
      <c r="D230">
        <v>353.54919999999998</v>
      </c>
      <c r="E230">
        <v>422.69560000000001</v>
      </c>
      <c r="F230">
        <v>582.89350000000002</v>
      </c>
      <c r="G230">
        <v>305.66660000000002</v>
      </c>
      <c r="H230">
        <v>177.00450000000001</v>
      </c>
      <c r="I230">
        <v>307.45690000000002</v>
      </c>
      <c r="J230">
        <v>257.0016</v>
      </c>
      <c r="K230">
        <v>265.41390000000001</v>
      </c>
      <c r="L230">
        <v>565.72940000000006</v>
      </c>
      <c r="M230">
        <v>184.80950000000001</v>
      </c>
      <c r="Q230" s="2">
        <v>39721</v>
      </c>
      <c r="R230">
        <v>380.54610000000002</v>
      </c>
      <c r="S230" s="2"/>
      <c r="W230" s="2">
        <v>39721</v>
      </c>
      <c r="X230">
        <v>170.61340000000001</v>
      </c>
    </row>
    <row r="231" spans="3:24" x14ac:dyDescent="0.3">
      <c r="C231" s="2">
        <v>38807</v>
      </c>
      <c r="D231">
        <v>357.64420000000001</v>
      </c>
      <c r="E231">
        <v>436.3956</v>
      </c>
      <c r="F231">
        <v>558.69309999999996</v>
      </c>
      <c r="G231">
        <v>301.71800000000002</v>
      </c>
      <c r="H231">
        <v>180.91460000000001</v>
      </c>
      <c r="I231">
        <v>305.0804</v>
      </c>
      <c r="J231">
        <v>252.9864</v>
      </c>
      <c r="K231">
        <v>256.26330000000002</v>
      </c>
      <c r="L231">
        <v>538.14229999999998</v>
      </c>
      <c r="M231">
        <v>191.768</v>
      </c>
      <c r="Q231" s="2">
        <v>39752</v>
      </c>
      <c r="R231">
        <v>339.01369999999997</v>
      </c>
      <c r="S231" s="2"/>
      <c r="W231" s="2">
        <v>39752</v>
      </c>
      <c r="X231">
        <v>156.45910000000001</v>
      </c>
    </row>
    <row r="232" spans="3:24" x14ac:dyDescent="0.3">
      <c r="C232" s="2">
        <v>38776</v>
      </c>
      <c r="D232">
        <v>351.20710000000003</v>
      </c>
      <c r="E232">
        <v>441.8449</v>
      </c>
      <c r="F232">
        <v>557.05169999999998</v>
      </c>
      <c r="G232">
        <v>300.2901</v>
      </c>
      <c r="H232">
        <v>175.46010000000001</v>
      </c>
      <c r="I232">
        <v>303.47910000000002</v>
      </c>
      <c r="J232">
        <v>265.15199999999999</v>
      </c>
      <c r="K232">
        <v>245.15469999999999</v>
      </c>
      <c r="L232">
        <v>518.02020000000005</v>
      </c>
      <c r="M232">
        <v>184.44659999999999</v>
      </c>
      <c r="Q232" s="2">
        <v>39782</v>
      </c>
      <c r="R232">
        <v>332.80860000000001</v>
      </c>
      <c r="S232" s="2"/>
      <c r="W232" s="2">
        <v>39782</v>
      </c>
      <c r="X232">
        <v>166.6276</v>
      </c>
    </row>
    <row r="233" spans="3:24" x14ac:dyDescent="0.3">
      <c r="C233" s="2">
        <v>38748</v>
      </c>
      <c r="D233">
        <v>354.32060000000001</v>
      </c>
      <c r="E233">
        <v>437.38940000000002</v>
      </c>
      <c r="F233">
        <v>546.00360000000001</v>
      </c>
      <c r="G233">
        <v>298.15629999999999</v>
      </c>
      <c r="H233">
        <v>164.61019999999999</v>
      </c>
      <c r="I233">
        <v>300.34859999999998</v>
      </c>
      <c r="J233">
        <v>262.2296</v>
      </c>
      <c r="K233">
        <v>249.75649999999999</v>
      </c>
      <c r="L233">
        <v>561.91359999999997</v>
      </c>
      <c r="M233">
        <v>179.89019999999999</v>
      </c>
      <c r="Q233" s="2">
        <v>39813</v>
      </c>
      <c r="R233">
        <v>331.7244</v>
      </c>
      <c r="S233" s="2"/>
      <c r="W233" s="2">
        <v>39813</v>
      </c>
      <c r="X233">
        <v>168.25880000000001</v>
      </c>
    </row>
    <row r="234" spans="3:24" x14ac:dyDescent="0.3">
      <c r="C234" s="2">
        <v>38717</v>
      </c>
      <c r="D234">
        <v>343.33089999999999</v>
      </c>
      <c r="E234">
        <v>430.99020000000002</v>
      </c>
      <c r="F234">
        <v>541.14469999999994</v>
      </c>
      <c r="G234">
        <v>293.0342</v>
      </c>
      <c r="H234">
        <v>158.0685</v>
      </c>
      <c r="I234">
        <v>300.40030000000002</v>
      </c>
      <c r="J234">
        <v>255.94329999999999</v>
      </c>
      <c r="K234">
        <v>238.53190000000001</v>
      </c>
      <c r="L234">
        <v>493.49759999999998</v>
      </c>
      <c r="M234">
        <v>166.87610000000001</v>
      </c>
      <c r="Q234" s="2">
        <v>39844</v>
      </c>
      <c r="R234">
        <v>306.87400000000002</v>
      </c>
      <c r="S234" s="2"/>
      <c r="W234" s="2">
        <v>39844</v>
      </c>
      <c r="X234">
        <v>151.58160000000001</v>
      </c>
    </row>
    <row r="235" spans="3:24" x14ac:dyDescent="0.3">
      <c r="C235" s="2">
        <v>38686</v>
      </c>
      <c r="D235">
        <v>353.65230000000003</v>
      </c>
      <c r="E235">
        <v>416.79509999999999</v>
      </c>
      <c r="F235">
        <v>539.95740000000001</v>
      </c>
      <c r="G235">
        <v>295.37509999999997</v>
      </c>
      <c r="H235">
        <v>164.03579999999999</v>
      </c>
      <c r="I235">
        <v>300.76749999999998</v>
      </c>
      <c r="J235">
        <v>253.12370000000001</v>
      </c>
      <c r="K235">
        <v>231.68809999999999</v>
      </c>
      <c r="L235">
        <v>490.90989999999999</v>
      </c>
      <c r="M235">
        <v>169.1919</v>
      </c>
      <c r="Q235" s="2">
        <v>39872</v>
      </c>
      <c r="R235">
        <v>284.94959999999998</v>
      </c>
      <c r="S235" s="2"/>
      <c r="W235" s="2">
        <v>39872</v>
      </c>
      <c r="X235">
        <v>147.34379999999999</v>
      </c>
    </row>
    <row r="236" spans="3:24" x14ac:dyDescent="0.3">
      <c r="C236" s="2">
        <v>38656</v>
      </c>
      <c r="D236">
        <v>332.24590000000001</v>
      </c>
      <c r="E236">
        <v>412.39940000000001</v>
      </c>
      <c r="F236">
        <v>515.7826</v>
      </c>
      <c r="G236">
        <v>283.9255</v>
      </c>
      <c r="H236">
        <v>156.35939999999999</v>
      </c>
      <c r="I236">
        <v>298.23829999999998</v>
      </c>
      <c r="J236">
        <v>253.6437</v>
      </c>
      <c r="K236">
        <v>215.62610000000001</v>
      </c>
      <c r="L236">
        <v>482.9101</v>
      </c>
      <c r="M236">
        <v>161.43</v>
      </c>
      <c r="Q236" s="2">
        <v>39903</v>
      </c>
      <c r="R236">
        <v>296.75349999999997</v>
      </c>
      <c r="S236" s="2"/>
      <c r="W236" s="2">
        <v>39903</v>
      </c>
      <c r="X236">
        <v>156.26400000000001</v>
      </c>
    </row>
    <row r="237" spans="3:24" x14ac:dyDescent="0.3">
      <c r="C237" s="2">
        <v>38625</v>
      </c>
      <c r="D237">
        <v>339.69529999999997</v>
      </c>
      <c r="E237">
        <v>424.90820000000002</v>
      </c>
      <c r="F237">
        <v>499.9873</v>
      </c>
      <c r="G237">
        <v>289.63220000000001</v>
      </c>
      <c r="H237">
        <v>158.2963</v>
      </c>
      <c r="I237">
        <v>299.0523</v>
      </c>
      <c r="J237">
        <v>270.77999999999997</v>
      </c>
      <c r="K237">
        <v>214.5204</v>
      </c>
      <c r="L237">
        <v>532.67629999999997</v>
      </c>
      <c r="M237">
        <v>164.5729</v>
      </c>
      <c r="Q237" s="2">
        <v>39933</v>
      </c>
      <c r="R237">
        <v>306.48390000000001</v>
      </c>
      <c r="S237" s="2"/>
      <c r="W237" s="2">
        <v>39933</v>
      </c>
      <c r="X237">
        <v>161.83850000000001</v>
      </c>
    </row>
    <row r="238" spans="3:24" x14ac:dyDescent="0.3">
      <c r="C238" s="2">
        <v>38595</v>
      </c>
      <c r="D238">
        <v>338.7158</v>
      </c>
      <c r="E238">
        <v>427.53629999999998</v>
      </c>
      <c r="F238">
        <v>495.41070000000002</v>
      </c>
      <c r="G238">
        <v>298.16230000000002</v>
      </c>
      <c r="H238">
        <v>160.58410000000001</v>
      </c>
      <c r="I238">
        <v>294.79899999999998</v>
      </c>
      <c r="J238">
        <v>260.39479999999998</v>
      </c>
      <c r="K238">
        <v>212.86160000000001</v>
      </c>
      <c r="L238">
        <v>502.36320000000001</v>
      </c>
      <c r="M238">
        <v>164.79920000000001</v>
      </c>
      <c r="Q238" s="2">
        <v>39964</v>
      </c>
      <c r="R238">
        <v>323.79480000000001</v>
      </c>
      <c r="S238" s="2"/>
      <c r="W238" s="2">
        <v>39964</v>
      </c>
      <c r="X238">
        <v>159.7757</v>
      </c>
    </row>
    <row r="239" spans="3:24" x14ac:dyDescent="0.3">
      <c r="C239" s="2">
        <v>38564</v>
      </c>
      <c r="D239">
        <v>339.37610000000001</v>
      </c>
      <c r="E239">
        <v>428.72710000000001</v>
      </c>
      <c r="F239">
        <v>504.2199</v>
      </c>
      <c r="G239">
        <v>308.59379999999999</v>
      </c>
      <c r="H239">
        <v>166.3553</v>
      </c>
      <c r="I239">
        <v>299.0958</v>
      </c>
      <c r="J239">
        <v>258.09449999999998</v>
      </c>
      <c r="K239">
        <v>221.78469999999999</v>
      </c>
      <c r="L239">
        <v>476.52780000000001</v>
      </c>
      <c r="M239">
        <v>173.18029999999999</v>
      </c>
      <c r="Q239" s="2">
        <v>39994</v>
      </c>
      <c r="R239">
        <v>325.86689999999999</v>
      </c>
      <c r="S239" s="2"/>
      <c r="W239" s="2">
        <v>39994</v>
      </c>
      <c r="X239">
        <v>161.5889</v>
      </c>
    </row>
    <row r="240" spans="3:24" x14ac:dyDescent="0.3">
      <c r="C240" s="2">
        <v>38533</v>
      </c>
      <c r="D240">
        <v>320.58600000000001</v>
      </c>
      <c r="E240">
        <v>419.04219999999998</v>
      </c>
      <c r="F240">
        <v>496.39780000000002</v>
      </c>
      <c r="G240">
        <v>292.2022</v>
      </c>
      <c r="H240">
        <v>159.97800000000001</v>
      </c>
      <c r="I240">
        <v>290.12849999999997</v>
      </c>
      <c r="J240">
        <v>252.4391</v>
      </c>
      <c r="K240">
        <v>210.49969999999999</v>
      </c>
      <c r="L240">
        <v>450.47109999999998</v>
      </c>
      <c r="M240">
        <v>158.8732</v>
      </c>
      <c r="Q240" s="2">
        <v>40025</v>
      </c>
      <c r="R240">
        <v>346.63</v>
      </c>
      <c r="S240" s="2"/>
      <c r="W240" s="2">
        <v>40025</v>
      </c>
      <c r="X240">
        <v>169.73259999999999</v>
      </c>
    </row>
    <row r="241" spans="3:24" x14ac:dyDescent="0.3">
      <c r="C241" s="2">
        <v>38503</v>
      </c>
      <c r="D241">
        <v>326.23610000000002</v>
      </c>
      <c r="E241">
        <v>420.38479999999998</v>
      </c>
      <c r="F241">
        <v>489.3852</v>
      </c>
      <c r="G241">
        <v>292.34750000000003</v>
      </c>
      <c r="H241">
        <v>157.7586</v>
      </c>
      <c r="I241">
        <v>295.51819999999998</v>
      </c>
      <c r="J241">
        <v>238.5421</v>
      </c>
      <c r="K241">
        <v>214.39500000000001</v>
      </c>
      <c r="L241">
        <v>425.661</v>
      </c>
      <c r="M241">
        <v>152.82579999999999</v>
      </c>
      <c r="Q241" s="2">
        <v>40056</v>
      </c>
      <c r="R241">
        <v>349.9495</v>
      </c>
      <c r="S241" s="2"/>
      <c r="W241" s="2">
        <v>40056</v>
      </c>
      <c r="X241">
        <v>165.70259999999999</v>
      </c>
    </row>
    <row r="242" spans="3:24" x14ac:dyDescent="0.3">
      <c r="C242" s="2">
        <v>38472</v>
      </c>
      <c r="D242">
        <v>302.59320000000002</v>
      </c>
      <c r="E242">
        <v>416.07510000000002</v>
      </c>
      <c r="F242">
        <v>476.3229</v>
      </c>
      <c r="G242">
        <v>276.06420000000003</v>
      </c>
      <c r="H242">
        <v>155.89779999999999</v>
      </c>
      <c r="I242">
        <v>289.27690000000001</v>
      </c>
      <c r="J242">
        <v>238.15199999999999</v>
      </c>
      <c r="K242">
        <v>216.20189999999999</v>
      </c>
      <c r="L242">
        <v>418.28899999999999</v>
      </c>
      <c r="M242">
        <v>147.37260000000001</v>
      </c>
      <c r="Q242" s="2">
        <v>40086</v>
      </c>
      <c r="R242">
        <v>362.90379999999999</v>
      </c>
      <c r="S242" s="2"/>
      <c r="W242" s="2">
        <v>40086</v>
      </c>
      <c r="X242">
        <v>170.60149999999999</v>
      </c>
    </row>
    <row r="243" spans="3:24" x14ac:dyDescent="0.3">
      <c r="C243" s="2">
        <v>38442</v>
      </c>
      <c r="D243">
        <v>315.02030000000002</v>
      </c>
      <c r="E243">
        <v>402.4101</v>
      </c>
      <c r="F243">
        <v>475.82100000000003</v>
      </c>
      <c r="G243">
        <v>295.13339999999999</v>
      </c>
      <c r="H243">
        <v>154.46119999999999</v>
      </c>
      <c r="I243">
        <v>291.97730000000001</v>
      </c>
      <c r="J243">
        <v>230.93180000000001</v>
      </c>
      <c r="K243">
        <v>232.5112</v>
      </c>
      <c r="L243">
        <v>441.69869999999997</v>
      </c>
      <c r="M243">
        <v>140.02770000000001</v>
      </c>
      <c r="Q243" s="2">
        <v>40117</v>
      </c>
      <c r="R243">
        <v>367.42169999999999</v>
      </c>
      <c r="S243" s="2"/>
      <c r="W243" s="2">
        <v>40117</v>
      </c>
      <c r="X243">
        <v>164.46789999999999</v>
      </c>
    </row>
    <row r="244" spans="3:24" x14ac:dyDescent="0.3">
      <c r="C244" s="2">
        <v>38411</v>
      </c>
      <c r="D244">
        <v>322.41340000000002</v>
      </c>
      <c r="E244">
        <v>404.31599999999997</v>
      </c>
      <c r="F244">
        <v>494.61779999999999</v>
      </c>
      <c r="G244">
        <v>298.67520000000002</v>
      </c>
      <c r="H244">
        <v>156.96180000000001</v>
      </c>
      <c r="I244">
        <v>294.00139999999999</v>
      </c>
      <c r="J244">
        <v>228.3486</v>
      </c>
      <c r="K244">
        <v>238.87629999999999</v>
      </c>
      <c r="L244">
        <v>458.19959999999998</v>
      </c>
      <c r="M244">
        <v>142.50790000000001</v>
      </c>
      <c r="Q244" s="2">
        <v>40147</v>
      </c>
      <c r="R244">
        <v>382.12290000000002</v>
      </c>
      <c r="S244" s="2"/>
      <c r="W244" s="2">
        <v>40147</v>
      </c>
      <c r="X244">
        <v>175.1514</v>
      </c>
    </row>
    <row r="245" spans="3:24" x14ac:dyDescent="0.3">
      <c r="C245" s="2">
        <v>38383</v>
      </c>
      <c r="D245">
        <v>322.1438</v>
      </c>
      <c r="E245">
        <v>392.04969999999997</v>
      </c>
      <c r="F245">
        <v>497.24279999999999</v>
      </c>
      <c r="G245">
        <v>299.93920000000003</v>
      </c>
      <c r="H245">
        <v>155.90129999999999</v>
      </c>
      <c r="I245">
        <v>293.53829999999999</v>
      </c>
      <c r="J245">
        <v>223.52680000000001</v>
      </c>
      <c r="K245">
        <v>221.37029999999999</v>
      </c>
      <c r="L245">
        <v>385.95830000000001</v>
      </c>
      <c r="M245">
        <v>135.3253</v>
      </c>
      <c r="Q245" s="2">
        <v>40178</v>
      </c>
      <c r="R245">
        <v>381.11470000000003</v>
      </c>
      <c r="S245" s="2"/>
      <c r="W245" s="2">
        <v>40178</v>
      </c>
      <c r="X245">
        <v>183.28360000000001</v>
      </c>
    </row>
    <row r="246" spans="3:24" x14ac:dyDescent="0.3">
      <c r="C246" s="2">
        <v>38352</v>
      </c>
      <c r="D246">
        <v>339.95319999999998</v>
      </c>
      <c r="E246">
        <v>404.84370000000001</v>
      </c>
      <c r="F246">
        <v>508.2278</v>
      </c>
      <c r="G246">
        <v>312.94839999999999</v>
      </c>
      <c r="H246">
        <v>167.499</v>
      </c>
      <c r="I246">
        <v>290.01839999999999</v>
      </c>
      <c r="J246">
        <v>219.0522</v>
      </c>
      <c r="K246">
        <v>228.43960000000001</v>
      </c>
      <c r="L246">
        <v>375.66579999999999</v>
      </c>
      <c r="M246">
        <v>148.25460000000001</v>
      </c>
      <c r="Q246" s="2">
        <v>40209</v>
      </c>
      <c r="R246">
        <v>377.0086</v>
      </c>
      <c r="S246" s="2"/>
      <c r="W246" s="2">
        <v>40209</v>
      </c>
      <c r="X246">
        <v>168.25399999999999</v>
      </c>
    </row>
    <row r="247" spans="3:24" x14ac:dyDescent="0.3">
      <c r="C247" s="2">
        <v>38321</v>
      </c>
      <c r="D247">
        <v>330.5059</v>
      </c>
      <c r="E247">
        <v>382.98090000000002</v>
      </c>
      <c r="F247">
        <v>487.38740000000001</v>
      </c>
      <c r="G247">
        <v>298.84100000000001</v>
      </c>
      <c r="H247">
        <v>163.30350000000001</v>
      </c>
      <c r="I247">
        <v>278.7799</v>
      </c>
      <c r="J247">
        <v>213.4247</v>
      </c>
      <c r="K247">
        <v>225.3142</v>
      </c>
      <c r="L247">
        <v>383.21499999999997</v>
      </c>
      <c r="M247">
        <v>139.43020000000001</v>
      </c>
      <c r="Q247" s="2">
        <v>40237</v>
      </c>
      <c r="R247">
        <v>387.50909999999999</v>
      </c>
      <c r="S247" s="2"/>
      <c r="W247" s="2">
        <v>40237</v>
      </c>
      <c r="X247">
        <v>166.143</v>
      </c>
    </row>
    <row r="248" spans="3:24" x14ac:dyDescent="0.3">
      <c r="C248" s="2">
        <v>38291</v>
      </c>
      <c r="D248">
        <v>315.13560000000001</v>
      </c>
      <c r="E248">
        <v>376.37970000000001</v>
      </c>
      <c r="F248">
        <v>473.3895</v>
      </c>
      <c r="G248">
        <v>287.00450000000001</v>
      </c>
      <c r="H248">
        <v>157.0787</v>
      </c>
      <c r="I248">
        <v>270.68220000000002</v>
      </c>
      <c r="J248">
        <v>204.78899999999999</v>
      </c>
      <c r="K248">
        <v>208.9034</v>
      </c>
      <c r="L248">
        <v>361.1386</v>
      </c>
      <c r="M248">
        <v>136.131</v>
      </c>
      <c r="Q248" s="2">
        <v>40268</v>
      </c>
      <c r="R248">
        <v>403.29689999999999</v>
      </c>
      <c r="S248" s="2"/>
      <c r="W248" s="2">
        <v>40268</v>
      </c>
      <c r="X248">
        <v>175.36600000000001</v>
      </c>
    </row>
    <row r="249" spans="3:24" x14ac:dyDescent="0.3">
      <c r="C249" s="2">
        <v>38260</v>
      </c>
      <c r="D249">
        <v>299.42509999999999</v>
      </c>
      <c r="E249">
        <v>384.7842</v>
      </c>
      <c r="F249">
        <v>470.98759999999999</v>
      </c>
      <c r="G249">
        <v>275.73469999999998</v>
      </c>
      <c r="H249">
        <v>154.67099999999999</v>
      </c>
      <c r="I249">
        <v>268.73770000000002</v>
      </c>
      <c r="J249">
        <v>195.26429999999999</v>
      </c>
      <c r="K249">
        <v>210.5061</v>
      </c>
      <c r="L249">
        <v>358.6891</v>
      </c>
      <c r="M249">
        <v>127.53149999999999</v>
      </c>
      <c r="Q249" s="2">
        <v>40298</v>
      </c>
      <c r="R249">
        <v>397.72930000000002</v>
      </c>
      <c r="S249" s="2"/>
      <c r="W249" s="2">
        <v>40298</v>
      </c>
      <c r="X249">
        <v>175.1737</v>
      </c>
    </row>
    <row r="250" spans="3:24" x14ac:dyDescent="0.3">
      <c r="C250" s="2">
        <v>38230</v>
      </c>
      <c r="D250">
        <v>290.92200000000003</v>
      </c>
      <c r="E250">
        <v>391.68259999999998</v>
      </c>
      <c r="F250">
        <v>475.05160000000001</v>
      </c>
      <c r="G250">
        <v>267.83909999999997</v>
      </c>
      <c r="H250">
        <v>152.7055</v>
      </c>
      <c r="I250">
        <v>276.18380000000002</v>
      </c>
      <c r="J250">
        <v>193.59520000000001</v>
      </c>
      <c r="K250">
        <v>202.6439</v>
      </c>
      <c r="L250">
        <v>330.83069999999998</v>
      </c>
      <c r="M250">
        <v>130.08090000000001</v>
      </c>
      <c r="Q250" s="2">
        <v>40329</v>
      </c>
      <c r="R250">
        <v>379.44330000000002</v>
      </c>
      <c r="S250" s="2"/>
      <c r="W250" s="2">
        <v>40329</v>
      </c>
      <c r="X250">
        <v>168.3484</v>
      </c>
    </row>
    <row r="251" spans="3:24" x14ac:dyDescent="0.3">
      <c r="C251" s="2">
        <v>38199</v>
      </c>
      <c r="D251">
        <v>307.2002</v>
      </c>
      <c r="E251">
        <v>384.79790000000003</v>
      </c>
      <c r="F251">
        <v>459.60239999999999</v>
      </c>
      <c r="G251">
        <v>267.94420000000002</v>
      </c>
      <c r="H251">
        <v>150.9573</v>
      </c>
      <c r="I251">
        <v>270.79430000000002</v>
      </c>
      <c r="J251">
        <v>185.9622</v>
      </c>
      <c r="K251">
        <v>198.90809999999999</v>
      </c>
      <c r="L251">
        <v>334.03519999999997</v>
      </c>
      <c r="M251">
        <v>119.0457</v>
      </c>
      <c r="Q251" s="2">
        <v>40359</v>
      </c>
      <c r="R251">
        <v>370.47460000000001</v>
      </c>
      <c r="S251" s="2"/>
      <c r="W251" s="2">
        <v>40359</v>
      </c>
      <c r="X251">
        <v>167.93819999999999</v>
      </c>
    </row>
    <row r="252" spans="3:24" x14ac:dyDescent="0.3">
      <c r="C252" s="2">
        <v>38168</v>
      </c>
      <c r="D252">
        <v>332.26459999999997</v>
      </c>
      <c r="E252">
        <v>406.69540000000001</v>
      </c>
      <c r="F252">
        <v>469.21319999999997</v>
      </c>
      <c r="G252">
        <v>279.00310000000002</v>
      </c>
      <c r="H252">
        <v>145.32650000000001</v>
      </c>
      <c r="I252">
        <v>284.57580000000002</v>
      </c>
      <c r="J252">
        <v>182.9495</v>
      </c>
      <c r="K252">
        <v>203.2895</v>
      </c>
      <c r="L252">
        <v>323.09930000000003</v>
      </c>
      <c r="M252">
        <v>120.2598</v>
      </c>
      <c r="Q252" s="2">
        <v>40390</v>
      </c>
      <c r="R252">
        <v>392.87759999999997</v>
      </c>
      <c r="S252" s="2"/>
      <c r="W252" s="2">
        <v>40390</v>
      </c>
      <c r="X252">
        <v>183.69640000000001</v>
      </c>
    </row>
    <row r="253" spans="3:24" x14ac:dyDescent="0.3">
      <c r="C253" s="2">
        <v>38138</v>
      </c>
      <c r="D253">
        <v>323.29250000000002</v>
      </c>
      <c r="E253">
        <v>407.67309999999998</v>
      </c>
      <c r="F253">
        <v>466.90469999999999</v>
      </c>
      <c r="G253">
        <v>277.52089999999998</v>
      </c>
      <c r="H253">
        <v>140.85890000000001</v>
      </c>
      <c r="I253">
        <v>283.22179999999997</v>
      </c>
      <c r="J253">
        <v>180.1651</v>
      </c>
      <c r="K253">
        <v>193.44450000000001</v>
      </c>
      <c r="L253">
        <v>307.12240000000003</v>
      </c>
      <c r="M253">
        <v>117.4064</v>
      </c>
      <c r="Q253" s="2">
        <v>40421</v>
      </c>
      <c r="R253">
        <v>387.18990000000002</v>
      </c>
      <c r="S253" s="2"/>
      <c r="W253" s="2">
        <v>40421</v>
      </c>
      <c r="X253">
        <v>187.8297</v>
      </c>
    </row>
    <row r="254" spans="3:24" x14ac:dyDescent="0.3">
      <c r="C254" s="2">
        <v>38107</v>
      </c>
      <c r="D254">
        <v>307.97449999999998</v>
      </c>
      <c r="E254">
        <v>408.24290000000002</v>
      </c>
      <c r="F254">
        <v>458.46699999999998</v>
      </c>
      <c r="G254">
        <v>275.40910000000002</v>
      </c>
      <c r="H254">
        <v>146.88579999999999</v>
      </c>
      <c r="I254">
        <v>286.7636</v>
      </c>
      <c r="J254">
        <v>178.51939999999999</v>
      </c>
      <c r="K254">
        <v>188.76439999999999</v>
      </c>
      <c r="L254">
        <v>305.35649999999998</v>
      </c>
      <c r="M254">
        <v>108.98090000000001</v>
      </c>
      <c r="Q254" s="2">
        <v>40451</v>
      </c>
      <c r="R254">
        <v>409.86410000000001</v>
      </c>
      <c r="S254" s="2"/>
      <c r="W254" s="2">
        <v>40451</v>
      </c>
      <c r="X254">
        <v>203.13130000000001</v>
      </c>
    </row>
    <row r="255" spans="3:24" x14ac:dyDescent="0.3">
      <c r="C255" s="2">
        <v>38077</v>
      </c>
      <c r="D255">
        <v>323.0668</v>
      </c>
      <c r="E255">
        <v>395.97919999999999</v>
      </c>
      <c r="F255">
        <v>480.65550000000002</v>
      </c>
      <c r="G255">
        <v>279.77089999999998</v>
      </c>
      <c r="H255">
        <v>146.7501</v>
      </c>
      <c r="I255">
        <v>283.23660000000001</v>
      </c>
      <c r="J255">
        <v>185.3432</v>
      </c>
      <c r="K255">
        <v>198.25839999999999</v>
      </c>
      <c r="L255">
        <v>300.37759999999997</v>
      </c>
      <c r="M255">
        <v>125.48869999999999</v>
      </c>
      <c r="Q255" s="2">
        <v>40482</v>
      </c>
      <c r="R255">
        <v>422.20330000000001</v>
      </c>
      <c r="S255" s="2"/>
      <c r="W255" s="2">
        <v>40482</v>
      </c>
      <c r="X255">
        <v>205.21209999999999</v>
      </c>
    </row>
    <row r="256" spans="3:24" x14ac:dyDescent="0.3">
      <c r="C256" s="2">
        <v>38046</v>
      </c>
      <c r="D256">
        <v>331.87869999999998</v>
      </c>
      <c r="E256">
        <v>412.76569999999998</v>
      </c>
      <c r="F256">
        <v>485.43830000000003</v>
      </c>
      <c r="G256">
        <v>279.99099999999999</v>
      </c>
      <c r="H256">
        <v>148.86070000000001</v>
      </c>
      <c r="I256">
        <v>284.04750000000001</v>
      </c>
      <c r="J256">
        <v>183.51580000000001</v>
      </c>
      <c r="K256">
        <v>202.12809999999999</v>
      </c>
      <c r="L256">
        <v>302.26519999999999</v>
      </c>
      <c r="M256">
        <v>120.518</v>
      </c>
      <c r="Q256" s="2">
        <v>40512</v>
      </c>
      <c r="R256">
        <v>417.24689999999998</v>
      </c>
      <c r="S256" s="2"/>
      <c r="W256" s="2">
        <v>40512</v>
      </c>
      <c r="X256">
        <v>202.27529999999999</v>
      </c>
    </row>
    <row r="257" spans="3:24" x14ac:dyDescent="0.3">
      <c r="C257" s="2">
        <v>38017</v>
      </c>
      <c r="D257">
        <v>343.02319999999997</v>
      </c>
      <c r="E257">
        <v>409.12450000000001</v>
      </c>
      <c r="F257">
        <v>472.91500000000002</v>
      </c>
      <c r="G257">
        <v>274.18079999999998</v>
      </c>
      <c r="H257">
        <v>145.91749999999999</v>
      </c>
      <c r="I257">
        <v>268.68540000000002</v>
      </c>
      <c r="J257">
        <v>179.99209999999999</v>
      </c>
      <c r="K257">
        <v>192.19630000000001</v>
      </c>
      <c r="L257">
        <v>289.19560000000001</v>
      </c>
      <c r="M257">
        <v>119.1139</v>
      </c>
      <c r="Q257" s="2">
        <v>40543</v>
      </c>
      <c r="R257">
        <v>434.89960000000002</v>
      </c>
      <c r="S257" s="2"/>
      <c r="W257" s="2">
        <v>40543</v>
      </c>
      <c r="X257">
        <v>218.04560000000001</v>
      </c>
    </row>
    <row r="258" spans="3:24" x14ac:dyDescent="0.3">
      <c r="C258" s="2">
        <v>37986</v>
      </c>
      <c r="D258">
        <v>331.4769</v>
      </c>
      <c r="E258">
        <v>398.17419999999998</v>
      </c>
      <c r="F258">
        <v>458.31169999999997</v>
      </c>
      <c r="G258">
        <v>276.36720000000003</v>
      </c>
      <c r="H258">
        <v>139.75210000000001</v>
      </c>
      <c r="I258">
        <v>268.13470000000001</v>
      </c>
      <c r="J258">
        <v>176.2576</v>
      </c>
      <c r="K258">
        <v>201.81440000000001</v>
      </c>
      <c r="L258">
        <v>285.58609999999999</v>
      </c>
      <c r="M258">
        <v>115.11190000000001</v>
      </c>
      <c r="Q258" s="2">
        <v>40574</v>
      </c>
      <c r="R258">
        <v>428.10300000000001</v>
      </c>
      <c r="S258" s="2"/>
      <c r="W258" s="2">
        <v>40574</v>
      </c>
      <c r="X258">
        <v>211.98220000000001</v>
      </c>
    </row>
    <row r="259" spans="3:24" x14ac:dyDescent="0.3">
      <c r="C259" s="2">
        <v>37955</v>
      </c>
      <c r="D259">
        <v>322.89060000000001</v>
      </c>
      <c r="E259">
        <v>376.05759999999998</v>
      </c>
      <c r="F259">
        <v>436.85219999999998</v>
      </c>
      <c r="G259">
        <v>265.73970000000003</v>
      </c>
      <c r="H259">
        <v>128.24080000000001</v>
      </c>
      <c r="I259">
        <v>263.11540000000002</v>
      </c>
      <c r="J259">
        <v>165.17250000000001</v>
      </c>
      <c r="K259">
        <v>183.18719999999999</v>
      </c>
      <c r="L259">
        <v>250.79259999999999</v>
      </c>
      <c r="M259">
        <v>111.0099</v>
      </c>
      <c r="Q259" s="2">
        <v>40602</v>
      </c>
      <c r="R259">
        <v>438.75470000000001</v>
      </c>
      <c r="S259" s="2"/>
      <c r="W259" s="2">
        <v>40602</v>
      </c>
      <c r="X259">
        <v>217.14850000000001</v>
      </c>
    </row>
    <row r="260" spans="3:24" x14ac:dyDescent="0.3">
      <c r="C260" s="2">
        <v>37925</v>
      </c>
      <c r="D260">
        <v>317.87380000000002</v>
      </c>
      <c r="E260">
        <v>369.8877</v>
      </c>
      <c r="F260">
        <v>438.0564</v>
      </c>
      <c r="G260">
        <v>263.11430000000001</v>
      </c>
      <c r="H260">
        <v>129.87430000000001</v>
      </c>
      <c r="I260">
        <v>260.63979999999998</v>
      </c>
      <c r="J260">
        <v>165.0035</v>
      </c>
      <c r="K260">
        <v>178.91759999999999</v>
      </c>
      <c r="L260">
        <v>249.88319999999999</v>
      </c>
      <c r="M260">
        <v>110.33620000000001</v>
      </c>
      <c r="Q260" s="2">
        <v>40633</v>
      </c>
      <c r="R260">
        <v>445.8723</v>
      </c>
      <c r="S260" s="2"/>
      <c r="W260" s="2">
        <v>40633</v>
      </c>
      <c r="X260">
        <v>228.62350000000001</v>
      </c>
    </row>
    <row r="261" spans="3:24" x14ac:dyDescent="0.3">
      <c r="C261" s="2">
        <v>37894</v>
      </c>
      <c r="D261">
        <v>293.66300000000001</v>
      </c>
      <c r="E261">
        <v>367.16660000000002</v>
      </c>
      <c r="F261">
        <v>409.83280000000002</v>
      </c>
      <c r="G261">
        <v>241.55170000000001</v>
      </c>
      <c r="H261">
        <v>123.224</v>
      </c>
      <c r="I261">
        <v>248.18979999999999</v>
      </c>
      <c r="J261">
        <v>163.27809999999999</v>
      </c>
      <c r="K261">
        <v>163.89420000000001</v>
      </c>
      <c r="L261">
        <v>247.6944</v>
      </c>
      <c r="M261">
        <v>108.60599999999999</v>
      </c>
      <c r="Q261" s="2">
        <v>40663</v>
      </c>
      <c r="R261">
        <v>469.27699999999999</v>
      </c>
      <c r="S261" s="2"/>
      <c r="W261" s="2">
        <v>40663</v>
      </c>
      <c r="X261">
        <v>232.62309999999999</v>
      </c>
    </row>
    <row r="262" spans="3:24" x14ac:dyDescent="0.3">
      <c r="C262" s="2">
        <v>37864</v>
      </c>
      <c r="D262">
        <v>295.58629999999999</v>
      </c>
      <c r="E262">
        <v>365.73570000000001</v>
      </c>
      <c r="F262">
        <v>407.113</v>
      </c>
      <c r="G262">
        <v>253.5188</v>
      </c>
      <c r="H262">
        <v>128.4845</v>
      </c>
      <c r="I262">
        <v>248.75720000000001</v>
      </c>
      <c r="J262">
        <v>156.3081</v>
      </c>
      <c r="K262">
        <v>171.7055</v>
      </c>
      <c r="L262">
        <v>253.91030000000001</v>
      </c>
      <c r="M262">
        <v>106.6621</v>
      </c>
      <c r="Q262" s="2">
        <v>40694</v>
      </c>
      <c r="R262">
        <v>481.03050000000002</v>
      </c>
      <c r="S262" s="2"/>
      <c r="W262" s="2">
        <v>40694</v>
      </c>
      <c r="X262">
        <v>236.4392</v>
      </c>
    </row>
    <row r="263" spans="3:24" x14ac:dyDescent="0.3">
      <c r="C263" s="2">
        <v>37833</v>
      </c>
      <c r="D263">
        <v>279.60680000000002</v>
      </c>
      <c r="E263">
        <v>379.63850000000002</v>
      </c>
      <c r="F263">
        <v>411.25790000000001</v>
      </c>
      <c r="G263">
        <v>241.32320000000001</v>
      </c>
      <c r="H263">
        <v>128.4846</v>
      </c>
      <c r="I263">
        <v>243.91659999999999</v>
      </c>
      <c r="J263">
        <v>153.3853</v>
      </c>
      <c r="K263">
        <v>166.36850000000001</v>
      </c>
      <c r="L263">
        <v>239.07820000000001</v>
      </c>
      <c r="M263">
        <v>105.1096</v>
      </c>
      <c r="Q263" s="2">
        <v>40724</v>
      </c>
      <c r="R263">
        <v>469.2953</v>
      </c>
      <c r="S263" s="2"/>
      <c r="W263" s="2">
        <v>40724</v>
      </c>
      <c r="X263">
        <v>233.44730000000001</v>
      </c>
    </row>
    <row r="264" spans="3:24" x14ac:dyDescent="0.3">
      <c r="C264" s="2">
        <v>37802</v>
      </c>
      <c r="D264">
        <v>264.9314</v>
      </c>
      <c r="E264">
        <v>385.16669999999999</v>
      </c>
      <c r="F264">
        <v>393.22</v>
      </c>
      <c r="G264">
        <v>236.1875</v>
      </c>
      <c r="H264">
        <v>135.83369999999999</v>
      </c>
      <c r="I264">
        <v>245.30330000000001</v>
      </c>
      <c r="J264">
        <v>164.09469999999999</v>
      </c>
      <c r="K264">
        <v>154.15989999999999</v>
      </c>
      <c r="L264">
        <v>245.0676</v>
      </c>
      <c r="M264">
        <v>99.227400000000003</v>
      </c>
      <c r="Q264" s="2">
        <v>40755</v>
      </c>
      <c r="R264">
        <v>462.41609999999997</v>
      </c>
      <c r="S264" s="2"/>
      <c r="W264" s="2">
        <v>40755</v>
      </c>
      <c r="X264">
        <v>220.1609</v>
      </c>
    </row>
    <row r="265" spans="3:24" x14ac:dyDescent="0.3">
      <c r="C265" s="2">
        <v>37772</v>
      </c>
      <c r="D265">
        <v>265.04610000000002</v>
      </c>
      <c r="E265">
        <v>369.24829999999997</v>
      </c>
      <c r="F265">
        <v>392.23349999999999</v>
      </c>
      <c r="G265">
        <v>232.74090000000001</v>
      </c>
      <c r="H265">
        <v>131.00110000000001</v>
      </c>
      <c r="I265">
        <v>242.82849999999999</v>
      </c>
      <c r="J265">
        <v>162.25299999999999</v>
      </c>
      <c r="K265">
        <v>152.80439999999999</v>
      </c>
      <c r="L265">
        <v>247.63390000000001</v>
      </c>
      <c r="M265">
        <v>98.252399999999994</v>
      </c>
      <c r="Q265" s="2">
        <v>40786</v>
      </c>
      <c r="R265">
        <v>465.09120000000001</v>
      </c>
      <c r="S265" s="2"/>
      <c r="W265" s="2">
        <v>40786</v>
      </c>
      <c r="X265">
        <v>217.17760000000001</v>
      </c>
    </row>
    <row r="266" spans="3:24" x14ac:dyDescent="0.3">
      <c r="C266" s="2">
        <v>37741</v>
      </c>
      <c r="D266">
        <v>244.4914</v>
      </c>
      <c r="E266">
        <v>362.41829999999999</v>
      </c>
      <c r="F266">
        <v>372.5453</v>
      </c>
      <c r="G266">
        <v>221.30590000000001</v>
      </c>
      <c r="H266">
        <v>122.7745</v>
      </c>
      <c r="I266">
        <v>231.77619999999999</v>
      </c>
      <c r="J266">
        <v>146.9265</v>
      </c>
      <c r="K266">
        <v>148.1694</v>
      </c>
      <c r="L266">
        <v>227.8921</v>
      </c>
      <c r="M266">
        <v>94.451899999999995</v>
      </c>
      <c r="Q266" s="2">
        <v>40816</v>
      </c>
      <c r="R266">
        <v>449.61239999999998</v>
      </c>
      <c r="S266" s="2"/>
      <c r="W266" s="2">
        <v>40816</v>
      </c>
      <c r="X266">
        <v>214.73779999999999</v>
      </c>
    </row>
    <row r="267" spans="3:24" x14ac:dyDescent="0.3">
      <c r="C267" s="2">
        <v>37711</v>
      </c>
      <c r="D267">
        <v>224.26169999999999</v>
      </c>
      <c r="E267">
        <v>350.18290000000002</v>
      </c>
      <c r="F267">
        <v>331.89330000000001</v>
      </c>
      <c r="G267">
        <v>198.3237</v>
      </c>
      <c r="H267">
        <v>111.6807</v>
      </c>
      <c r="I267">
        <v>224.82929999999999</v>
      </c>
      <c r="J267">
        <v>135.2253</v>
      </c>
      <c r="K267">
        <v>135.53100000000001</v>
      </c>
      <c r="L267">
        <v>228.83019999999999</v>
      </c>
      <c r="M267">
        <v>90.637500000000003</v>
      </c>
      <c r="Q267" s="2">
        <v>40847</v>
      </c>
      <c r="R267">
        <v>469.887</v>
      </c>
      <c r="S267" s="2"/>
      <c r="W267" s="2">
        <v>40847</v>
      </c>
      <c r="X267">
        <v>221.12010000000001</v>
      </c>
    </row>
    <row r="268" spans="3:24" x14ac:dyDescent="0.3">
      <c r="C268" s="2">
        <v>37680</v>
      </c>
      <c r="D268">
        <v>226.9462</v>
      </c>
      <c r="E268">
        <v>338.5292</v>
      </c>
      <c r="F268">
        <v>333.18759999999997</v>
      </c>
      <c r="G268">
        <v>192.97319999999999</v>
      </c>
      <c r="H268">
        <v>111.988</v>
      </c>
      <c r="I268">
        <v>225.33160000000001</v>
      </c>
      <c r="J268">
        <v>128.9109</v>
      </c>
      <c r="K268">
        <v>135.24780000000001</v>
      </c>
      <c r="L268">
        <v>226.14429999999999</v>
      </c>
      <c r="M268">
        <v>88.300299999999993</v>
      </c>
      <c r="Q268" s="2">
        <v>40877</v>
      </c>
      <c r="R268">
        <v>482.43299999999999</v>
      </c>
      <c r="S268" s="2"/>
      <c r="W268" s="2">
        <v>40877</v>
      </c>
      <c r="X268">
        <v>222.8604</v>
      </c>
    </row>
    <row r="269" spans="3:24" x14ac:dyDescent="0.3">
      <c r="C269" s="2">
        <v>37652</v>
      </c>
      <c r="D269">
        <v>221.3443</v>
      </c>
      <c r="E269">
        <v>344.74950000000001</v>
      </c>
      <c r="F269">
        <v>343.93689999999998</v>
      </c>
      <c r="G269">
        <v>194.53970000000001</v>
      </c>
      <c r="H269">
        <v>122.15949999999999</v>
      </c>
      <c r="I269">
        <v>231.87260000000001</v>
      </c>
      <c r="J269">
        <v>135.3296</v>
      </c>
      <c r="K269">
        <v>138.81800000000001</v>
      </c>
      <c r="L269">
        <v>221.4632</v>
      </c>
      <c r="M269">
        <v>85.964100000000002</v>
      </c>
      <c r="Q269" s="2">
        <v>40908</v>
      </c>
      <c r="R269">
        <v>495.74110000000002</v>
      </c>
      <c r="S269" s="2"/>
      <c r="W269" s="2">
        <v>40908</v>
      </c>
      <c r="X269">
        <v>231.70769999999999</v>
      </c>
    </row>
    <row r="270" spans="3:24" x14ac:dyDescent="0.3">
      <c r="C270" s="2">
        <v>37621</v>
      </c>
      <c r="D270">
        <v>225.1489</v>
      </c>
      <c r="E270">
        <v>346.06299999999999</v>
      </c>
      <c r="F270">
        <v>349.7713</v>
      </c>
      <c r="G270">
        <v>201.11920000000001</v>
      </c>
      <c r="H270">
        <v>130.51</v>
      </c>
      <c r="I270">
        <v>240.32839999999999</v>
      </c>
      <c r="J270">
        <v>139.60040000000001</v>
      </c>
      <c r="K270">
        <v>146.03739999999999</v>
      </c>
      <c r="L270">
        <v>227.32990000000001</v>
      </c>
      <c r="M270">
        <v>89.358800000000002</v>
      </c>
      <c r="Q270" s="2">
        <v>40939</v>
      </c>
      <c r="R270">
        <v>488.25869999999998</v>
      </c>
      <c r="S270" s="2"/>
      <c r="W270" s="2">
        <v>40939</v>
      </c>
      <c r="X270">
        <v>225.3184</v>
      </c>
    </row>
    <row r="271" spans="3:24" x14ac:dyDescent="0.3">
      <c r="C271" s="2">
        <v>37590</v>
      </c>
      <c r="D271">
        <v>263.07859999999999</v>
      </c>
      <c r="E271">
        <v>358.65019999999998</v>
      </c>
      <c r="F271">
        <v>369.57639999999998</v>
      </c>
      <c r="G271">
        <v>220.16120000000001</v>
      </c>
      <c r="H271">
        <v>141.12200000000001</v>
      </c>
      <c r="I271">
        <v>239.0694</v>
      </c>
      <c r="J271">
        <v>134.1446</v>
      </c>
      <c r="K271">
        <v>152.47280000000001</v>
      </c>
      <c r="L271">
        <v>227.2441</v>
      </c>
      <c r="M271">
        <v>90.852500000000006</v>
      </c>
      <c r="Q271" s="2">
        <v>40968</v>
      </c>
      <c r="R271">
        <v>505.82729999999998</v>
      </c>
      <c r="S271" s="2"/>
      <c r="W271" s="2">
        <v>40968</v>
      </c>
      <c r="X271">
        <v>233.69560000000001</v>
      </c>
    </row>
    <row r="272" spans="3:24" x14ac:dyDescent="0.3">
      <c r="C272" s="2">
        <v>37560</v>
      </c>
      <c r="D272">
        <v>225.10220000000001</v>
      </c>
      <c r="E272">
        <v>349.21109999999999</v>
      </c>
      <c r="F272">
        <v>354.98910000000001</v>
      </c>
      <c r="G272">
        <v>209.74850000000001</v>
      </c>
      <c r="H272">
        <v>126.011</v>
      </c>
      <c r="I272">
        <v>246.1746</v>
      </c>
      <c r="J272">
        <v>130.691</v>
      </c>
      <c r="K272">
        <v>135.97800000000001</v>
      </c>
      <c r="L272">
        <v>219.13839999999999</v>
      </c>
      <c r="M272">
        <v>85.319000000000003</v>
      </c>
      <c r="Q272" s="2">
        <v>40999</v>
      </c>
      <c r="R272">
        <v>523.19280000000003</v>
      </c>
      <c r="S272" s="2"/>
      <c r="W272" s="2">
        <v>40999</v>
      </c>
      <c r="X272">
        <v>236.52379999999999</v>
      </c>
    </row>
    <row r="273" spans="3:24" x14ac:dyDescent="0.3">
      <c r="C273" s="2">
        <v>37529</v>
      </c>
      <c r="D273">
        <v>184.05959999999999</v>
      </c>
      <c r="E273">
        <v>329.43830000000003</v>
      </c>
      <c r="F273">
        <v>325.53300000000002</v>
      </c>
      <c r="G273">
        <v>196.94710000000001</v>
      </c>
      <c r="H273">
        <v>94.785399999999996</v>
      </c>
      <c r="I273">
        <v>237.6009</v>
      </c>
      <c r="J273">
        <v>133.1096</v>
      </c>
      <c r="K273">
        <v>129.4349</v>
      </c>
      <c r="L273">
        <v>212.8706</v>
      </c>
      <c r="M273">
        <v>88.722399999999993</v>
      </c>
      <c r="Q273" s="2">
        <v>41029</v>
      </c>
      <c r="R273">
        <v>524.77359999999999</v>
      </c>
      <c r="S273" s="2"/>
      <c r="W273" s="2">
        <v>41029</v>
      </c>
      <c r="X273">
        <v>249.279</v>
      </c>
    </row>
    <row r="274" spans="3:24" x14ac:dyDescent="0.3">
      <c r="C274" s="2">
        <v>37499</v>
      </c>
      <c r="D274">
        <v>223.18389999999999</v>
      </c>
      <c r="E274">
        <v>352.06</v>
      </c>
      <c r="F274">
        <v>368.63749999999999</v>
      </c>
      <c r="G274">
        <v>215.45830000000001</v>
      </c>
      <c r="H274">
        <v>110.2692</v>
      </c>
      <c r="I274">
        <v>256.0557</v>
      </c>
      <c r="J274">
        <v>152.85990000000001</v>
      </c>
      <c r="K274">
        <v>148.53890000000001</v>
      </c>
      <c r="L274">
        <v>232.91370000000001</v>
      </c>
      <c r="M274">
        <v>95.537400000000005</v>
      </c>
      <c r="Q274" s="2">
        <v>41060</v>
      </c>
      <c r="R274">
        <v>519.04520000000002</v>
      </c>
      <c r="S274" s="2"/>
      <c r="W274" s="2">
        <v>41060</v>
      </c>
      <c r="X274">
        <v>255.7526</v>
      </c>
    </row>
    <row r="275" spans="3:24" x14ac:dyDescent="0.3">
      <c r="C275" s="2">
        <v>37468</v>
      </c>
      <c r="D275">
        <v>225.90350000000001</v>
      </c>
      <c r="E275">
        <v>347.7681</v>
      </c>
      <c r="F275">
        <v>361.24889999999999</v>
      </c>
      <c r="G275">
        <v>209.87020000000001</v>
      </c>
      <c r="H275">
        <v>112.2377</v>
      </c>
      <c r="I275">
        <v>253.4365</v>
      </c>
      <c r="J275">
        <v>147.3235</v>
      </c>
      <c r="K275">
        <v>149.17779999999999</v>
      </c>
      <c r="L275">
        <v>232.6679</v>
      </c>
      <c r="M275">
        <v>93.740600000000001</v>
      </c>
      <c r="Q275" s="2">
        <v>41090</v>
      </c>
      <c r="R275">
        <v>538.23699999999997</v>
      </c>
      <c r="S275" s="2"/>
      <c r="W275" s="2">
        <v>41090</v>
      </c>
      <c r="X275">
        <v>269.95240000000001</v>
      </c>
    </row>
    <row r="276" spans="3:24" x14ac:dyDescent="0.3">
      <c r="C276" s="2">
        <v>37437</v>
      </c>
      <c r="D276">
        <v>246.45410000000001</v>
      </c>
      <c r="E276">
        <v>355.0532</v>
      </c>
      <c r="F276">
        <v>392.36270000000002</v>
      </c>
      <c r="G276">
        <v>237.79830000000001</v>
      </c>
      <c r="H276">
        <v>128.20070000000001</v>
      </c>
      <c r="I276">
        <v>265.31029999999998</v>
      </c>
      <c r="J276">
        <v>171.26329999999999</v>
      </c>
      <c r="K276">
        <v>167.90799999999999</v>
      </c>
      <c r="L276">
        <v>266.62639999999999</v>
      </c>
      <c r="M276">
        <v>102.00109999999999</v>
      </c>
      <c r="Q276" s="2">
        <v>41121</v>
      </c>
      <c r="R276">
        <v>553.37360000000001</v>
      </c>
      <c r="S276" s="2"/>
      <c r="W276" s="2">
        <v>41121</v>
      </c>
      <c r="X276">
        <v>287.62869999999998</v>
      </c>
    </row>
    <row r="277" spans="3:24" x14ac:dyDescent="0.3">
      <c r="C277" s="2">
        <v>37407</v>
      </c>
      <c r="D277">
        <v>280.5385</v>
      </c>
      <c r="E277">
        <v>390.94510000000002</v>
      </c>
      <c r="F277">
        <v>411.91840000000002</v>
      </c>
      <c r="G277">
        <v>258.5924</v>
      </c>
      <c r="H277">
        <v>146.47739999999999</v>
      </c>
      <c r="I277">
        <v>281.7953</v>
      </c>
      <c r="J277">
        <v>184.3571</v>
      </c>
      <c r="K277">
        <v>171.43549999999999</v>
      </c>
      <c r="L277">
        <v>267.25</v>
      </c>
      <c r="M277">
        <v>100.4306</v>
      </c>
      <c r="Q277" s="2">
        <v>41152</v>
      </c>
      <c r="R277">
        <v>550.51310000000001</v>
      </c>
      <c r="S277" s="2"/>
      <c r="W277" s="2">
        <v>41152</v>
      </c>
      <c r="X277">
        <v>280.39980000000003</v>
      </c>
    </row>
    <row r="278" spans="3:24" x14ac:dyDescent="0.3">
      <c r="C278" s="2">
        <v>37376</v>
      </c>
      <c r="D278">
        <v>291.75689999999997</v>
      </c>
      <c r="E278">
        <v>398.53769999999997</v>
      </c>
      <c r="F278">
        <v>412.60070000000002</v>
      </c>
      <c r="G278">
        <v>258.94670000000002</v>
      </c>
      <c r="H278">
        <v>141.33580000000001</v>
      </c>
      <c r="I278">
        <v>279.13940000000002</v>
      </c>
      <c r="J278">
        <v>202.31440000000001</v>
      </c>
      <c r="K278">
        <v>163.27860000000001</v>
      </c>
      <c r="L278">
        <v>265.29489999999998</v>
      </c>
      <c r="M278">
        <v>96.879499999999993</v>
      </c>
      <c r="Q278" s="2">
        <v>41182</v>
      </c>
      <c r="R278">
        <v>558.87909999999999</v>
      </c>
      <c r="S278" s="2"/>
      <c r="W278" s="2">
        <v>41182</v>
      </c>
      <c r="X278">
        <v>291.69499999999999</v>
      </c>
    </row>
    <row r="279" spans="3:24" x14ac:dyDescent="0.3">
      <c r="C279" s="2">
        <v>37346</v>
      </c>
      <c r="D279">
        <v>333.01409999999998</v>
      </c>
      <c r="E279">
        <v>424.82470000000001</v>
      </c>
      <c r="F279">
        <v>423.91399999999999</v>
      </c>
      <c r="G279">
        <v>269.93610000000001</v>
      </c>
      <c r="H279">
        <v>167.31120000000001</v>
      </c>
      <c r="I279">
        <v>273.71769999999998</v>
      </c>
      <c r="J279">
        <v>206.15199999999999</v>
      </c>
      <c r="K279">
        <v>171.5522</v>
      </c>
      <c r="L279">
        <v>279.4939</v>
      </c>
      <c r="M279">
        <v>99.100800000000007</v>
      </c>
      <c r="Q279" s="2">
        <v>41213</v>
      </c>
      <c r="R279">
        <v>552.36810000000003</v>
      </c>
      <c r="S279" s="2"/>
      <c r="W279" s="2">
        <v>41213</v>
      </c>
      <c r="X279">
        <v>279.09449999999998</v>
      </c>
    </row>
    <row r="280" spans="3:24" x14ac:dyDescent="0.3">
      <c r="C280" s="2">
        <v>37315</v>
      </c>
      <c r="D280">
        <v>313.56400000000002</v>
      </c>
      <c r="E280">
        <v>423.9554</v>
      </c>
      <c r="F280">
        <v>397.4923</v>
      </c>
      <c r="G280">
        <v>265.02510000000001</v>
      </c>
      <c r="H280">
        <v>170.91460000000001</v>
      </c>
      <c r="I280">
        <v>264.3245</v>
      </c>
      <c r="J280">
        <v>183.78370000000001</v>
      </c>
      <c r="K280">
        <v>165.80940000000001</v>
      </c>
      <c r="L280">
        <v>262.0317</v>
      </c>
      <c r="M280">
        <v>94.836100000000002</v>
      </c>
      <c r="Q280" s="2">
        <v>41243</v>
      </c>
      <c r="R280">
        <v>561.21450000000004</v>
      </c>
      <c r="S280" s="2"/>
      <c r="W280" s="2">
        <v>41243</v>
      </c>
      <c r="X280">
        <v>276.65030000000002</v>
      </c>
    </row>
    <row r="281" spans="3:24" x14ac:dyDescent="0.3">
      <c r="C281" s="2">
        <v>37287</v>
      </c>
      <c r="D281">
        <v>364.68560000000002</v>
      </c>
      <c r="E281">
        <v>422.29489999999998</v>
      </c>
      <c r="F281">
        <v>403.34890000000001</v>
      </c>
      <c r="G281">
        <v>261.69839999999999</v>
      </c>
      <c r="H281">
        <v>182.64660000000001</v>
      </c>
      <c r="I281">
        <v>254.03229999999999</v>
      </c>
      <c r="J281">
        <v>187.92529999999999</v>
      </c>
      <c r="K281">
        <v>157.4119</v>
      </c>
      <c r="L281">
        <v>250.9452</v>
      </c>
      <c r="M281">
        <v>94.279799999999994</v>
      </c>
      <c r="Q281" s="2">
        <v>41274</v>
      </c>
      <c r="R281">
        <v>549.09500000000003</v>
      </c>
      <c r="S281" s="2"/>
      <c r="W281" s="2">
        <v>41274</v>
      </c>
      <c r="X281">
        <v>274.13249999999999</v>
      </c>
    </row>
    <row r="282" spans="3:24" x14ac:dyDescent="0.3">
      <c r="C282" s="2">
        <v>37256</v>
      </c>
      <c r="D282">
        <v>359.73910000000001</v>
      </c>
      <c r="E282">
        <v>426.3023</v>
      </c>
      <c r="F282">
        <v>409.76310000000001</v>
      </c>
      <c r="G282">
        <v>263.99970000000002</v>
      </c>
      <c r="H282">
        <v>198.06729999999999</v>
      </c>
      <c r="I282">
        <v>251.01929999999999</v>
      </c>
      <c r="J282">
        <v>199.41059999999999</v>
      </c>
      <c r="K282">
        <v>154.46449999999999</v>
      </c>
      <c r="L282">
        <v>255.79519999999999</v>
      </c>
      <c r="M282">
        <v>98.739699999999999</v>
      </c>
      <c r="Q282" s="2">
        <v>41305</v>
      </c>
      <c r="R282">
        <v>581.17089999999996</v>
      </c>
      <c r="S282" s="2"/>
      <c r="W282" s="2">
        <v>41305</v>
      </c>
      <c r="X282">
        <v>282.97109999999998</v>
      </c>
    </row>
    <row r="283" spans="3:24" x14ac:dyDescent="0.3">
      <c r="C283" s="2">
        <v>37225</v>
      </c>
      <c r="D283">
        <v>366.85129999999998</v>
      </c>
      <c r="E283">
        <v>440.28160000000003</v>
      </c>
      <c r="F283">
        <v>400.9914</v>
      </c>
      <c r="G283">
        <v>257.60430000000002</v>
      </c>
      <c r="H283">
        <v>194.67599999999999</v>
      </c>
      <c r="I283">
        <v>249.21969999999999</v>
      </c>
      <c r="J283">
        <v>194.33930000000001</v>
      </c>
      <c r="K283">
        <v>158.1387</v>
      </c>
      <c r="L283">
        <v>242.8706</v>
      </c>
      <c r="M283">
        <v>96.910600000000002</v>
      </c>
      <c r="Q283" s="2">
        <v>41333</v>
      </c>
      <c r="R283">
        <v>599.77650000000006</v>
      </c>
      <c r="S283" s="2"/>
      <c r="W283" s="2">
        <v>41333</v>
      </c>
      <c r="X283">
        <v>290.22190000000001</v>
      </c>
    </row>
    <row r="284" spans="3:24" x14ac:dyDescent="0.3">
      <c r="C284" s="2">
        <v>37195</v>
      </c>
      <c r="D284">
        <v>313.35379999999998</v>
      </c>
      <c r="E284">
        <v>419.89519999999999</v>
      </c>
      <c r="F284">
        <v>374.25959999999998</v>
      </c>
      <c r="G284">
        <v>226.63579999999999</v>
      </c>
      <c r="H284">
        <v>191.23060000000001</v>
      </c>
      <c r="I284">
        <v>243.57570000000001</v>
      </c>
      <c r="J284">
        <v>205.4239</v>
      </c>
      <c r="K284">
        <v>141.25120000000001</v>
      </c>
      <c r="L284">
        <v>252.47110000000001</v>
      </c>
      <c r="M284">
        <v>92.682900000000004</v>
      </c>
      <c r="Q284" s="2">
        <v>41364</v>
      </c>
      <c r="R284">
        <v>629.1377</v>
      </c>
      <c r="S284" s="2"/>
      <c r="W284" s="2">
        <v>41364</v>
      </c>
      <c r="X284">
        <v>300.05079999999998</v>
      </c>
    </row>
    <row r="285" spans="3:24" x14ac:dyDescent="0.3">
      <c r="C285" s="2">
        <v>37164</v>
      </c>
      <c r="D285">
        <v>266.95890000000003</v>
      </c>
      <c r="E285">
        <v>421.9314</v>
      </c>
      <c r="F285">
        <v>381.34910000000002</v>
      </c>
      <c r="G285">
        <v>221.52279999999999</v>
      </c>
      <c r="H285">
        <v>220.36600000000001</v>
      </c>
      <c r="I285">
        <v>244.74619999999999</v>
      </c>
      <c r="J285">
        <v>206.16480000000001</v>
      </c>
      <c r="K285">
        <v>137.8613</v>
      </c>
      <c r="L285">
        <v>244.6652</v>
      </c>
      <c r="Q285" s="2">
        <v>41394</v>
      </c>
      <c r="R285">
        <v>648.60260000000005</v>
      </c>
      <c r="S285" s="2"/>
      <c r="W285" s="2">
        <v>41394</v>
      </c>
      <c r="X285">
        <v>320.98140000000001</v>
      </c>
    </row>
    <row r="286" spans="3:24" x14ac:dyDescent="0.3">
      <c r="C286" s="2">
        <v>37134</v>
      </c>
      <c r="D286">
        <v>332.26780000000002</v>
      </c>
      <c r="E286">
        <v>415.89589999999998</v>
      </c>
      <c r="F286">
        <v>405.25569999999999</v>
      </c>
      <c r="G286">
        <v>253.5796</v>
      </c>
      <c r="H286">
        <v>208.43379999999999</v>
      </c>
      <c r="I286">
        <v>249.19749999999999</v>
      </c>
      <c r="J286">
        <v>233.12860000000001</v>
      </c>
      <c r="K286">
        <v>155.12139999999999</v>
      </c>
      <c r="L286">
        <v>262.35809999999998</v>
      </c>
      <c r="Q286" s="2">
        <v>41425</v>
      </c>
      <c r="R286">
        <v>633.89710000000002</v>
      </c>
      <c r="S286" s="2"/>
      <c r="W286" s="2">
        <v>41425</v>
      </c>
      <c r="X286">
        <v>297.34070000000003</v>
      </c>
    </row>
    <row r="287" spans="3:24" x14ac:dyDescent="0.3">
      <c r="C287" s="2">
        <v>37103</v>
      </c>
      <c r="D287">
        <v>380.19869999999997</v>
      </c>
      <c r="E287">
        <v>431.13670000000002</v>
      </c>
      <c r="F287">
        <v>431.55860000000001</v>
      </c>
      <c r="G287">
        <v>283.34280000000001</v>
      </c>
      <c r="H287">
        <v>229.7533</v>
      </c>
      <c r="I287">
        <v>239.28479999999999</v>
      </c>
      <c r="J287">
        <v>239.63990000000001</v>
      </c>
      <c r="K287">
        <v>156.30969999999999</v>
      </c>
      <c r="L287">
        <v>271.49770000000001</v>
      </c>
      <c r="Q287" s="2">
        <v>41455</v>
      </c>
      <c r="R287">
        <v>632.30690000000004</v>
      </c>
      <c r="S287" s="2"/>
      <c r="W287" s="2">
        <v>41455</v>
      </c>
      <c r="X287">
        <v>303.0548</v>
      </c>
    </row>
    <row r="288" spans="3:24" x14ac:dyDescent="0.3">
      <c r="C288" s="2">
        <v>37072</v>
      </c>
      <c r="D288">
        <v>404.23860000000002</v>
      </c>
      <c r="E288">
        <v>409.13650000000001</v>
      </c>
      <c r="F288">
        <v>438.66</v>
      </c>
      <c r="G288">
        <v>282.50409999999999</v>
      </c>
      <c r="H288">
        <v>219.75129999999999</v>
      </c>
      <c r="I288">
        <v>237.27279999999999</v>
      </c>
      <c r="J288">
        <v>251.22370000000001</v>
      </c>
      <c r="K288">
        <v>156.11150000000001</v>
      </c>
      <c r="L288">
        <v>276.0145</v>
      </c>
      <c r="Q288" s="2">
        <v>41486</v>
      </c>
      <c r="R288">
        <v>658.09760000000006</v>
      </c>
      <c r="S288" s="2"/>
      <c r="W288" s="2">
        <v>41486</v>
      </c>
      <c r="X288">
        <v>303.67239999999998</v>
      </c>
    </row>
    <row r="289" spans="3:24" x14ac:dyDescent="0.3">
      <c r="C289" s="2">
        <v>37042</v>
      </c>
      <c r="D289">
        <v>399.56</v>
      </c>
      <c r="E289">
        <v>429.08139999999997</v>
      </c>
      <c r="F289">
        <v>438.8143</v>
      </c>
      <c r="G289">
        <v>286.81389999999999</v>
      </c>
      <c r="H289">
        <v>229.6865</v>
      </c>
      <c r="I289">
        <v>244.6927</v>
      </c>
      <c r="J289">
        <v>272.97989999999999</v>
      </c>
      <c r="K289">
        <v>162.98060000000001</v>
      </c>
      <c r="L289">
        <v>295.9812</v>
      </c>
      <c r="Q289" s="2">
        <v>41517</v>
      </c>
      <c r="R289">
        <v>629.01599999999996</v>
      </c>
      <c r="S289" s="2"/>
      <c r="W289" s="2">
        <v>41517</v>
      </c>
      <c r="X289">
        <v>291.101</v>
      </c>
    </row>
    <row r="290" spans="3:24" x14ac:dyDescent="0.3">
      <c r="C290" s="2">
        <v>37011</v>
      </c>
      <c r="D290">
        <v>420.52449999999999</v>
      </c>
      <c r="E290">
        <v>423.88569999999999</v>
      </c>
      <c r="F290">
        <v>421.80669999999998</v>
      </c>
      <c r="G290">
        <v>278.92340000000002</v>
      </c>
      <c r="H290">
        <v>233.39019999999999</v>
      </c>
      <c r="I290">
        <v>240.05080000000001</v>
      </c>
      <c r="J290">
        <v>281.96870000000001</v>
      </c>
      <c r="K290">
        <v>156.66659999999999</v>
      </c>
      <c r="L290">
        <v>293.97120000000001</v>
      </c>
      <c r="Q290" s="2">
        <v>41547</v>
      </c>
      <c r="R290">
        <v>637.39499999999998</v>
      </c>
      <c r="S290" s="2"/>
      <c r="W290" s="2">
        <v>41547</v>
      </c>
      <c r="X290">
        <v>289.72089999999997</v>
      </c>
    </row>
    <row r="291" spans="3:24" x14ac:dyDescent="0.3">
      <c r="C291" s="2">
        <v>36981</v>
      </c>
      <c r="D291">
        <v>359.64370000000002</v>
      </c>
      <c r="E291">
        <v>412.59910000000002</v>
      </c>
      <c r="F291">
        <v>406.67469999999997</v>
      </c>
      <c r="G291">
        <v>256.81650000000002</v>
      </c>
      <c r="H291">
        <v>223.9023</v>
      </c>
      <c r="I291">
        <v>241.9229</v>
      </c>
      <c r="J291">
        <v>266.46170000000001</v>
      </c>
      <c r="K291">
        <v>140.94710000000001</v>
      </c>
      <c r="L291">
        <v>267.43009999999998</v>
      </c>
      <c r="Q291" s="2">
        <v>41578</v>
      </c>
      <c r="R291">
        <v>677.89679999999998</v>
      </c>
      <c r="S291" s="2"/>
      <c r="W291" s="2">
        <v>41578</v>
      </c>
      <c r="X291">
        <v>314.4264</v>
      </c>
    </row>
    <row r="292" spans="3:24" x14ac:dyDescent="0.3">
      <c r="C292" s="2">
        <v>36950</v>
      </c>
      <c r="D292">
        <v>411.98469999999998</v>
      </c>
      <c r="E292">
        <v>445.7081</v>
      </c>
      <c r="F292">
        <v>419.31630000000001</v>
      </c>
      <c r="G292">
        <v>269.25729999999999</v>
      </c>
      <c r="H292">
        <v>235.6113</v>
      </c>
      <c r="I292">
        <v>254.80869999999999</v>
      </c>
      <c r="J292">
        <v>268.26749999999998</v>
      </c>
      <c r="K292">
        <v>147.46889999999999</v>
      </c>
      <c r="L292">
        <v>271.608</v>
      </c>
      <c r="Q292" s="2">
        <v>41608</v>
      </c>
      <c r="R292">
        <v>688.56179999999995</v>
      </c>
      <c r="S292" s="2"/>
      <c r="W292" s="2">
        <v>41608</v>
      </c>
      <c r="X292">
        <v>306.41000000000003</v>
      </c>
    </row>
    <row r="293" spans="3:24" x14ac:dyDescent="0.3">
      <c r="C293" s="2">
        <v>36922</v>
      </c>
      <c r="D293">
        <v>572.21069999999997</v>
      </c>
      <c r="E293">
        <v>444.6207</v>
      </c>
      <c r="F293">
        <v>448.78980000000001</v>
      </c>
      <c r="G293">
        <v>291.64789999999999</v>
      </c>
      <c r="H293">
        <v>258.86239999999998</v>
      </c>
      <c r="I293">
        <v>251.62549999999999</v>
      </c>
      <c r="J293">
        <v>258.85129999999998</v>
      </c>
      <c r="K293">
        <v>145.50970000000001</v>
      </c>
      <c r="L293">
        <v>276.84559999999999</v>
      </c>
      <c r="Q293" s="2">
        <v>41639</v>
      </c>
      <c r="R293">
        <v>692.61760000000004</v>
      </c>
      <c r="S293" s="2"/>
      <c r="W293" s="2">
        <v>41639</v>
      </c>
      <c r="X293">
        <v>305.56540000000001</v>
      </c>
    </row>
    <row r="294" spans="3:24" x14ac:dyDescent="0.3">
      <c r="C294" s="2">
        <v>36891</v>
      </c>
      <c r="D294">
        <v>485.26620000000003</v>
      </c>
      <c r="E294">
        <v>484.20429999999999</v>
      </c>
      <c r="F294">
        <v>450.03280000000001</v>
      </c>
      <c r="G294">
        <v>256.84289999999999</v>
      </c>
      <c r="H294">
        <v>225.7047</v>
      </c>
      <c r="I294">
        <v>268.18880000000001</v>
      </c>
      <c r="J294">
        <v>286.71390000000002</v>
      </c>
      <c r="K294">
        <v>149.27379999999999</v>
      </c>
      <c r="L294">
        <v>285.47359999999998</v>
      </c>
      <c r="Q294" s="2">
        <v>41670</v>
      </c>
      <c r="R294">
        <v>657.07010000000002</v>
      </c>
      <c r="S294" s="2"/>
      <c r="W294" s="2">
        <v>41670</v>
      </c>
      <c r="X294">
        <v>295.97149999999999</v>
      </c>
    </row>
    <row r="295" spans="3:24" x14ac:dyDescent="0.3">
      <c r="C295" s="2">
        <v>36860</v>
      </c>
      <c r="D295">
        <v>545.03520000000003</v>
      </c>
      <c r="E295">
        <v>471.03559999999999</v>
      </c>
      <c r="F295">
        <v>412.74470000000002</v>
      </c>
      <c r="G295">
        <v>247.94820000000001</v>
      </c>
      <c r="H295">
        <v>245.08850000000001</v>
      </c>
      <c r="I295">
        <v>258.20920000000001</v>
      </c>
      <c r="J295">
        <v>262.03039999999999</v>
      </c>
      <c r="K295">
        <v>130.16470000000001</v>
      </c>
      <c r="L295">
        <v>269.7731</v>
      </c>
      <c r="Q295" s="2">
        <v>41698</v>
      </c>
      <c r="R295">
        <v>680.51850000000002</v>
      </c>
      <c r="S295" s="2"/>
      <c r="W295" s="2">
        <v>41698</v>
      </c>
      <c r="X295">
        <v>292.88200000000001</v>
      </c>
    </row>
    <row r="296" spans="3:24" x14ac:dyDescent="0.3">
      <c r="C296" s="2">
        <v>36830</v>
      </c>
      <c r="D296">
        <v>686.30169999999998</v>
      </c>
      <c r="E296">
        <v>451.80270000000002</v>
      </c>
      <c r="F296">
        <v>438.59109999999998</v>
      </c>
      <c r="G296">
        <v>263.10039999999998</v>
      </c>
      <c r="H296">
        <v>285.97919999999999</v>
      </c>
      <c r="I296">
        <v>246.93020000000001</v>
      </c>
      <c r="J296">
        <v>265.0813</v>
      </c>
      <c r="K296">
        <v>133.69900000000001</v>
      </c>
      <c r="L296">
        <v>277.23840000000001</v>
      </c>
      <c r="Q296" s="2">
        <v>41729</v>
      </c>
      <c r="R296">
        <v>696.11530000000005</v>
      </c>
      <c r="S296" s="2"/>
      <c r="W296" s="2">
        <v>41729</v>
      </c>
      <c r="X296">
        <v>307.00060000000002</v>
      </c>
    </row>
    <row r="297" spans="3:24" x14ac:dyDescent="0.3">
      <c r="C297" s="2">
        <v>36799</v>
      </c>
      <c r="D297">
        <v>728.49869999999999</v>
      </c>
      <c r="E297">
        <v>435.80500000000001</v>
      </c>
      <c r="F297">
        <v>440.5188</v>
      </c>
      <c r="G297">
        <v>268.13589999999999</v>
      </c>
      <c r="H297">
        <v>279.06889999999999</v>
      </c>
      <c r="I297">
        <v>221.01580000000001</v>
      </c>
      <c r="J297">
        <v>275.7088</v>
      </c>
      <c r="K297">
        <v>121.9823</v>
      </c>
      <c r="L297">
        <v>282.9067</v>
      </c>
      <c r="Q297" s="2">
        <v>41759</v>
      </c>
      <c r="R297">
        <v>716.45960000000002</v>
      </c>
      <c r="S297" s="2"/>
      <c r="W297" s="2">
        <v>41759</v>
      </c>
      <c r="X297">
        <v>311.72989999999999</v>
      </c>
    </row>
    <row r="298" spans="3:24" x14ac:dyDescent="0.3">
      <c r="C298" s="2">
        <v>36769</v>
      </c>
      <c r="D298">
        <v>896.28499999999997</v>
      </c>
      <c r="E298">
        <v>415.18680000000001</v>
      </c>
      <c r="F298">
        <v>430.29259999999999</v>
      </c>
      <c r="G298">
        <v>273.98860000000002</v>
      </c>
      <c r="H298">
        <v>281.45350000000002</v>
      </c>
      <c r="I298">
        <v>211.5307</v>
      </c>
      <c r="J298">
        <v>252.51740000000001</v>
      </c>
      <c r="K298">
        <v>135.19200000000001</v>
      </c>
      <c r="L298">
        <v>274.18819999999999</v>
      </c>
      <c r="Q298" s="2">
        <v>41790</v>
      </c>
      <c r="R298">
        <v>729.89409999999998</v>
      </c>
      <c r="S298" s="2"/>
      <c r="W298" s="2">
        <v>41790</v>
      </c>
      <c r="X298">
        <v>322.28309999999999</v>
      </c>
    </row>
    <row r="299" spans="3:24" x14ac:dyDescent="0.3">
      <c r="C299" s="2">
        <v>36738</v>
      </c>
      <c r="D299">
        <v>805.98419999999999</v>
      </c>
      <c r="E299">
        <v>412.3449</v>
      </c>
      <c r="F299">
        <v>392.59899999999999</v>
      </c>
      <c r="G299">
        <v>279.21469999999999</v>
      </c>
      <c r="H299">
        <v>288.32650000000001</v>
      </c>
      <c r="I299">
        <v>214.5121</v>
      </c>
      <c r="J299">
        <v>222.114</v>
      </c>
      <c r="K299">
        <v>132.99019999999999</v>
      </c>
      <c r="L299">
        <v>254.37700000000001</v>
      </c>
      <c r="Q299" s="2">
        <v>41820</v>
      </c>
      <c r="R299">
        <v>728.50109999999995</v>
      </c>
      <c r="S299" s="2"/>
      <c r="W299" s="2">
        <v>41820</v>
      </c>
      <c r="X299">
        <v>318.60809999999998</v>
      </c>
    </row>
    <row r="300" spans="3:24" x14ac:dyDescent="0.3">
      <c r="C300" s="2">
        <v>36707</v>
      </c>
      <c r="D300">
        <v>846.39850000000001</v>
      </c>
      <c r="E300">
        <v>436.85109999999997</v>
      </c>
      <c r="F300">
        <v>355.82150000000001</v>
      </c>
      <c r="G300">
        <v>282.48970000000003</v>
      </c>
      <c r="H300">
        <v>313.22949999999997</v>
      </c>
      <c r="I300">
        <v>216.5428</v>
      </c>
      <c r="J300">
        <v>207.41540000000001</v>
      </c>
      <c r="K300">
        <v>132.20240000000001</v>
      </c>
      <c r="L300">
        <v>260.27440000000001</v>
      </c>
      <c r="Q300" s="2">
        <v>41851</v>
      </c>
      <c r="R300">
        <v>704.96320000000003</v>
      </c>
      <c r="S300" s="2"/>
      <c r="W300" s="2">
        <v>41851</v>
      </c>
      <c r="X300">
        <v>330.33710000000002</v>
      </c>
    </row>
    <row r="301" spans="3:24" x14ac:dyDescent="0.3">
      <c r="C301" s="2">
        <v>36677</v>
      </c>
      <c r="D301">
        <v>759.17340000000002</v>
      </c>
      <c r="E301">
        <v>403.30450000000002</v>
      </c>
      <c r="F301">
        <v>378.79109999999997</v>
      </c>
      <c r="G301">
        <v>289.55590000000001</v>
      </c>
      <c r="H301">
        <v>307.92</v>
      </c>
      <c r="I301">
        <v>214.10470000000001</v>
      </c>
      <c r="J301">
        <v>220.53980000000001</v>
      </c>
      <c r="K301">
        <v>145.2543</v>
      </c>
      <c r="L301">
        <v>274.72739999999999</v>
      </c>
      <c r="Q301" s="2">
        <v>41882</v>
      </c>
      <c r="R301">
        <v>738.0838</v>
      </c>
      <c r="S301" s="2"/>
      <c r="W301" s="2">
        <v>41882</v>
      </c>
      <c r="X301">
        <v>327.03989999999999</v>
      </c>
    </row>
    <row r="302" spans="3:24" x14ac:dyDescent="0.3">
      <c r="C302" s="2">
        <v>36646</v>
      </c>
      <c r="D302">
        <v>848.04899999999998</v>
      </c>
      <c r="E302">
        <v>381.99889999999999</v>
      </c>
      <c r="F302">
        <v>354.98739999999998</v>
      </c>
      <c r="G302">
        <v>303.19330000000002</v>
      </c>
      <c r="H302">
        <v>341.90159999999997</v>
      </c>
      <c r="I302">
        <v>195.36019999999999</v>
      </c>
      <c r="J302">
        <v>211.29769999999999</v>
      </c>
      <c r="K302">
        <v>148.5179</v>
      </c>
      <c r="L302">
        <v>250.5239</v>
      </c>
      <c r="Q302" s="2">
        <v>41912</v>
      </c>
      <c r="R302">
        <v>742.71249999999998</v>
      </c>
      <c r="S302" s="2"/>
      <c r="W302" s="2">
        <v>41912</v>
      </c>
      <c r="X302">
        <v>328.38549999999998</v>
      </c>
    </row>
    <row r="303" spans="3:24" x14ac:dyDescent="0.3">
      <c r="C303" s="2">
        <v>36616</v>
      </c>
      <c r="D303">
        <v>932.48299999999995</v>
      </c>
      <c r="E303">
        <v>353.85050000000001</v>
      </c>
      <c r="F303">
        <v>366.51620000000003</v>
      </c>
      <c r="G303">
        <v>309.17340000000002</v>
      </c>
      <c r="H303">
        <v>363.83170000000001</v>
      </c>
      <c r="I303">
        <v>190.41069999999999</v>
      </c>
      <c r="J303">
        <v>196.03639999999999</v>
      </c>
      <c r="K303">
        <v>155.37960000000001</v>
      </c>
      <c r="L303">
        <v>252.5855</v>
      </c>
      <c r="Q303" s="2">
        <v>41943</v>
      </c>
      <c r="R303">
        <v>769.58130000000006</v>
      </c>
      <c r="S303" s="2"/>
      <c r="W303" s="2">
        <v>41943</v>
      </c>
      <c r="X303">
        <v>331.3587</v>
      </c>
    </row>
    <row r="304" spans="3:24" x14ac:dyDescent="0.3">
      <c r="C304" s="2">
        <v>36585</v>
      </c>
      <c r="D304">
        <v>860.38660000000004</v>
      </c>
      <c r="E304">
        <v>335.47710000000001</v>
      </c>
      <c r="F304">
        <v>309.15499999999997</v>
      </c>
      <c r="G304">
        <v>277.47000000000003</v>
      </c>
      <c r="H304">
        <v>327.63909999999998</v>
      </c>
      <c r="I304">
        <v>192.49809999999999</v>
      </c>
      <c r="J304">
        <v>189.71969999999999</v>
      </c>
      <c r="K304">
        <v>141.3417</v>
      </c>
      <c r="L304">
        <v>228.58160000000001</v>
      </c>
      <c r="Q304" s="2">
        <v>41973</v>
      </c>
      <c r="R304">
        <v>811.74800000000005</v>
      </c>
      <c r="S304" s="2"/>
      <c r="W304" s="2">
        <v>41973</v>
      </c>
      <c r="X304">
        <v>335.25920000000002</v>
      </c>
    </row>
    <row r="305" spans="3:24" x14ac:dyDescent="0.3">
      <c r="C305" s="2">
        <v>36556</v>
      </c>
      <c r="D305">
        <v>758.04870000000005</v>
      </c>
      <c r="E305">
        <v>374.29169999999999</v>
      </c>
      <c r="F305">
        <v>346.68700000000001</v>
      </c>
      <c r="G305">
        <v>294.35789999999997</v>
      </c>
      <c r="H305">
        <v>356.2217</v>
      </c>
      <c r="I305">
        <v>214.3022</v>
      </c>
      <c r="J305">
        <v>202.19390000000001</v>
      </c>
      <c r="K305">
        <v>156.26150000000001</v>
      </c>
      <c r="L305">
        <v>242.73050000000001</v>
      </c>
      <c r="Q305" s="2">
        <v>42004</v>
      </c>
      <c r="R305">
        <v>803.26890000000003</v>
      </c>
      <c r="S305" s="2"/>
      <c r="W305" s="2">
        <v>42004</v>
      </c>
      <c r="X305">
        <v>314.70940000000002</v>
      </c>
    </row>
    <row r="306" spans="3:24" x14ac:dyDescent="0.3">
      <c r="C306" s="2">
        <v>36525</v>
      </c>
      <c r="D306">
        <v>821.11180000000002</v>
      </c>
      <c r="E306">
        <v>353.29239999999999</v>
      </c>
      <c r="F306">
        <v>358.0204</v>
      </c>
      <c r="G306">
        <v>321.04680000000002</v>
      </c>
      <c r="H306">
        <v>368.84969999999998</v>
      </c>
      <c r="I306">
        <v>229.65889999999999</v>
      </c>
      <c r="J306">
        <v>182.4049</v>
      </c>
      <c r="K306">
        <v>177.12549999999999</v>
      </c>
      <c r="L306">
        <v>246.77959999999999</v>
      </c>
      <c r="Q306" s="2">
        <v>42035</v>
      </c>
      <c r="R306">
        <v>794.41920000000005</v>
      </c>
      <c r="S306" s="2"/>
      <c r="W306" s="2">
        <v>42035</v>
      </c>
      <c r="X306">
        <v>311.20519999999999</v>
      </c>
    </row>
    <row r="307" spans="3:24" x14ac:dyDescent="0.3">
      <c r="C307" s="2">
        <v>36494</v>
      </c>
      <c r="D307">
        <v>684.41690000000006</v>
      </c>
      <c r="E307">
        <v>387.76729999999998</v>
      </c>
      <c r="F307">
        <v>365.25009999999997</v>
      </c>
      <c r="G307">
        <v>292.79480000000001</v>
      </c>
      <c r="H307">
        <v>377.42380000000003</v>
      </c>
      <c r="I307">
        <v>237.56469999999999</v>
      </c>
      <c r="J307">
        <v>180.62139999999999</v>
      </c>
      <c r="K307">
        <v>159.83189999999999</v>
      </c>
      <c r="L307">
        <v>246.07830000000001</v>
      </c>
      <c r="Q307" s="2">
        <v>42063</v>
      </c>
      <c r="R307">
        <v>828.14070000000004</v>
      </c>
      <c r="S307" s="2"/>
      <c r="W307" s="2">
        <v>42063</v>
      </c>
      <c r="X307">
        <v>331.69569999999999</v>
      </c>
    </row>
    <row r="308" spans="3:24" x14ac:dyDescent="0.3">
      <c r="C308" s="2">
        <v>36464</v>
      </c>
      <c r="D308">
        <v>615.04259999999999</v>
      </c>
      <c r="E308">
        <v>385.04419999999999</v>
      </c>
      <c r="F308">
        <v>384.09649999999999</v>
      </c>
      <c r="G308">
        <v>289.61160000000001</v>
      </c>
      <c r="H308">
        <v>363.01710000000003</v>
      </c>
      <c r="I308">
        <v>234.22329999999999</v>
      </c>
      <c r="J308">
        <v>195.10509999999999</v>
      </c>
      <c r="K308">
        <v>161.92150000000001</v>
      </c>
      <c r="L308">
        <v>241.64570000000001</v>
      </c>
      <c r="Q308" s="2">
        <v>42094</v>
      </c>
      <c r="R308">
        <v>811.21540000000005</v>
      </c>
      <c r="S308" s="2"/>
      <c r="W308" s="2">
        <v>42094</v>
      </c>
      <c r="X308">
        <v>319.55630000000002</v>
      </c>
    </row>
    <row r="309" spans="3:24" x14ac:dyDescent="0.3">
      <c r="C309" s="2">
        <v>36433</v>
      </c>
      <c r="D309">
        <v>604.32709999999997</v>
      </c>
      <c r="E309">
        <v>346.78480000000002</v>
      </c>
      <c r="F309">
        <v>329.15940000000001</v>
      </c>
      <c r="G309">
        <v>270.3904</v>
      </c>
      <c r="H309">
        <v>336.23759999999999</v>
      </c>
      <c r="I309">
        <v>218.3289</v>
      </c>
      <c r="J309">
        <v>192.33199999999999</v>
      </c>
      <c r="K309">
        <v>158.4034</v>
      </c>
      <c r="L309">
        <v>245.1832</v>
      </c>
      <c r="Q309" s="2">
        <v>42124</v>
      </c>
      <c r="R309">
        <v>805.03700000000003</v>
      </c>
      <c r="S309" s="2"/>
      <c r="W309" s="2">
        <v>42124</v>
      </c>
      <c r="X309">
        <v>338.31630000000001</v>
      </c>
    </row>
    <row r="310" spans="3:24" x14ac:dyDescent="0.3">
      <c r="C310" s="2">
        <v>36403</v>
      </c>
      <c r="D310">
        <v>606.94920000000002</v>
      </c>
      <c r="E310">
        <v>377.25729999999999</v>
      </c>
      <c r="F310">
        <v>347.20460000000003</v>
      </c>
      <c r="G310">
        <v>268.99369999999999</v>
      </c>
      <c r="H310">
        <v>320.6508</v>
      </c>
      <c r="I310">
        <v>243.14580000000001</v>
      </c>
      <c r="J310">
        <v>202.0421</v>
      </c>
      <c r="K310">
        <v>163.19649999999999</v>
      </c>
      <c r="L310">
        <v>255.45779999999999</v>
      </c>
      <c r="Q310" s="2">
        <v>42155</v>
      </c>
      <c r="R310">
        <v>811.79049999999995</v>
      </c>
      <c r="S310" s="2"/>
      <c r="W310" s="2">
        <v>42155</v>
      </c>
      <c r="X310">
        <v>332.33440000000002</v>
      </c>
    </row>
    <row r="311" spans="3:24" x14ac:dyDescent="0.3">
      <c r="C311" s="2">
        <v>36372</v>
      </c>
      <c r="D311">
        <v>571.82150000000001</v>
      </c>
      <c r="E311">
        <v>364.87270000000001</v>
      </c>
      <c r="F311">
        <v>363.91340000000002</v>
      </c>
      <c r="G311">
        <v>278.4699</v>
      </c>
      <c r="H311">
        <v>354.923</v>
      </c>
      <c r="I311">
        <v>247.54060000000001</v>
      </c>
      <c r="J311">
        <v>199.99709999999999</v>
      </c>
      <c r="K311">
        <v>169.94229999999999</v>
      </c>
      <c r="L311">
        <v>251.06960000000001</v>
      </c>
      <c r="Q311" s="2">
        <v>42185</v>
      </c>
      <c r="R311">
        <v>797.06370000000004</v>
      </c>
      <c r="S311" s="2"/>
      <c r="W311" s="2">
        <v>42185</v>
      </c>
      <c r="X311">
        <v>324.63729999999998</v>
      </c>
    </row>
    <row r="312" spans="3:24" x14ac:dyDescent="0.3">
      <c r="C312" s="2">
        <v>36341</v>
      </c>
      <c r="D312">
        <v>575.77350000000001</v>
      </c>
      <c r="E312">
        <v>386.26909999999998</v>
      </c>
      <c r="F312">
        <v>388.03379999999999</v>
      </c>
      <c r="G312">
        <v>295.65600000000001</v>
      </c>
      <c r="H312">
        <v>362.69009999999997</v>
      </c>
      <c r="I312">
        <v>249.65770000000001</v>
      </c>
      <c r="J312">
        <v>202.4803</v>
      </c>
      <c r="K312">
        <v>172.63460000000001</v>
      </c>
      <c r="L312">
        <v>247.96080000000001</v>
      </c>
      <c r="Q312" s="2">
        <v>42216</v>
      </c>
      <c r="R312">
        <v>840.971</v>
      </c>
      <c r="S312" s="2"/>
      <c r="W312" s="2">
        <v>42216</v>
      </c>
      <c r="X312">
        <v>324.60989999999998</v>
      </c>
    </row>
    <row r="313" spans="3:24" x14ac:dyDescent="0.3">
      <c r="C313" s="2">
        <v>36311</v>
      </c>
      <c r="D313">
        <v>514.69640000000004</v>
      </c>
      <c r="E313">
        <v>369.24680000000001</v>
      </c>
      <c r="F313">
        <v>372.59870000000001</v>
      </c>
      <c r="G313">
        <v>278.94490000000002</v>
      </c>
      <c r="H313">
        <v>339.25330000000002</v>
      </c>
      <c r="I313">
        <v>252.21250000000001</v>
      </c>
      <c r="J313">
        <v>209.83150000000001</v>
      </c>
      <c r="K313">
        <v>164.26830000000001</v>
      </c>
      <c r="L313">
        <v>245.73060000000001</v>
      </c>
      <c r="Q313" s="2">
        <v>42247</v>
      </c>
      <c r="R313">
        <v>791.36990000000003</v>
      </c>
      <c r="S313" s="2"/>
      <c r="W313" s="2">
        <v>42247</v>
      </c>
      <c r="X313">
        <v>313.69650000000001</v>
      </c>
    </row>
    <row r="314" spans="3:24" x14ac:dyDescent="0.3">
      <c r="C314" s="2">
        <v>36280</v>
      </c>
      <c r="D314">
        <v>521.24199999999996</v>
      </c>
      <c r="E314">
        <v>380.05950000000001</v>
      </c>
      <c r="F314">
        <v>394.52390000000003</v>
      </c>
      <c r="G314">
        <v>291.30970000000002</v>
      </c>
      <c r="H314">
        <v>332.79910000000001</v>
      </c>
      <c r="I314">
        <v>251.42570000000001</v>
      </c>
      <c r="J314">
        <v>197.3699</v>
      </c>
      <c r="K314">
        <v>177.69579999999999</v>
      </c>
      <c r="L314">
        <v>251.6824</v>
      </c>
      <c r="Q314" s="2">
        <v>42277</v>
      </c>
      <c r="R314">
        <v>795.46050000000002</v>
      </c>
      <c r="S314" s="2"/>
      <c r="W314" s="2">
        <v>42277</v>
      </c>
      <c r="X314">
        <v>302.40339999999998</v>
      </c>
    </row>
    <row r="315" spans="3:24" x14ac:dyDescent="0.3">
      <c r="C315" s="2">
        <v>36250</v>
      </c>
      <c r="D315">
        <v>515.51049999999998</v>
      </c>
      <c r="E315">
        <v>407.27379999999999</v>
      </c>
      <c r="F315">
        <v>369.48009999999999</v>
      </c>
      <c r="G315">
        <v>283.85309999999998</v>
      </c>
      <c r="H315">
        <v>320.03859999999997</v>
      </c>
      <c r="I315">
        <v>248.39830000000001</v>
      </c>
      <c r="J315">
        <v>181.81659999999999</v>
      </c>
      <c r="K315">
        <v>143.22040000000001</v>
      </c>
      <c r="L315">
        <v>219.73929999999999</v>
      </c>
      <c r="Q315" s="2">
        <v>42308</v>
      </c>
      <c r="R315">
        <v>841.76430000000005</v>
      </c>
      <c r="S315" s="2"/>
      <c r="W315" s="2">
        <v>42308</v>
      </c>
      <c r="X315">
        <v>323.90100000000001</v>
      </c>
    </row>
    <row r="316" spans="3:24" x14ac:dyDescent="0.3">
      <c r="C316" s="2">
        <v>36219</v>
      </c>
      <c r="D316">
        <v>472.63330000000002</v>
      </c>
      <c r="E316">
        <v>397.7851</v>
      </c>
      <c r="F316">
        <v>355.84980000000002</v>
      </c>
      <c r="G316">
        <v>271.72829999999999</v>
      </c>
      <c r="H316">
        <v>326.92849999999999</v>
      </c>
      <c r="I316">
        <v>253.4298</v>
      </c>
      <c r="J316">
        <v>184.72880000000001</v>
      </c>
      <c r="K316">
        <v>139.62909999999999</v>
      </c>
      <c r="L316">
        <v>191.67949999999999</v>
      </c>
      <c r="Q316" s="2">
        <v>42338</v>
      </c>
      <c r="R316">
        <v>832.45650000000001</v>
      </c>
      <c r="S316" s="2"/>
      <c r="W316" s="2">
        <v>42338</v>
      </c>
      <c r="X316">
        <v>319.82240000000002</v>
      </c>
    </row>
    <row r="317" spans="3:24" x14ac:dyDescent="0.3">
      <c r="C317" s="2">
        <v>36191</v>
      </c>
      <c r="D317">
        <v>538.77970000000005</v>
      </c>
      <c r="E317">
        <v>394.08589999999998</v>
      </c>
      <c r="F317">
        <v>351.16289999999998</v>
      </c>
      <c r="G317">
        <v>271.04590000000002</v>
      </c>
      <c r="H317">
        <v>335.69510000000002</v>
      </c>
      <c r="I317">
        <v>264.54329999999999</v>
      </c>
      <c r="J317">
        <v>192.05629999999999</v>
      </c>
      <c r="K317">
        <v>138.1086</v>
      </c>
      <c r="L317">
        <v>192.7037</v>
      </c>
      <c r="Q317" s="2">
        <v>42369</v>
      </c>
      <c r="R317">
        <v>856.26250000000005</v>
      </c>
      <c r="S317" s="2"/>
      <c r="W317" s="2">
        <v>42369</v>
      </c>
      <c r="X317">
        <v>325.40519999999998</v>
      </c>
    </row>
    <row r="318" spans="3:24" x14ac:dyDescent="0.3">
      <c r="C318" s="2">
        <v>36160</v>
      </c>
      <c r="D318">
        <v>459.38760000000002</v>
      </c>
      <c r="E318">
        <v>395.46629999999999</v>
      </c>
      <c r="F318">
        <v>343.86669999999998</v>
      </c>
      <c r="G318">
        <v>256.47669999999999</v>
      </c>
      <c r="H318">
        <v>309.59660000000002</v>
      </c>
      <c r="I318">
        <v>270.4726</v>
      </c>
      <c r="J318">
        <v>200.8443</v>
      </c>
      <c r="K318">
        <v>141.4085</v>
      </c>
      <c r="L318">
        <v>207.85740000000001</v>
      </c>
      <c r="Q318" s="2">
        <v>42400</v>
      </c>
      <c r="R318">
        <v>861.80430000000001</v>
      </c>
      <c r="S318" s="2"/>
      <c r="W318" s="2">
        <v>42400</v>
      </c>
      <c r="X318">
        <v>347.42869999999999</v>
      </c>
    </row>
    <row r="319" spans="3:24" x14ac:dyDescent="0.3">
      <c r="C319" s="2">
        <v>36129</v>
      </c>
      <c r="D319">
        <v>400.56889999999999</v>
      </c>
      <c r="E319">
        <v>378.92020000000002</v>
      </c>
      <c r="F319">
        <v>336.94779999999997</v>
      </c>
      <c r="G319">
        <v>238.09360000000001</v>
      </c>
      <c r="H319">
        <v>272.25080000000003</v>
      </c>
      <c r="I319">
        <v>265.46620000000001</v>
      </c>
      <c r="J319">
        <v>194.88210000000001</v>
      </c>
      <c r="K319">
        <v>146.73259999999999</v>
      </c>
      <c r="L319">
        <v>210.0412</v>
      </c>
      <c r="Q319" s="2">
        <v>42429</v>
      </c>
      <c r="R319">
        <v>862.94330000000002</v>
      </c>
      <c r="S319" s="2"/>
      <c r="W319" s="2">
        <v>42429</v>
      </c>
      <c r="X319">
        <v>356.7756</v>
      </c>
    </row>
    <row r="320" spans="3:24" x14ac:dyDescent="0.3">
      <c r="C320" s="2">
        <v>36099</v>
      </c>
      <c r="D320">
        <v>359.21609999999998</v>
      </c>
      <c r="E320">
        <v>356.99779999999998</v>
      </c>
      <c r="F320">
        <v>315.43880000000001</v>
      </c>
      <c r="G320">
        <v>221.14420000000001</v>
      </c>
      <c r="H320">
        <v>260.25439999999998</v>
      </c>
      <c r="I320">
        <v>254.50450000000001</v>
      </c>
      <c r="J320">
        <v>192.04580000000001</v>
      </c>
      <c r="K320">
        <v>141.65610000000001</v>
      </c>
      <c r="L320">
        <v>208.48779999999999</v>
      </c>
      <c r="Q320" s="2">
        <v>42460</v>
      </c>
      <c r="R320">
        <v>903.96389999999997</v>
      </c>
      <c r="S320" s="2"/>
      <c r="W320" s="2">
        <v>42460</v>
      </c>
      <c r="X320">
        <v>379.45159999999998</v>
      </c>
    </row>
    <row r="321" spans="3:24" x14ac:dyDescent="0.3">
      <c r="C321" s="2">
        <v>36068</v>
      </c>
      <c r="D321">
        <v>336.65210000000002</v>
      </c>
      <c r="E321">
        <v>344.82760000000002</v>
      </c>
      <c r="F321">
        <v>281.31650000000002</v>
      </c>
      <c r="G321">
        <v>198.22120000000001</v>
      </c>
      <c r="H321">
        <v>241.5497</v>
      </c>
      <c r="I321">
        <v>221.24109999999999</v>
      </c>
      <c r="J321">
        <v>195.7928</v>
      </c>
      <c r="K321">
        <v>136.9631</v>
      </c>
      <c r="L321">
        <v>206.01079999999999</v>
      </c>
      <c r="Q321" s="2">
        <v>42490</v>
      </c>
      <c r="R321">
        <v>892.43209999999999</v>
      </c>
      <c r="S321" s="2"/>
      <c r="W321" s="2">
        <v>42490</v>
      </c>
      <c r="X321">
        <v>371.45150000000001</v>
      </c>
    </row>
    <row r="322" spans="3:24" x14ac:dyDescent="0.3">
      <c r="C322" s="2">
        <v>36038</v>
      </c>
      <c r="D322">
        <v>297.14420000000001</v>
      </c>
      <c r="E322">
        <v>308.46429999999998</v>
      </c>
      <c r="F322">
        <v>275.7747</v>
      </c>
      <c r="G322">
        <v>199.82919999999999</v>
      </c>
      <c r="H322">
        <v>217.21190000000001</v>
      </c>
      <c r="I322">
        <v>220.19229999999999</v>
      </c>
      <c r="J322">
        <v>181.4367</v>
      </c>
      <c r="K322">
        <v>128.88120000000001</v>
      </c>
      <c r="L322">
        <v>180.69290000000001</v>
      </c>
      <c r="Q322" s="2">
        <v>42521</v>
      </c>
      <c r="R322">
        <v>899.27030000000002</v>
      </c>
      <c r="S322" s="2"/>
      <c r="W322" s="2">
        <v>42521</v>
      </c>
      <c r="X322">
        <v>371.53870000000001</v>
      </c>
    </row>
    <row r="323" spans="3:24" x14ac:dyDescent="0.3">
      <c r="C323" s="2">
        <v>36007</v>
      </c>
      <c r="D323">
        <v>355.3449</v>
      </c>
      <c r="E323">
        <v>347.40710000000001</v>
      </c>
      <c r="F323">
        <v>358.40969999999999</v>
      </c>
      <c r="G323">
        <v>235.9872</v>
      </c>
      <c r="H323">
        <v>239.67019999999999</v>
      </c>
      <c r="I323">
        <v>249.71109999999999</v>
      </c>
      <c r="J323">
        <v>177.28200000000001</v>
      </c>
      <c r="K323">
        <v>148.17920000000001</v>
      </c>
      <c r="L323">
        <v>203.63339999999999</v>
      </c>
      <c r="Q323" s="2">
        <v>42551</v>
      </c>
      <c r="R323">
        <v>945.82069999999999</v>
      </c>
      <c r="S323" s="2"/>
      <c r="W323" s="2">
        <v>42551</v>
      </c>
      <c r="X323">
        <v>406.25380000000001</v>
      </c>
    </row>
    <row r="324" spans="3:24" x14ac:dyDescent="0.3">
      <c r="C324" s="2">
        <v>35976</v>
      </c>
      <c r="D324">
        <v>340.53179999999998</v>
      </c>
      <c r="E324">
        <v>345.9282</v>
      </c>
      <c r="F324">
        <v>358.3673</v>
      </c>
      <c r="G324">
        <v>237.34190000000001</v>
      </c>
      <c r="H324">
        <v>229.89859999999999</v>
      </c>
      <c r="I324">
        <v>261.50810000000001</v>
      </c>
      <c r="J324">
        <v>186.71950000000001</v>
      </c>
      <c r="K324">
        <v>161.6302</v>
      </c>
      <c r="L324">
        <v>215.97479999999999</v>
      </c>
      <c r="Q324" s="2">
        <v>42582</v>
      </c>
      <c r="R324">
        <v>939.08299999999997</v>
      </c>
      <c r="S324" s="2"/>
      <c r="W324" s="2">
        <v>42582</v>
      </c>
      <c r="X324">
        <v>410.3621</v>
      </c>
    </row>
    <row r="325" spans="3:24" x14ac:dyDescent="0.3">
      <c r="C325" s="2">
        <v>35946</v>
      </c>
      <c r="D325">
        <v>310.0249</v>
      </c>
      <c r="E325">
        <v>322.47030000000001</v>
      </c>
      <c r="F325">
        <v>343.94639999999998</v>
      </c>
      <c r="G325">
        <v>227.86920000000001</v>
      </c>
      <c r="H325">
        <v>225.56899999999999</v>
      </c>
      <c r="I325">
        <v>251.3338</v>
      </c>
      <c r="J325">
        <v>179.84549999999999</v>
      </c>
      <c r="K325">
        <v>168.3657</v>
      </c>
      <c r="L325">
        <v>218.7216</v>
      </c>
      <c r="Q325" s="2">
        <v>42613</v>
      </c>
      <c r="R325">
        <v>934.57380000000001</v>
      </c>
      <c r="S325" s="2"/>
      <c r="W325" s="2">
        <v>42613</v>
      </c>
      <c r="X325">
        <v>387.09390000000002</v>
      </c>
    </row>
    <row r="326" spans="3:24" x14ac:dyDescent="0.3">
      <c r="C326" s="2">
        <v>35915</v>
      </c>
      <c r="D326">
        <v>330.9015</v>
      </c>
      <c r="E326">
        <v>328.96969999999999</v>
      </c>
      <c r="F326">
        <v>352.43920000000003</v>
      </c>
      <c r="G326">
        <v>220.37569999999999</v>
      </c>
      <c r="H326">
        <v>227.047</v>
      </c>
      <c r="I326">
        <v>247.27420000000001</v>
      </c>
      <c r="J326">
        <v>180.50470000000001</v>
      </c>
      <c r="K326">
        <v>173.50059999999999</v>
      </c>
      <c r="L326">
        <v>225.6079</v>
      </c>
      <c r="Q326" s="2">
        <v>42643</v>
      </c>
      <c r="R326">
        <v>920.91290000000004</v>
      </c>
      <c r="S326" s="2"/>
      <c r="W326" s="2">
        <v>42643</v>
      </c>
      <c r="X326">
        <v>383.50979999999998</v>
      </c>
    </row>
    <row r="327" spans="3:24" x14ac:dyDescent="0.3">
      <c r="C327" s="2">
        <v>35885</v>
      </c>
      <c r="D327">
        <v>313.50839999999999</v>
      </c>
      <c r="E327">
        <v>321.3372</v>
      </c>
      <c r="F327">
        <v>346.70679999999999</v>
      </c>
      <c r="G327">
        <v>215.25749999999999</v>
      </c>
      <c r="H327">
        <v>238.72030000000001</v>
      </c>
      <c r="I327">
        <v>254.80600000000001</v>
      </c>
      <c r="J327">
        <v>184.76910000000001</v>
      </c>
      <c r="K327">
        <v>167.1671</v>
      </c>
      <c r="L327">
        <v>217.97280000000001</v>
      </c>
      <c r="Q327" s="2">
        <v>42674</v>
      </c>
      <c r="R327">
        <v>913.74720000000002</v>
      </c>
      <c r="S327" s="2"/>
      <c r="W327" s="2">
        <v>42674</v>
      </c>
      <c r="X327">
        <v>358.7047</v>
      </c>
    </row>
    <row r="328" spans="3:24" x14ac:dyDescent="0.3">
      <c r="C328" s="2">
        <v>35854</v>
      </c>
      <c r="D328">
        <v>308.68669999999997</v>
      </c>
      <c r="E328">
        <v>310.0933</v>
      </c>
      <c r="F328">
        <v>328.00729999999999</v>
      </c>
      <c r="G328">
        <v>202.4502</v>
      </c>
      <c r="H328">
        <v>215.3843</v>
      </c>
      <c r="I328">
        <v>242.99549999999999</v>
      </c>
      <c r="J328">
        <v>173.48519999999999</v>
      </c>
      <c r="K328">
        <v>158.4889</v>
      </c>
      <c r="L328">
        <v>209.1225</v>
      </c>
      <c r="Q328" s="2">
        <v>42704</v>
      </c>
      <c r="R328">
        <v>874.5557</v>
      </c>
      <c r="S328" s="2"/>
      <c r="W328" s="2">
        <v>42704</v>
      </c>
      <c r="X328">
        <v>371.65219999999999</v>
      </c>
    </row>
    <row r="329" spans="3:24" x14ac:dyDescent="0.3">
      <c r="C329" s="2">
        <v>35826</v>
      </c>
      <c r="D329">
        <v>279.59160000000003</v>
      </c>
      <c r="E329">
        <v>293.89530000000002</v>
      </c>
      <c r="F329">
        <v>299.8098</v>
      </c>
      <c r="G329">
        <v>184.1875</v>
      </c>
      <c r="H329">
        <v>214.7517</v>
      </c>
      <c r="I329">
        <v>228.8896</v>
      </c>
      <c r="J329">
        <v>167.80369999999999</v>
      </c>
      <c r="K329">
        <v>149.75800000000001</v>
      </c>
      <c r="L329">
        <v>195.32830000000001</v>
      </c>
      <c r="Q329" s="2">
        <v>42735</v>
      </c>
      <c r="R329">
        <v>902.31679999999994</v>
      </c>
      <c r="S329" s="2"/>
      <c r="W329" s="2">
        <v>42735</v>
      </c>
      <c r="X329">
        <v>401.82749999999999</v>
      </c>
    </row>
    <row r="330" spans="3:24" x14ac:dyDescent="0.3">
      <c r="C330" s="2">
        <v>35795</v>
      </c>
      <c r="D330">
        <v>257.87439999999998</v>
      </c>
      <c r="E330">
        <v>274.85840000000002</v>
      </c>
      <c r="F330">
        <v>308.60419999999999</v>
      </c>
      <c r="G330">
        <v>181.7287</v>
      </c>
      <c r="H330">
        <v>203.18190000000001</v>
      </c>
      <c r="I330">
        <v>233.6515</v>
      </c>
      <c r="J330">
        <v>174.89750000000001</v>
      </c>
      <c r="K330">
        <v>150.72069999999999</v>
      </c>
      <c r="L330">
        <v>206.5651</v>
      </c>
      <c r="Q330" s="2">
        <v>42766</v>
      </c>
      <c r="R330">
        <v>917.16560000000004</v>
      </c>
      <c r="S330" s="2"/>
      <c r="W330" s="2">
        <v>42766</v>
      </c>
      <c r="X330">
        <v>391.87900000000002</v>
      </c>
    </row>
    <row r="331" spans="3:24" x14ac:dyDescent="0.3">
      <c r="C331" s="2">
        <v>35764</v>
      </c>
      <c r="D331">
        <v>275.23599999999999</v>
      </c>
      <c r="E331">
        <v>263.5333</v>
      </c>
      <c r="F331">
        <v>293.87439999999998</v>
      </c>
      <c r="G331">
        <v>177.19880000000001</v>
      </c>
      <c r="H331">
        <v>197.16059999999999</v>
      </c>
      <c r="I331">
        <v>224.9211</v>
      </c>
      <c r="J331">
        <v>162.58260000000001</v>
      </c>
      <c r="K331">
        <v>152.37309999999999</v>
      </c>
      <c r="L331">
        <v>207.4896</v>
      </c>
      <c r="Q331" s="2">
        <v>42794</v>
      </c>
      <c r="R331">
        <v>962.60619999999994</v>
      </c>
      <c r="S331" s="2"/>
      <c r="W331" s="2">
        <v>42794</v>
      </c>
      <c r="X331">
        <v>390.3562</v>
      </c>
    </row>
    <row r="332" spans="3:24" x14ac:dyDescent="0.3">
      <c r="C332" s="2">
        <v>35734</v>
      </c>
      <c r="D332">
        <v>268.57709999999997</v>
      </c>
      <c r="E332">
        <v>252.4837</v>
      </c>
      <c r="F332">
        <v>282.709</v>
      </c>
      <c r="G332">
        <v>169.56379999999999</v>
      </c>
      <c r="H332">
        <v>173.71469999999999</v>
      </c>
      <c r="I332">
        <v>209.17439999999999</v>
      </c>
      <c r="J332">
        <v>151.20920000000001</v>
      </c>
      <c r="K332">
        <v>150.60149999999999</v>
      </c>
      <c r="L332">
        <v>211.16970000000001</v>
      </c>
      <c r="Q332" s="2">
        <v>42825</v>
      </c>
      <c r="R332">
        <v>959.67989999999998</v>
      </c>
      <c r="S332" s="2"/>
      <c r="W332" s="2">
        <v>42825</v>
      </c>
      <c r="X332">
        <v>385.875</v>
      </c>
    </row>
    <row r="333" spans="3:24" x14ac:dyDescent="0.3">
      <c r="C333" s="2">
        <v>35703</v>
      </c>
      <c r="D333">
        <v>295.80119999999999</v>
      </c>
      <c r="E333">
        <v>249.96080000000001</v>
      </c>
      <c r="F333">
        <v>288.70209999999997</v>
      </c>
      <c r="G333">
        <v>173.19460000000001</v>
      </c>
      <c r="H333">
        <v>168.3716</v>
      </c>
      <c r="I333">
        <v>213.3305</v>
      </c>
      <c r="J333">
        <v>149.79130000000001</v>
      </c>
      <c r="K333">
        <v>165.0496</v>
      </c>
      <c r="L333">
        <v>216.9092</v>
      </c>
      <c r="Q333" s="2">
        <v>42855</v>
      </c>
      <c r="R333">
        <v>969.55820000000006</v>
      </c>
      <c r="S333" s="2"/>
      <c r="W333" s="2">
        <v>42855</v>
      </c>
      <c r="X333">
        <v>373.113</v>
      </c>
    </row>
    <row r="334" spans="3:24" x14ac:dyDescent="0.3">
      <c r="C334" s="2">
        <v>35673</v>
      </c>
      <c r="D334">
        <v>286.48430000000002</v>
      </c>
      <c r="E334">
        <v>236.3689</v>
      </c>
      <c r="F334">
        <v>267.1302</v>
      </c>
      <c r="G334">
        <v>164.65260000000001</v>
      </c>
      <c r="H334">
        <v>154.14510000000001</v>
      </c>
      <c r="I334">
        <v>203.53550000000001</v>
      </c>
      <c r="J334">
        <v>143.67250000000001</v>
      </c>
      <c r="K334">
        <v>163.4067</v>
      </c>
      <c r="L334">
        <v>203.01079999999999</v>
      </c>
      <c r="Q334" s="2">
        <v>42886</v>
      </c>
      <c r="R334">
        <v>997.22109999999998</v>
      </c>
      <c r="S334" s="2"/>
      <c r="W334" s="2">
        <v>42886</v>
      </c>
      <c r="X334">
        <v>369.45240000000001</v>
      </c>
    </row>
    <row r="335" spans="3:24" x14ac:dyDescent="0.3">
      <c r="C335" s="2">
        <v>35642</v>
      </c>
      <c r="D335">
        <v>295.83199999999999</v>
      </c>
      <c r="E335">
        <v>256.78910000000002</v>
      </c>
      <c r="F335">
        <v>288.66309999999999</v>
      </c>
      <c r="G335">
        <v>170.48849999999999</v>
      </c>
      <c r="H335">
        <v>161.1961</v>
      </c>
      <c r="I335">
        <v>224.07560000000001</v>
      </c>
      <c r="J335">
        <v>146.4348</v>
      </c>
      <c r="K335">
        <v>171.5018</v>
      </c>
      <c r="L335">
        <v>209.07300000000001</v>
      </c>
      <c r="Q335" s="2">
        <v>42916</v>
      </c>
      <c r="R335">
        <v>974.74109999999996</v>
      </c>
      <c r="S335" s="2"/>
      <c r="W335" s="2">
        <v>42916</v>
      </c>
      <c r="X335">
        <v>358.67809999999997</v>
      </c>
    </row>
    <row r="336" spans="3:24" x14ac:dyDescent="0.3">
      <c r="C336" s="2">
        <v>35611</v>
      </c>
      <c r="D336">
        <v>248.60720000000001</v>
      </c>
      <c r="E336">
        <v>251.7123</v>
      </c>
      <c r="F336">
        <v>257.8723</v>
      </c>
      <c r="G336">
        <v>158.1</v>
      </c>
      <c r="H336">
        <v>159.53049999999999</v>
      </c>
      <c r="I336">
        <v>215.8099</v>
      </c>
      <c r="J336">
        <v>143.3066</v>
      </c>
      <c r="K336">
        <v>158.11060000000001</v>
      </c>
      <c r="L336">
        <v>195.70500000000001</v>
      </c>
      <c r="Q336" s="2">
        <v>42947</v>
      </c>
      <c r="R336">
        <v>980.33640000000003</v>
      </c>
      <c r="S336" s="2"/>
      <c r="W336" s="2">
        <v>42947</v>
      </c>
      <c r="X336">
        <v>381.50240000000002</v>
      </c>
    </row>
    <row r="337" spans="3:24" x14ac:dyDescent="0.3">
      <c r="C337" s="2">
        <v>35581</v>
      </c>
      <c r="D337">
        <v>244.2688</v>
      </c>
      <c r="E337">
        <v>230.274</v>
      </c>
      <c r="F337">
        <v>244.31379999999999</v>
      </c>
      <c r="G337">
        <v>152.88239999999999</v>
      </c>
      <c r="H337">
        <v>155.0136</v>
      </c>
      <c r="I337">
        <v>208.35669999999999</v>
      </c>
      <c r="J337">
        <v>139.10140000000001</v>
      </c>
      <c r="K337">
        <v>152.59960000000001</v>
      </c>
      <c r="L337">
        <v>188.88669999999999</v>
      </c>
      <c r="Q337" s="2">
        <v>42978</v>
      </c>
      <c r="R337">
        <v>969.93349999999998</v>
      </c>
      <c r="S337" s="2"/>
      <c r="W337" s="2">
        <v>42978</v>
      </c>
      <c r="X337">
        <v>369.97300000000001</v>
      </c>
    </row>
    <row r="338" spans="3:24" x14ac:dyDescent="0.3">
      <c r="C338" s="2">
        <v>35550</v>
      </c>
      <c r="D338">
        <v>225.32230000000001</v>
      </c>
      <c r="E338">
        <v>217.06540000000001</v>
      </c>
      <c r="F338">
        <v>233.40479999999999</v>
      </c>
      <c r="G338">
        <v>146.04150000000001</v>
      </c>
      <c r="H338">
        <v>146.63159999999999</v>
      </c>
      <c r="I338">
        <v>198.345</v>
      </c>
      <c r="J338">
        <v>133.203</v>
      </c>
      <c r="K338">
        <v>143.7277</v>
      </c>
      <c r="L338">
        <v>175.8931</v>
      </c>
      <c r="Q338" s="2">
        <v>43008</v>
      </c>
      <c r="R338">
        <v>961.6037</v>
      </c>
      <c r="S338" s="2"/>
      <c r="W338" s="2">
        <v>43008</v>
      </c>
      <c r="X338">
        <v>382.98489999999998</v>
      </c>
    </row>
    <row r="339" spans="3:24" x14ac:dyDescent="0.3">
      <c r="C339" s="2">
        <v>35520</v>
      </c>
      <c r="D339">
        <v>202.59209999999999</v>
      </c>
      <c r="E339">
        <v>200.46190000000001</v>
      </c>
      <c r="F339">
        <v>217.73769999999999</v>
      </c>
      <c r="G339">
        <v>140.40119999999999</v>
      </c>
      <c r="H339">
        <v>141.6472</v>
      </c>
      <c r="I339">
        <v>183.96789999999999</v>
      </c>
      <c r="J339">
        <v>135.4973</v>
      </c>
      <c r="K339">
        <v>140.16739999999999</v>
      </c>
      <c r="L339">
        <v>174.16229999999999</v>
      </c>
      <c r="Q339" s="2">
        <v>43039</v>
      </c>
      <c r="R339">
        <v>948.12149999999997</v>
      </c>
      <c r="S339" s="2"/>
      <c r="W339" s="2">
        <v>43039</v>
      </c>
      <c r="X339">
        <v>353.79559999999998</v>
      </c>
    </row>
    <row r="340" spans="3:24" x14ac:dyDescent="0.3">
      <c r="C340" s="2">
        <v>35489</v>
      </c>
      <c r="D340">
        <v>211.6061</v>
      </c>
      <c r="E340">
        <v>215.04509999999999</v>
      </c>
      <c r="F340">
        <v>234.3946</v>
      </c>
      <c r="G340">
        <v>142.95920000000001</v>
      </c>
      <c r="H340">
        <v>153.7234</v>
      </c>
      <c r="I340">
        <v>194.68860000000001</v>
      </c>
      <c r="J340">
        <v>140.02860000000001</v>
      </c>
      <c r="K340">
        <v>146.54560000000001</v>
      </c>
      <c r="L340">
        <v>165.92349999999999</v>
      </c>
      <c r="Q340" s="2">
        <v>43069</v>
      </c>
      <c r="R340">
        <v>1001.8465</v>
      </c>
      <c r="S340" s="2"/>
      <c r="W340" s="2">
        <v>43069</v>
      </c>
      <c r="X340">
        <v>375.14420000000001</v>
      </c>
    </row>
    <row r="341" spans="3:24" x14ac:dyDescent="0.3">
      <c r="C341" s="2">
        <v>35461</v>
      </c>
      <c r="D341">
        <v>227.49510000000001</v>
      </c>
      <c r="E341">
        <v>211.99090000000001</v>
      </c>
      <c r="F341">
        <v>225.5401</v>
      </c>
      <c r="G341">
        <v>138.56829999999999</v>
      </c>
      <c r="H341">
        <v>147.72819999999999</v>
      </c>
      <c r="I341">
        <v>186.25540000000001</v>
      </c>
      <c r="J341">
        <v>141.0472</v>
      </c>
      <c r="K341">
        <v>142.60849999999999</v>
      </c>
      <c r="L341">
        <v>173.05520000000001</v>
      </c>
      <c r="Q341" s="2">
        <v>43100</v>
      </c>
      <c r="R341">
        <v>1024.0235</v>
      </c>
      <c r="S341" s="2"/>
      <c r="W341" s="2">
        <v>43100</v>
      </c>
      <c r="X341">
        <v>396.80439999999999</v>
      </c>
    </row>
    <row r="342" spans="3:24" x14ac:dyDescent="0.3">
      <c r="C342" s="2">
        <v>35430</v>
      </c>
      <c r="D342">
        <v>200.6277</v>
      </c>
      <c r="E342">
        <v>191.2277</v>
      </c>
      <c r="F342">
        <v>208.31010000000001</v>
      </c>
      <c r="G342">
        <v>135.25630000000001</v>
      </c>
      <c r="H342">
        <v>143.85249999999999</v>
      </c>
      <c r="I342">
        <v>175.82050000000001</v>
      </c>
      <c r="J342">
        <v>140.30609999999999</v>
      </c>
      <c r="K342">
        <v>139.02549999999999</v>
      </c>
      <c r="L342">
        <v>164.88749999999999</v>
      </c>
      <c r="Q342" s="2">
        <v>43131</v>
      </c>
      <c r="R342">
        <v>1040.2693999999999</v>
      </c>
      <c r="S342" s="2"/>
      <c r="W342" s="2">
        <v>43131</v>
      </c>
      <c r="X342">
        <v>398.97739999999999</v>
      </c>
    </row>
    <row r="343" spans="3:24" x14ac:dyDescent="0.3">
      <c r="C343" s="2">
        <v>35399</v>
      </c>
      <c r="D343">
        <v>206.0283</v>
      </c>
      <c r="E343">
        <v>199.893</v>
      </c>
      <c r="F343">
        <v>216.11019999999999</v>
      </c>
      <c r="G343">
        <v>141.07230000000001</v>
      </c>
      <c r="H343">
        <v>138.97909999999999</v>
      </c>
      <c r="I343">
        <v>174.7807</v>
      </c>
      <c r="J343">
        <v>141.2313</v>
      </c>
      <c r="K343">
        <v>142.7133</v>
      </c>
      <c r="L343">
        <v>164.33449999999999</v>
      </c>
      <c r="Q343" s="2">
        <v>43159</v>
      </c>
      <c r="R343">
        <v>959.5412</v>
      </c>
      <c r="S343" s="2"/>
      <c r="W343" s="2">
        <v>43159</v>
      </c>
      <c r="X343">
        <v>370.81799999999998</v>
      </c>
    </row>
    <row r="344" spans="3:24" x14ac:dyDescent="0.3">
      <c r="C344" s="2">
        <v>35369</v>
      </c>
      <c r="D344">
        <v>178.01230000000001</v>
      </c>
      <c r="E344">
        <v>184.4521</v>
      </c>
      <c r="F344">
        <v>197.2038</v>
      </c>
      <c r="G344">
        <v>134.6216</v>
      </c>
      <c r="H344">
        <v>130.20050000000001</v>
      </c>
      <c r="I344">
        <v>165.6223</v>
      </c>
      <c r="J344">
        <v>138.43209999999999</v>
      </c>
      <c r="K344">
        <v>135.9667</v>
      </c>
      <c r="L344">
        <v>156.768</v>
      </c>
      <c r="Q344" s="2">
        <v>43190</v>
      </c>
      <c r="R344">
        <v>951.11289999999997</v>
      </c>
      <c r="S344" s="2"/>
      <c r="W344" s="2">
        <v>43190</v>
      </c>
      <c r="X344">
        <v>367.11450000000002</v>
      </c>
    </row>
    <row r="345" spans="3:24" x14ac:dyDescent="0.3">
      <c r="C345" s="2">
        <v>35338</v>
      </c>
      <c r="D345">
        <v>176.0752</v>
      </c>
      <c r="E345">
        <v>182.84559999999999</v>
      </c>
      <c r="F345">
        <v>183.4753</v>
      </c>
      <c r="G345">
        <v>133.44130000000001</v>
      </c>
      <c r="H345">
        <v>127.0896</v>
      </c>
      <c r="I345">
        <v>162.98320000000001</v>
      </c>
      <c r="J345">
        <v>131.84889999999999</v>
      </c>
      <c r="K345">
        <v>134.9375</v>
      </c>
      <c r="L345">
        <v>147.75380000000001</v>
      </c>
      <c r="Q345" s="2">
        <v>43220</v>
      </c>
      <c r="R345">
        <v>910.03369999999995</v>
      </c>
      <c r="S345" s="2"/>
      <c r="W345" s="2">
        <v>43220</v>
      </c>
      <c r="X345">
        <v>363.50459999999998</v>
      </c>
    </row>
    <row r="346" spans="3:24" x14ac:dyDescent="0.3">
      <c r="C346" s="2">
        <v>35308</v>
      </c>
      <c r="D346">
        <v>158.56440000000001</v>
      </c>
      <c r="E346">
        <v>169.00200000000001</v>
      </c>
      <c r="F346">
        <v>171.74979999999999</v>
      </c>
      <c r="G346">
        <v>130.4563</v>
      </c>
      <c r="H346">
        <v>125.6284</v>
      </c>
      <c r="I346">
        <v>153.88480000000001</v>
      </c>
      <c r="J346">
        <v>130.67250000000001</v>
      </c>
      <c r="K346">
        <v>129.2664</v>
      </c>
      <c r="L346">
        <v>142.21889999999999</v>
      </c>
      <c r="Q346" s="2">
        <v>43251</v>
      </c>
      <c r="R346">
        <v>896.13030000000003</v>
      </c>
      <c r="S346" s="2"/>
      <c r="W346" s="2">
        <v>43251</v>
      </c>
      <c r="X346">
        <v>355.23059999999998</v>
      </c>
    </row>
    <row r="347" spans="3:24" x14ac:dyDescent="0.3">
      <c r="C347" s="2">
        <v>35277</v>
      </c>
      <c r="D347">
        <v>153.11349999999999</v>
      </c>
      <c r="E347">
        <v>162.97559999999999</v>
      </c>
      <c r="F347">
        <v>166.14009999999999</v>
      </c>
      <c r="G347">
        <v>125.9633</v>
      </c>
      <c r="H347">
        <v>129.8066</v>
      </c>
      <c r="I347">
        <v>155.5694</v>
      </c>
      <c r="J347">
        <v>127.8086</v>
      </c>
      <c r="K347">
        <v>125.2782</v>
      </c>
      <c r="L347">
        <v>139.47380000000001</v>
      </c>
      <c r="Q347" s="2">
        <v>43281</v>
      </c>
      <c r="R347">
        <v>936.47119999999995</v>
      </c>
      <c r="S347" s="2"/>
      <c r="W347" s="2">
        <v>43281</v>
      </c>
      <c r="X347">
        <v>363.65949999999998</v>
      </c>
    </row>
    <row r="348" spans="3:24" x14ac:dyDescent="0.3">
      <c r="C348" s="2">
        <v>35246</v>
      </c>
      <c r="D348">
        <v>160.9462</v>
      </c>
      <c r="E348">
        <v>171.09620000000001</v>
      </c>
      <c r="F348">
        <v>169.5909</v>
      </c>
      <c r="G348">
        <v>135.2381</v>
      </c>
      <c r="H348">
        <v>140.60300000000001</v>
      </c>
      <c r="I348">
        <v>159.6206</v>
      </c>
      <c r="J348">
        <v>136.53360000000001</v>
      </c>
      <c r="K348">
        <v>128.4991</v>
      </c>
      <c r="L348">
        <v>145.02099999999999</v>
      </c>
      <c r="Q348" s="2">
        <v>43312</v>
      </c>
      <c r="R348">
        <v>974.61189999999999</v>
      </c>
      <c r="S348" s="2"/>
      <c r="W348" s="2">
        <v>43312</v>
      </c>
      <c r="X348">
        <v>372.12450000000001</v>
      </c>
    </row>
    <row r="349" spans="3:24" x14ac:dyDescent="0.3">
      <c r="C349" s="2">
        <v>35216</v>
      </c>
      <c r="D349">
        <v>166.3862</v>
      </c>
      <c r="E349">
        <v>167.965</v>
      </c>
      <c r="F349">
        <v>167.74879999999999</v>
      </c>
      <c r="G349">
        <v>137.6942</v>
      </c>
      <c r="H349">
        <v>139.40880000000001</v>
      </c>
      <c r="I349">
        <v>153.3339</v>
      </c>
      <c r="J349">
        <v>129.44130000000001</v>
      </c>
      <c r="K349">
        <v>135.1103</v>
      </c>
      <c r="L349">
        <v>143.7028</v>
      </c>
      <c r="Q349" s="2">
        <v>43343</v>
      </c>
      <c r="R349">
        <v>979.65560000000005</v>
      </c>
      <c r="S349" s="2"/>
      <c r="W349" s="2">
        <v>43343</v>
      </c>
      <c r="X349">
        <v>383.46010000000001</v>
      </c>
    </row>
    <row r="350" spans="3:24" x14ac:dyDescent="0.3">
      <c r="C350" s="2">
        <v>35185</v>
      </c>
      <c r="D350">
        <v>161.59049999999999</v>
      </c>
      <c r="E350">
        <v>161.30950000000001</v>
      </c>
      <c r="F350">
        <v>164.18639999999999</v>
      </c>
      <c r="G350">
        <v>133.52930000000001</v>
      </c>
      <c r="H350">
        <v>140.01769999999999</v>
      </c>
      <c r="I350">
        <v>144.60140000000001</v>
      </c>
      <c r="J350">
        <v>127.5198</v>
      </c>
      <c r="K350">
        <v>136.50749999999999</v>
      </c>
      <c r="L350">
        <v>141.7585</v>
      </c>
      <c r="Q350" s="2">
        <v>43373</v>
      </c>
      <c r="R350">
        <v>989.8143</v>
      </c>
      <c r="S350" s="2"/>
      <c r="W350" s="2">
        <v>43373</v>
      </c>
      <c r="X350">
        <v>399.79590000000002</v>
      </c>
    </row>
    <row r="351" spans="3:24" x14ac:dyDescent="0.3">
      <c r="C351" s="2">
        <v>35155</v>
      </c>
      <c r="D351">
        <v>147.0351</v>
      </c>
      <c r="E351">
        <v>164.26920000000001</v>
      </c>
      <c r="F351">
        <v>167.12799999999999</v>
      </c>
      <c r="G351">
        <v>130.31950000000001</v>
      </c>
      <c r="H351">
        <v>136.29640000000001</v>
      </c>
      <c r="I351">
        <v>144.70490000000001</v>
      </c>
      <c r="J351">
        <v>130.1617</v>
      </c>
      <c r="K351">
        <v>136.03909999999999</v>
      </c>
      <c r="L351">
        <v>138.14519999999999</v>
      </c>
      <c r="Q351" s="2">
        <v>43404</v>
      </c>
      <c r="R351">
        <v>1012.6693</v>
      </c>
      <c r="S351" s="2"/>
      <c r="W351" s="2">
        <v>43404</v>
      </c>
      <c r="X351">
        <v>376.80950000000001</v>
      </c>
    </row>
    <row r="352" spans="3:24" x14ac:dyDescent="0.3">
      <c r="C352" s="2">
        <v>35124</v>
      </c>
      <c r="D352">
        <v>154.35220000000001</v>
      </c>
      <c r="E352">
        <v>164.27610000000001</v>
      </c>
      <c r="F352">
        <v>165.23140000000001</v>
      </c>
      <c r="G352">
        <v>125.09699999999999</v>
      </c>
      <c r="H352">
        <v>139.8441</v>
      </c>
      <c r="I352">
        <v>146.31129999999999</v>
      </c>
      <c r="J352">
        <v>131.17359999999999</v>
      </c>
      <c r="K352">
        <v>127.8031</v>
      </c>
      <c r="L352">
        <v>131.845</v>
      </c>
      <c r="Q352" s="2">
        <v>43434</v>
      </c>
      <c r="R352">
        <v>1032.2877000000001</v>
      </c>
      <c r="S352" s="2"/>
      <c r="W352" s="2">
        <v>43434</v>
      </c>
      <c r="X352">
        <v>374.36380000000003</v>
      </c>
    </row>
    <row r="353" spans="3:24" x14ac:dyDescent="0.3">
      <c r="C353" s="2">
        <v>35095</v>
      </c>
      <c r="D353">
        <v>145.17840000000001</v>
      </c>
      <c r="E353">
        <v>166.87549999999999</v>
      </c>
      <c r="F353">
        <v>162.14949999999999</v>
      </c>
      <c r="G353">
        <v>122.9115</v>
      </c>
      <c r="H353">
        <v>145.24969999999999</v>
      </c>
      <c r="I353">
        <v>143.89940000000001</v>
      </c>
      <c r="J353">
        <v>135.35849999999999</v>
      </c>
      <c r="K353">
        <v>127.9178</v>
      </c>
      <c r="L353">
        <v>130.81450000000001</v>
      </c>
      <c r="Q353" s="2">
        <v>43465</v>
      </c>
      <c r="R353">
        <v>938.21609999999998</v>
      </c>
      <c r="S353" s="2"/>
      <c r="W353" s="2">
        <v>43465</v>
      </c>
      <c r="X353">
        <v>347.07690000000002</v>
      </c>
    </row>
    <row r="354" spans="3:24" x14ac:dyDescent="0.3">
      <c r="C354" s="2">
        <v>35064</v>
      </c>
      <c r="D354">
        <v>139.64830000000001</v>
      </c>
      <c r="E354">
        <v>157.9914</v>
      </c>
      <c r="F354">
        <v>154.05850000000001</v>
      </c>
      <c r="G354">
        <v>120.3399</v>
      </c>
      <c r="H354">
        <v>142.32159999999999</v>
      </c>
      <c r="I354">
        <v>139.64599999999999</v>
      </c>
      <c r="J354">
        <v>132.76679999999999</v>
      </c>
      <c r="K354">
        <v>119.9905</v>
      </c>
      <c r="L354">
        <v>130.98390000000001</v>
      </c>
      <c r="Q354" s="2">
        <v>43496</v>
      </c>
      <c r="R354">
        <v>986.93550000000005</v>
      </c>
      <c r="S354" s="2"/>
      <c r="W354" s="2">
        <v>43496</v>
      </c>
      <c r="X354">
        <v>383.06060000000002</v>
      </c>
    </row>
    <row r="355" spans="3:24" x14ac:dyDescent="0.3">
      <c r="C355" s="2">
        <v>35033</v>
      </c>
      <c r="D355">
        <v>147.7647</v>
      </c>
      <c r="E355">
        <v>150.04599999999999</v>
      </c>
      <c r="F355">
        <v>152.52379999999999</v>
      </c>
      <c r="G355">
        <v>119.24930000000001</v>
      </c>
      <c r="H355">
        <v>136.58690000000001</v>
      </c>
      <c r="I355">
        <v>137.4342</v>
      </c>
      <c r="J355">
        <v>125.4623</v>
      </c>
      <c r="K355">
        <v>120.95610000000001</v>
      </c>
      <c r="L355">
        <v>123.1311</v>
      </c>
      <c r="Q355" s="2">
        <v>43524</v>
      </c>
      <c r="R355">
        <v>1009.5901</v>
      </c>
      <c r="S355" s="2"/>
      <c r="W355" s="2">
        <v>43524</v>
      </c>
      <c r="X355">
        <v>386.20519999999999</v>
      </c>
    </row>
    <row r="356" spans="3:24" x14ac:dyDescent="0.3">
      <c r="C356" s="2">
        <v>35003</v>
      </c>
      <c r="D356">
        <v>153.5745</v>
      </c>
      <c r="E356">
        <v>142.97919999999999</v>
      </c>
      <c r="F356">
        <v>142.23840000000001</v>
      </c>
      <c r="G356">
        <v>112.005</v>
      </c>
      <c r="H356">
        <v>133.4014</v>
      </c>
      <c r="I356">
        <v>131.499</v>
      </c>
      <c r="J356">
        <v>124.0716</v>
      </c>
      <c r="K356">
        <v>113.5262</v>
      </c>
      <c r="L356">
        <v>117.7114</v>
      </c>
      <c r="Q356" s="2">
        <v>43555</v>
      </c>
      <c r="R356">
        <v>1050.8786</v>
      </c>
      <c r="S356" s="2"/>
      <c r="W356" s="2">
        <v>43555</v>
      </c>
      <c r="X356">
        <v>395.58229999999998</v>
      </c>
    </row>
    <row r="357" spans="3:24" x14ac:dyDescent="0.3">
      <c r="C357" s="2">
        <v>34972</v>
      </c>
      <c r="D357">
        <v>147.9863</v>
      </c>
      <c r="E357">
        <v>139.05930000000001</v>
      </c>
      <c r="F357">
        <v>146.48480000000001</v>
      </c>
      <c r="G357">
        <v>117.5193</v>
      </c>
      <c r="H357">
        <v>131.85589999999999</v>
      </c>
      <c r="I357">
        <v>128.08410000000001</v>
      </c>
      <c r="J357">
        <v>122.2945</v>
      </c>
      <c r="K357">
        <v>121.1456</v>
      </c>
      <c r="L357">
        <v>117.52630000000001</v>
      </c>
      <c r="Q357" s="2">
        <v>43585</v>
      </c>
      <c r="R357">
        <v>1077.3282999999999</v>
      </c>
      <c r="S357" s="2"/>
      <c r="W357" s="2">
        <v>43585</v>
      </c>
      <c r="X357">
        <v>421.41370000000001</v>
      </c>
    </row>
    <row r="358" spans="3:24" x14ac:dyDescent="0.3">
      <c r="C358" s="2">
        <v>34942</v>
      </c>
      <c r="D358">
        <v>148.9205</v>
      </c>
      <c r="E358">
        <v>127.8505</v>
      </c>
      <c r="F358">
        <v>137.74119999999999</v>
      </c>
      <c r="G358">
        <v>115.9705</v>
      </c>
      <c r="H358">
        <v>121.78570000000001</v>
      </c>
      <c r="I358">
        <v>119.00449999999999</v>
      </c>
      <c r="J358">
        <v>114.86320000000001</v>
      </c>
      <c r="K358">
        <v>120.57850000000001</v>
      </c>
      <c r="L358">
        <v>114.92740000000001</v>
      </c>
      <c r="Q358" s="2">
        <v>43616</v>
      </c>
      <c r="R358">
        <v>1035.943</v>
      </c>
      <c r="S358" s="2"/>
      <c r="W358" s="2">
        <v>43616</v>
      </c>
      <c r="X358">
        <v>396.4083</v>
      </c>
    </row>
    <row r="359" spans="3:24" x14ac:dyDescent="0.3">
      <c r="C359" s="2">
        <v>34911</v>
      </c>
      <c r="D359">
        <v>149.23330000000001</v>
      </c>
      <c r="E359">
        <v>128.0334</v>
      </c>
      <c r="F359">
        <v>130.34989999999999</v>
      </c>
      <c r="G359">
        <v>118.3424</v>
      </c>
      <c r="H359">
        <v>116.3494</v>
      </c>
      <c r="I359">
        <v>119.40349999999999</v>
      </c>
      <c r="J359">
        <v>115.3793</v>
      </c>
      <c r="K359">
        <v>120.8891</v>
      </c>
      <c r="L359">
        <v>118.57210000000001</v>
      </c>
      <c r="Q359" s="2">
        <v>43646</v>
      </c>
      <c r="R359">
        <v>1089.9949999999999</v>
      </c>
      <c r="S359" s="2"/>
      <c r="W359" s="2">
        <v>43646</v>
      </c>
      <c r="X359">
        <v>413.33139999999997</v>
      </c>
    </row>
    <row r="360" spans="3:24" x14ac:dyDescent="0.3">
      <c r="C360" s="2">
        <v>34880</v>
      </c>
      <c r="D360">
        <v>140.58029999999999</v>
      </c>
      <c r="E360">
        <v>122.14879999999999</v>
      </c>
      <c r="F360">
        <v>126.5939</v>
      </c>
      <c r="G360">
        <v>114.4443</v>
      </c>
      <c r="H360">
        <v>112.0021</v>
      </c>
      <c r="I360">
        <v>119.2542</v>
      </c>
      <c r="J360">
        <v>115.5286</v>
      </c>
      <c r="K360">
        <v>117.6754</v>
      </c>
      <c r="L360">
        <v>114.8028</v>
      </c>
      <c r="Q360" s="2">
        <v>43677</v>
      </c>
      <c r="R360">
        <v>1117.2570000000001</v>
      </c>
      <c r="S360" s="2"/>
      <c r="W360" s="2">
        <v>43677</v>
      </c>
      <c r="X360">
        <v>427.25580000000002</v>
      </c>
    </row>
    <row r="361" spans="3:24" x14ac:dyDescent="0.3">
      <c r="C361" s="2">
        <v>34850</v>
      </c>
      <c r="D361">
        <v>128.85759999999999</v>
      </c>
      <c r="E361">
        <v>117.1331</v>
      </c>
      <c r="F361">
        <v>125.9228</v>
      </c>
      <c r="G361">
        <v>111.3909</v>
      </c>
      <c r="H361">
        <v>108.6027</v>
      </c>
      <c r="I361">
        <v>117.0014</v>
      </c>
      <c r="J361">
        <v>116.65600000000001</v>
      </c>
      <c r="K361">
        <v>113.35290000000001</v>
      </c>
      <c r="L361">
        <v>119.08920000000001</v>
      </c>
      <c r="Q361" s="2">
        <v>43708</v>
      </c>
      <c r="R361">
        <v>1137.3595</v>
      </c>
      <c r="S361" s="2"/>
      <c r="W361" s="2">
        <v>43708</v>
      </c>
      <c r="X361">
        <v>420.74360000000001</v>
      </c>
    </row>
    <row r="362" spans="3:24" x14ac:dyDescent="0.3">
      <c r="C362" s="2">
        <v>34819</v>
      </c>
      <c r="D362">
        <v>124.0848</v>
      </c>
      <c r="E362">
        <v>114.1733</v>
      </c>
      <c r="F362">
        <v>116.8081</v>
      </c>
      <c r="G362">
        <v>106.3715</v>
      </c>
      <c r="H362">
        <v>109.2159</v>
      </c>
      <c r="I362">
        <v>111.88939999999999</v>
      </c>
      <c r="J362">
        <v>108.8248</v>
      </c>
      <c r="K362">
        <v>109.652</v>
      </c>
      <c r="L362">
        <v>114.3032</v>
      </c>
      <c r="Q362" s="2">
        <v>43738</v>
      </c>
      <c r="R362">
        <v>1156.6072999999999</v>
      </c>
      <c r="S362" s="2"/>
      <c r="W362" s="2">
        <v>43738</v>
      </c>
      <c r="X362">
        <v>422.52539999999999</v>
      </c>
    </row>
    <row r="363" spans="3:24" x14ac:dyDescent="0.3">
      <c r="C363" s="2">
        <v>34789</v>
      </c>
      <c r="D363">
        <v>112.2607</v>
      </c>
      <c r="E363">
        <v>111.18640000000001</v>
      </c>
      <c r="F363">
        <v>112.70189999999999</v>
      </c>
      <c r="G363">
        <v>107.69580000000001</v>
      </c>
      <c r="H363">
        <v>106.4521</v>
      </c>
      <c r="I363">
        <v>108.67659999999999</v>
      </c>
      <c r="J363">
        <v>105.504</v>
      </c>
      <c r="K363">
        <v>108.2535</v>
      </c>
      <c r="L363">
        <v>111.2711</v>
      </c>
      <c r="Q363" s="2">
        <v>43769</v>
      </c>
      <c r="R363">
        <v>1154.9242999999999</v>
      </c>
      <c r="S363" s="2"/>
      <c r="W363" s="2">
        <v>43769</v>
      </c>
      <c r="X363">
        <v>435.28870000000001</v>
      </c>
    </row>
    <row r="364" spans="3:24" x14ac:dyDescent="0.3">
      <c r="C364" s="2">
        <v>34758</v>
      </c>
      <c r="D364">
        <v>106.8053</v>
      </c>
      <c r="E364">
        <v>108.01649999999999</v>
      </c>
      <c r="F364">
        <v>112.29819999999999</v>
      </c>
      <c r="G364">
        <v>104.4365</v>
      </c>
      <c r="H364">
        <v>105.82340000000001</v>
      </c>
      <c r="I364">
        <v>105.2697</v>
      </c>
      <c r="J364">
        <v>107.2996</v>
      </c>
      <c r="K364">
        <v>102.6375</v>
      </c>
      <c r="L364">
        <v>105.83969999999999</v>
      </c>
      <c r="Q364" s="2">
        <v>43799</v>
      </c>
      <c r="R364">
        <v>1169.5344</v>
      </c>
      <c r="S364" s="2"/>
      <c r="W364" s="2">
        <v>43799</v>
      </c>
      <c r="X364">
        <v>451.60550000000001</v>
      </c>
    </row>
    <row r="365" spans="3:24" x14ac:dyDescent="0.3">
      <c r="C365" s="2">
        <v>34730</v>
      </c>
      <c r="D365">
        <v>100.0579</v>
      </c>
      <c r="E365">
        <v>106.5278</v>
      </c>
      <c r="F365">
        <v>106.42270000000001</v>
      </c>
      <c r="G365">
        <v>100.76090000000001</v>
      </c>
      <c r="H365">
        <v>105.0475</v>
      </c>
      <c r="I365">
        <v>102.1996</v>
      </c>
      <c r="J365">
        <v>106.5492</v>
      </c>
      <c r="K365">
        <v>96.086100000000002</v>
      </c>
      <c r="L365">
        <v>101.9555</v>
      </c>
      <c r="Q365" s="2">
        <v>43830</v>
      </c>
      <c r="R365">
        <v>1197.2521999999999</v>
      </c>
      <c r="S365" s="2"/>
      <c r="W365" s="2">
        <v>43830</v>
      </c>
      <c r="X365">
        <v>460.53800000000001</v>
      </c>
    </row>
    <row r="366" spans="3:24" x14ac:dyDescent="0.3">
      <c r="C366" s="2">
        <v>34699</v>
      </c>
      <c r="D366">
        <v>100.1405</v>
      </c>
      <c r="E366">
        <v>100.0098</v>
      </c>
      <c r="F366">
        <v>99.999799999999993</v>
      </c>
      <c r="G366">
        <v>100.0069</v>
      </c>
      <c r="H366">
        <v>99.999899999999997</v>
      </c>
      <c r="I366">
        <v>100.00790000000001</v>
      </c>
      <c r="J366">
        <v>100.0149</v>
      </c>
      <c r="K366">
        <v>99.9786</v>
      </c>
      <c r="L366">
        <v>100.0001</v>
      </c>
      <c r="Q366" s="2">
        <v>43861</v>
      </c>
      <c r="R366">
        <v>1201.5581</v>
      </c>
      <c r="S366" s="2"/>
      <c r="W366" s="2">
        <v>43861</v>
      </c>
      <c r="X366">
        <v>464.77269999999999</v>
      </c>
    </row>
    <row r="367" spans="3:24" x14ac:dyDescent="0.3">
      <c r="C367" s="2">
        <v>34668</v>
      </c>
      <c r="D367">
        <v>98.144800000000004</v>
      </c>
      <c r="E367">
        <v>99.081500000000005</v>
      </c>
      <c r="F367">
        <v>98.820300000000003</v>
      </c>
      <c r="G367">
        <v>100.1408</v>
      </c>
      <c r="H367">
        <v>99.072100000000006</v>
      </c>
      <c r="I367">
        <v>98.203100000000006</v>
      </c>
      <c r="J367">
        <v>99.3994</v>
      </c>
      <c r="K367">
        <v>96.417299999999997</v>
      </c>
      <c r="L367">
        <v>101.15860000000001</v>
      </c>
      <c r="Q367" s="2">
        <v>43890</v>
      </c>
      <c r="R367">
        <v>1104.1677</v>
      </c>
      <c r="S367" s="2"/>
      <c r="W367" s="2">
        <v>43890</v>
      </c>
      <c r="X367">
        <v>435.31549999999999</v>
      </c>
    </row>
    <row r="368" spans="3:24" x14ac:dyDescent="0.3">
      <c r="C368" s="2">
        <v>34638</v>
      </c>
      <c r="D368">
        <v>100.32859999999999</v>
      </c>
      <c r="E368">
        <v>98.129099999999994</v>
      </c>
      <c r="F368">
        <v>104.9774</v>
      </c>
      <c r="G368">
        <v>102.6536</v>
      </c>
      <c r="H368">
        <v>105.68210000000001</v>
      </c>
      <c r="I368">
        <v>99.235600000000005</v>
      </c>
      <c r="J368">
        <v>99.105599999999995</v>
      </c>
      <c r="K368">
        <v>104.2833</v>
      </c>
      <c r="L368">
        <v>106.2377</v>
      </c>
      <c r="Q368" s="2">
        <v>43921</v>
      </c>
      <c r="R368">
        <v>1044.675</v>
      </c>
      <c r="S368" s="2"/>
      <c r="W368" s="2">
        <v>43921</v>
      </c>
      <c r="X368">
        <v>382.46519999999998</v>
      </c>
    </row>
    <row r="369" spans="3:24" x14ac:dyDescent="0.3">
      <c r="C369" s="2">
        <v>34607</v>
      </c>
      <c r="D369">
        <v>92.080500000000001</v>
      </c>
      <c r="E369">
        <v>96.899699999999996</v>
      </c>
      <c r="F369">
        <v>103.202</v>
      </c>
      <c r="G369">
        <v>102.0496</v>
      </c>
      <c r="H369">
        <v>106.175</v>
      </c>
      <c r="I369">
        <v>96.111099999999993</v>
      </c>
      <c r="J369">
        <v>97.402199999999993</v>
      </c>
      <c r="K369">
        <v>108.00920000000001</v>
      </c>
      <c r="L369">
        <v>98.239800000000002</v>
      </c>
      <c r="Q369" s="2">
        <v>43951</v>
      </c>
      <c r="R369">
        <v>1116.3570999999999</v>
      </c>
      <c r="S369" s="2"/>
      <c r="W369" s="2">
        <v>43951</v>
      </c>
      <c r="X369">
        <v>435.3202</v>
      </c>
    </row>
    <row r="370" spans="3:24" x14ac:dyDescent="0.3">
      <c r="C370" s="2">
        <v>34577</v>
      </c>
      <c r="D370">
        <v>93.728499999999997</v>
      </c>
      <c r="E370">
        <v>94.986199999999997</v>
      </c>
      <c r="F370">
        <v>111.2663</v>
      </c>
      <c r="G370">
        <v>106.3454</v>
      </c>
      <c r="H370">
        <v>107.9529</v>
      </c>
      <c r="I370">
        <v>96.062399999999997</v>
      </c>
      <c r="J370">
        <v>99.534199999999998</v>
      </c>
      <c r="K370">
        <v>107.9637</v>
      </c>
      <c r="L370">
        <v>100.8364</v>
      </c>
      <c r="Q370" s="2">
        <v>43982</v>
      </c>
      <c r="R370">
        <v>1133.2645</v>
      </c>
      <c r="S370" s="2"/>
      <c r="W370" s="2">
        <v>43982</v>
      </c>
      <c r="X370">
        <v>461.48840000000001</v>
      </c>
    </row>
    <row r="371" spans="3:24" x14ac:dyDescent="0.3">
      <c r="C371" s="2">
        <v>34546</v>
      </c>
      <c r="D371">
        <v>85.042699999999996</v>
      </c>
      <c r="E371">
        <v>85.034000000000006</v>
      </c>
      <c r="F371">
        <v>107.4302</v>
      </c>
      <c r="G371">
        <v>104.58839999999999</v>
      </c>
      <c r="H371">
        <v>107.42740000000001</v>
      </c>
      <c r="I371">
        <v>89.695599999999999</v>
      </c>
      <c r="J371">
        <v>98.979699999999994</v>
      </c>
      <c r="K371">
        <v>101.68519999999999</v>
      </c>
      <c r="L371">
        <v>101.3163</v>
      </c>
      <c r="Q371" s="2">
        <v>44012</v>
      </c>
      <c r="R371">
        <v>1129.4774</v>
      </c>
      <c r="S371" s="2"/>
      <c r="W371" s="2">
        <v>44012</v>
      </c>
      <c r="X371">
        <v>459.11709999999999</v>
      </c>
    </row>
    <row r="372" spans="3:24" x14ac:dyDescent="0.3">
      <c r="C372" s="2">
        <v>34515</v>
      </c>
      <c r="D372">
        <v>81.633600000000001</v>
      </c>
      <c r="E372">
        <v>83.893299999999996</v>
      </c>
      <c r="F372">
        <v>104.93899999999999</v>
      </c>
      <c r="G372">
        <v>102.11199999999999</v>
      </c>
      <c r="H372">
        <v>105.43210000000001</v>
      </c>
      <c r="I372">
        <v>86.355199999999996</v>
      </c>
      <c r="J372">
        <v>94.103499999999997</v>
      </c>
      <c r="K372">
        <v>96.926299999999998</v>
      </c>
      <c r="L372">
        <v>96.668599999999998</v>
      </c>
      <c r="Q372" s="2">
        <v>44043</v>
      </c>
      <c r="R372">
        <v>1208.1467</v>
      </c>
      <c r="S372" s="2"/>
      <c r="W372" s="2">
        <v>44043</v>
      </c>
      <c r="X372">
        <v>490.31639999999999</v>
      </c>
    </row>
    <row r="373" spans="3:24" x14ac:dyDescent="0.3">
      <c r="C373" s="2">
        <v>34485</v>
      </c>
      <c r="D373">
        <v>86.686199999999999</v>
      </c>
      <c r="E373">
        <v>86.2</v>
      </c>
      <c r="F373">
        <v>108.1031</v>
      </c>
      <c r="G373">
        <v>104.6033</v>
      </c>
      <c r="H373">
        <v>104.182</v>
      </c>
      <c r="I373">
        <v>88.332700000000003</v>
      </c>
      <c r="J373">
        <v>96.964200000000005</v>
      </c>
      <c r="K373">
        <v>99.629099999999994</v>
      </c>
      <c r="L373">
        <v>99.200299999999999</v>
      </c>
      <c r="Q373" s="2">
        <v>44074</v>
      </c>
      <c r="R373">
        <v>1265.3733999999999</v>
      </c>
      <c r="S373" s="2"/>
      <c r="W373" s="2">
        <v>44074</v>
      </c>
      <c r="X373">
        <v>534.7559</v>
      </c>
    </row>
    <row r="374" spans="3:24" x14ac:dyDescent="0.3">
      <c r="C374" s="2">
        <v>34454</v>
      </c>
      <c r="D374">
        <v>83.745500000000007</v>
      </c>
      <c r="E374">
        <v>81.179100000000005</v>
      </c>
      <c r="F374">
        <v>102.5395</v>
      </c>
      <c r="G374">
        <v>104.83620000000001</v>
      </c>
      <c r="H374">
        <v>102.39870000000001</v>
      </c>
      <c r="I374">
        <v>89.382800000000003</v>
      </c>
      <c r="J374">
        <v>101.874</v>
      </c>
      <c r="K374">
        <v>95.315899999999999</v>
      </c>
      <c r="L374">
        <v>98.198999999999998</v>
      </c>
      <c r="Q374" s="2">
        <v>44104</v>
      </c>
      <c r="R374">
        <v>1246.6886999999999</v>
      </c>
      <c r="S374" s="2"/>
      <c r="W374" s="2">
        <v>44104</v>
      </c>
      <c r="X374">
        <v>500.16289999999998</v>
      </c>
    </row>
    <row r="375" spans="3:24" x14ac:dyDescent="0.3">
      <c r="C375" s="2">
        <v>34424</v>
      </c>
      <c r="D375">
        <v>87.131100000000004</v>
      </c>
      <c r="E375">
        <v>78.652600000000007</v>
      </c>
      <c r="F375">
        <v>99.126099999999994</v>
      </c>
      <c r="G375">
        <v>105.0829</v>
      </c>
      <c r="H375">
        <v>99.698899999999995</v>
      </c>
      <c r="I375">
        <v>87.174999999999997</v>
      </c>
      <c r="J375">
        <v>100.7137</v>
      </c>
      <c r="K375">
        <v>95.358900000000006</v>
      </c>
      <c r="L375">
        <v>93.834500000000006</v>
      </c>
      <c r="Q375" s="2">
        <v>44135</v>
      </c>
      <c r="R375">
        <v>1211.6205</v>
      </c>
      <c r="S375" s="2"/>
      <c r="W375" s="2">
        <v>44135</v>
      </c>
      <c r="X375">
        <v>504.10419999999999</v>
      </c>
    </row>
    <row r="376" spans="3:24" x14ac:dyDescent="0.3">
      <c r="C376" s="2">
        <v>34393</v>
      </c>
      <c r="D376">
        <v>90.083200000000005</v>
      </c>
      <c r="E376">
        <v>83.242699999999999</v>
      </c>
      <c r="F376">
        <v>103.2756</v>
      </c>
      <c r="G376">
        <v>111.27119999999999</v>
      </c>
      <c r="H376">
        <v>102.5698</v>
      </c>
      <c r="I376">
        <v>90.669200000000004</v>
      </c>
      <c r="J376">
        <v>105.848</v>
      </c>
      <c r="K376">
        <v>99.499899999999997</v>
      </c>
      <c r="L376">
        <v>98.014200000000002</v>
      </c>
      <c r="Q376" s="2">
        <v>44165</v>
      </c>
      <c r="R376">
        <v>1302.7452000000001</v>
      </c>
      <c r="S376" s="2"/>
      <c r="W376" s="2">
        <v>44165</v>
      </c>
      <c r="X376">
        <v>552.26400000000001</v>
      </c>
    </row>
    <row r="377" spans="3:24" x14ac:dyDescent="0.3">
      <c r="C377" s="2">
        <v>34365</v>
      </c>
      <c r="D377">
        <v>87.664699999999996</v>
      </c>
      <c r="E377">
        <v>88.454099999999997</v>
      </c>
      <c r="F377">
        <v>109.1026</v>
      </c>
      <c r="G377">
        <v>112.1421</v>
      </c>
      <c r="H377">
        <v>108.8814</v>
      </c>
      <c r="I377">
        <v>91.514899999999997</v>
      </c>
      <c r="J377">
        <v>111.988</v>
      </c>
      <c r="K377">
        <v>102.0843</v>
      </c>
      <c r="L377">
        <v>100.9716</v>
      </c>
      <c r="Q377" s="2">
        <v>44196</v>
      </c>
      <c r="R377">
        <v>1325.8996999999999</v>
      </c>
      <c r="S377" s="2"/>
      <c r="W377" s="2">
        <v>44196</v>
      </c>
      <c r="X377">
        <v>569.28660000000002</v>
      </c>
    </row>
    <row r="378" spans="3:24" x14ac:dyDescent="0.3">
      <c r="C378" s="2">
        <v>34334</v>
      </c>
      <c r="D378">
        <v>83.492000000000004</v>
      </c>
      <c r="E378">
        <v>87.880099999999999</v>
      </c>
      <c r="F378">
        <v>103.53700000000001</v>
      </c>
      <c r="G378">
        <v>109.0829</v>
      </c>
      <c r="H378">
        <v>104.98860000000001</v>
      </c>
      <c r="I378">
        <v>91.08</v>
      </c>
      <c r="J378">
        <v>113.3464</v>
      </c>
      <c r="K378">
        <v>94.514200000000002</v>
      </c>
      <c r="L378">
        <v>96.398200000000003</v>
      </c>
      <c r="Q378" s="2">
        <v>44227</v>
      </c>
      <c r="R378">
        <v>1257.3969</v>
      </c>
      <c r="S378" s="2"/>
      <c r="W378" s="2">
        <v>44227</v>
      </c>
      <c r="X378">
        <v>561.9144</v>
      </c>
    </row>
    <row r="379" spans="3:24" x14ac:dyDescent="0.3">
      <c r="C379" s="2">
        <v>34303</v>
      </c>
      <c r="D379">
        <v>82.285899999999998</v>
      </c>
      <c r="E379">
        <v>86.349500000000006</v>
      </c>
      <c r="F379">
        <v>101.5145</v>
      </c>
      <c r="G379">
        <v>110.5333</v>
      </c>
      <c r="H379">
        <v>106.4765</v>
      </c>
      <c r="I379">
        <v>90.1434</v>
      </c>
      <c r="J379">
        <v>111.9439</v>
      </c>
      <c r="K379">
        <v>91.401600000000002</v>
      </c>
      <c r="L379">
        <v>95.4101</v>
      </c>
      <c r="Q379" s="2">
        <v>44255</v>
      </c>
      <c r="R379">
        <v>1239.6297999999999</v>
      </c>
      <c r="S379" s="2"/>
      <c r="W379" s="2">
        <v>44255</v>
      </c>
      <c r="X379">
        <v>596.64610000000005</v>
      </c>
    </row>
    <row r="380" spans="3:24" x14ac:dyDescent="0.3">
      <c r="C380" s="2">
        <v>34273</v>
      </c>
      <c r="D380">
        <v>81.206400000000002</v>
      </c>
      <c r="E380">
        <v>84.165999999999997</v>
      </c>
      <c r="F380">
        <v>105.0222</v>
      </c>
      <c r="G380">
        <v>109.09610000000001</v>
      </c>
      <c r="H380">
        <v>112.69070000000001</v>
      </c>
      <c r="I380">
        <v>89.691299999999998</v>
      </c>
      <c r="J380">
        <v>118.1296</v>
      </c>
      <c r="K380">
        <v>88.901600000000002</v>
      </c>
      <c r="L380">
        <v>100.7744</v>
      </c>
      <c r="Q380" s="2">
        <v>44286</v>
      </c>
      <c r="R380">
        <v>1341.1081999999999</v>
      </c>
      <c r="S380" s="2"/>
      <c r="W380" s="2">
        <v>44286</v>
      </c>
      <c r="X380">
        <v>615.30309999999997</v>
      </c>
    </row>
    <row r="381" spans="3:24" x14ac:dyDescent="0.3">
      <c r="C381" s="2">
        <v>34242</v>
      </c>
      <c r="D381">
        <v>79.161500000000004</v>
      </c>
      <c r="E381">
        <v>79.719200000000001</v>
      </c>
      <c r="F381">
        <v>111.4049</v>
      </c>
      <c r="G381">
        <v>101.5438</v>
      </c>
      <c r="H381">
        <v>112.06489999999999</v>
      </c>
      <c r="I381">
        <v>83.855699999999999</v>
      </c>
      <c r="J381">
        <v>120.6741</v>
      </c>
      <c r="K381">
        <v>85.474400000000003</v>
      </c>
      <c r="L381">
        <v>101.59139999999999</v>
      </c>
      <c r="Q381" s="2">
        <v>44316</v>
      </c>
      <c r="R381">
        <v>1370.777</v>
      </c>
      <c r="S381" s="2"/>
      <c r="W381" s="2">
        <v>44316</v>
      </c>
      <c r="X381">
        <v>663.62429999999995</v>
      </c>
    </row>
    <row r="382" spans="3:24" x14ac:dyDescent="0.3">
      <c r="C382" s="2">
        <v>34212</v>
      </c>
      <c r="D382">
        <v>78.779799999999994</v>
      </c>
      <c r="E382">
        <v>80.381200000000007</v>
      </c>
      <c r="F382">
        <v>109.3674</v>
      </c>
      <c r="G382">
        <v>102.161</v>
      </c>
      <c r="H382">
        <v>113.7466</v>
      </c>
      <c r="I382">
        <v>85.842399999999998</v>
      </c>
      <c r="J382">
        <v>121.7933</v>
      </c>
      <c r="K382">
        <v>89.115600000000001</v>
      </c>
      <c r="L382">
        <v>100.4746</v>
      </c>
      <c r="Q382" s="2">
        <v>44347</v>
      </c>
      <c r="R382">
        <v>1395.046</v>
      </c>
      <c r="S382" s="2"/>
      <c r="W382" s="2">
        <v>44347</v>
      </c>
      <c r="X382">
        <v>663.18269999999995</v>
      </c>
    </row>
    <row r="383" spans="3:24" x14ac:dyDescent="0.3">
      <c r="C383" s="2">
        <v>34181</v>
      </c>
      <c r="D383">
        <v>73.0809</v>
      </c>
      <c r="E383">
        <v>77.132400000000004</v>
      </c>
      <c r="F383">
        <v>106.5106</v>
      </c>
      <c r="G383">
        <v>98.991900000000001</v>
      </c>
      <c r="H383">
        <v>109.2778</v>
      </c>
      <c r="I383">
        <v>82.674599999999998</v>
      </c>
      <c r="J383">
        <v>117.1606</v>
      </c>
      <c r="K383">
        <v>86.701300000000003</v>
      </c>
      <c r="L383">
        <v>96.593400000000003</v>
      </c>
      <c r="Q383" s="2">
        <v>44377</v>
      </c>
      <c r="R383">
        <v>1392.4911</v>
      </c>
      <c r="S383" s="2"/>
      <c r="W383" s="2">
        <v>44377</v>
      </c>
      <c r="X383">
        <v>681.25</v>
      </c>
    </row>
    <row r="384" spans="3:24" x14ac:dyDescent="0.3">
      <c r="C384" s="2">
        <v>34150</v>
      </c>
      <c r="D384">
        <v>77.825100000000006</v>
      </c>
      <c r="E384">
        <v>83.4953</v>
      </c>
      <c r="F384">
        <v>104.4293</v>
      </c>
      <c r="G384">
        <v>97.513000000000005</v>
      </c>
      <c r="H384">
        <v>107.41889999999999</v>
      </c>
      <c r="I384">
        <v>85.644400000000005</v>
      </c>
      <c r="J384">
        <v>114.6538</v>
      </c>
      <c r="K384">
        <v>86.413499999999999</v>
      </c>
      <c r="L384">
        <v>95.721000000000004</v>
      </c>
      <c r="Q384" s="2">
        <v>44408</v>
      </c>
      <c r="R384">
        <v>1427.9999</v>
      </c>
      <c r="S384" s="2"/>
      <c r="W384" s="2">
        <v>44408</v>
      </c>
      <c r="X384">
        <v>705.6173</v>
      </c>
    </row>
    <row r="385" spans="3:24" x14ac:dyDescent="0.3">
      <c r="C385" s="2">
        <v>34120</v>
      </c>
      <c r="D385">
        <v>79.782399999999996</v>
      </c>
      <c r="E385">
        <v>86.475800000000007</v>
      </c>
      <c r="F385">
        <v>99.341700000000003</v>
      </c>
      <c r="G385">
        <v>99.801199999999994</v>
      </c>
      <c r="H385">
        <v>101.95869999999999</v>
      </c>
      <c r="I385">
        <v>85.662300000000002</v>
      </c>
      <c r="J385">
        <v>110.6643</v>
      </c>
      <c r="K385">
        <v>88.705299999999994</v>
      </c>
      <c r="L385">
        <v>96.721199999999996</v>
      </c>
      <c r="Q385" s="2">
        <v>44439</v>
      </c>
      <c r="R385">
        <v>1448.0626</v>
      </c>
      <c r="S385" s="2"/>
      <c r="W385" s="2">
        <v>44439</v>
      </c>
      <c r="X385">
        <v>740.93880000000001</v>
      </c>
    </row>
    <row r="386" spans="3:24" x14ac:dyDescent="0.3">
      <c r="C386" s="2">
        <v>34089</v>
      </c>
      <c r="D386">
        <v>72.9589</v>
      </c>
      <c r="E386">
        <v>84.426000000000002</v>
      </c>
      <c r="F386">
        <v>99.522499999999994</v>
      </c>
      <c r="G386">
        <v>95.488600000000005</v>
      </c>
      <c r="H386">
        <v>98.629900000000006</v>
      </c>
      <c r="I386">
        <v>84.022400000000005</v>
      </c>
      <c r="J386">
        <v>110.81359999999999</v>
      </c>
      <c r="K386">
        <v>86.860200000000006</v>
      </c>
      <c r="L386">
        <v>94.409899999999993</v>
      </c>
      <c r="Q386" s="2">
        <v>44469</v>
      </c>
      <c r="R386">
        <v>1388.1169</v>
      </c>
      <c r="S386" s="2"/>
      <c r="W386" s="2">
        <v>44469</v>
      </c>
      <c r="X386">
        <v>692.17830000000004</v>
      </c>
    </row>
    <row r="387" spans="3:24" x14ac:dyDescent="0.3">
      <c r="C387" s="2">
        <v>34059</v>
      </c>
      <c r="D387">
        <v>75.825100000000006</v>
      </c>
      <c r="E387">
        <v>82.776700000000005</v>
      </c>
      <c r="F387">
        <v>102.8698</v>
      </c>
      <c r="G387">
        <v>101.3535</v>
      </c>
      <c r="H387">
        <v>101.25230000000001</v>
      </c>
      <c r="I387">
        <v>92.2607</v>
      </c>
      <c r="J387">
        <v>111.19840000000001</v>
      </c>
      <c r="K387">
        <v>84.978099999999998</v>
      </c>
      <c r="L387">
        <v>93.161500000000004</v>
      </c>
      <c r="Q387" s="2">
        <v>44500</v>
      </c>
      <c r="R387">
        <v>1442.048</v>
      </c>
      <c r="S387" s="2"/>
      <c r="W387" s="2">
        <v>44500</v>
      </c>
      <c r="X387">
        <v>711.74739999999997</v>
      </c>
    </row>
    <row r="388" spans="3:24" x14ac:dyDescent="0.3">
      <c r="C388" s="2">
        <v>34028</v>
      </c>
      <c r="D388">
        <v>76.085599999999999</v>
      </c>
      <c r="E388">
        <v>81.9953</v>
      </c>
      <c r="F388">
        <v>98.936000000000007</v>
      </c>
      <c r="G388">
        <v>98.558099999999996</v>
      </c>
      <c r="H388">
        <v>98.626499999999993</v>
      </c>
      <c r="I388">
        <v>91.976299999999995</v>
      </c>
      <c r="J388">
        <v>109.5414</v>
      </c>
      <c r="K388">
        <v>84.656899999999993</v>
      </c>
      <c r="L388">
        <v>89.825599999999994</v>
      </c>
      <c r="Q388" s="2">
        <v>44530</v>
      </c>
      <c r="R388">
        <v>1426.1651999999999</v>
      </c>
      <c r="S388" s="2"/>
      <c r="W388" s="2">
        <v>44530</v>
      </c>
      <c r="X388">
        <v>675.00210000000004</v>
      </c>
    </row>
    <row r="389" spans="3:24" x14ac:dyDescent="0.3">
      <c r="C389" s="2">
        <v>34000</v>
      </c>
      <c r="D389">
        <v>73.5137</v>
      </c>
      <c r="E389">
        <v>88.1083</v>
      </c>
      <c r="F389">
        <v>96.868399999999994</v>
      </c>
      <c r="G389">
        <v>98.803299999999993</v>
      </c>
      <c r="H389">
        <v>92.325599999999994</v>
      </c>
      <c r="I389">
        <v>92.668499999999995</v>
      </c>
      <c r="J389">
        <v>102.8107</v>
      </c>
      <c r="K389">
        <v>83.453000000000003</v>
      </c>
      <c r="L389">
        <v>85.127600000000001</v>
      </c>
      <c r="Q389" s="2">
        <v>44561</v>
      </c>
      <c r="R389">
        <v>1572.9311</v>
      </c>
      <c r="S389" s="2"/>
      <c r="W389" s="2">
        <v>44561</v>
      </c>
      <c r="X389">
        <v>692.077</v>
      </c>
    </row>
    <row r="390" spans="3:24" x14ac:dyDescent="0.3">
      <c r="C390" s="2">
        <v>33969</v>
      </c>
      <c r="D390">
        <v>68.602800000000002</v>
      </c>
      <c r="E390">
        <v>95.714600000000004</v>
      </c>
      <c r="F390">
        <v>93.611699999999999</v>
      </c>
      <c r="G390">
        <v>95.1464</v>
      </c>
      <c r="H390">
        <v>91.253600000000006</v>
      </c>
      <c r="I390">
        <v>94.739199999999997</v>
      </c>
      <c r="J390">
        <v>99.695099999999996</v>
      </c>
      <c r="K390">
        <v>83.296700000000001</v>
      </c>
      <c r="L390">
        <v>83.193899999999999</v>
      </c>
      <c r="Q390" s="2">
        <v>44592</v>
      </c>
      <c r="R390">
        <v>1551.3271999999999</v>
      </c>
      <c r="S390" s="2"/>
      <c r="W390" s="2">
        <v>44592</v>
      </c>
      <c r="X390">
        <v>649.11869999999999</v>
      </c>
    </row>
    <row r="391" spans="3:24" x14ac:dyDescent="0.3">
      <c r="C391" s="2">
        <v>33938</v>
      </c>
      <c r="D391">
        <v>70.334000000000003</v>
      </c>
      <c r="E391">
        <v>97.429699999999997</v>
      </c>
      <c r="F391">
        <v>89.755399999999995</v>
      </c>
      <c r="G391">
        <v>94.713300000000004</v>
      </c>
      <c r="H391">
        <v>86.432699999999997</v>
      </c>
      <c r="I391">
        <v>95.245000000000005</v>
      </c>
      <c r="J391">
        <v>96.963999999999999</v>
      </c>
      <c r="K391">
        <v>82.451800000000006</v>
      </c>
      <c r="L391">
        <v>82.488100000000003</v>
      </c>
      <c r="Q391" s="2">
        <v>44620</v>
      </c>
      <c r="R391">
        <v>1529.3275000000001</v>
      </c>
      <c r="S391" s="2"/>
      <c r="W391" s="2">
        <v>44620</v>
      </c>
      <c r="X391">
        <v>603.8125</v>
      </c>
    </row>
    <row r="392" spans="3:24" x14ac:dyDescent="0.3">
      <c r="C392" s="2">
        <v>33908</v>
      </c>
      <c r="D392">
        <v>66.648700000000005</v>
      </c>
      <c r="E392">
        <v>94.690200000000004</v>
      </c>
      <c r="F392">
        <v>84.205299999999994</v>
      </c>
      <c r="G392">
        <v>88.317899999999995</v>
      </c>
      <c r="H392">
        <v>84.443200000000004</v>
      </c>
      <c r="I392">
        <v>93.276499999999999</v>
      </c>
      <c r="J392">
        <v>97.349100000000007</v>
      </c>
      <c r="K392">
        <v>80.479200000000006</v>
      </c>
      <c r="L392">
        <v>84.440299999999993</v>
      </c>
      <c r="Q392" s="2">
        <v>44651</v>
      </c>
      <c r="R392">
        <v>1557.0400999999999</v>
      </c>
      <c r="S392" s="2"/>
      <c r="W392" s="2">
        <v>44651</v>
      </c>
      <c r="X392">
        <v>609.5652</v>
      </c>
    </row>
    <row r="393" spans="3:24" x14ac:dyDescent="0.3">
      <c r="C393" s="2">
        <v>33877</v>
      </c>
      <c r="D393">
        <v>66.9208</v>
      </c>
      <c r="E393">
        <v>92.255600000000001</v>
      </c>
      <c r="F393">
        <v>82.134100000000004</v>
      </c>
      <c r="G393">
        <v>86.483699999999999</v>
      </c>
      <c r="H393">
        <v>84.914699999999996</v>
      </c>
      <c r="I393">
        <v>93.292000000000002</v>
      </c>
      <c r="J393">
        <v>97.818799999999996</v>
      </c>
      <c r="K393">
        <v>79.118799999999993</v>
      </c>
      <c r="L393">
        <v>88.700299999999999</v>
      </c>
      <c r="Q393" s="2">
        <v>44681</v>
      </c>
      <c r="R393">
        <v>1596.9670000000001</v>
      </c>
      <c r="S393" s="2"/>
      <c r="W393" s="2">
        <v>44681</v>
      </c>
      <c r="X393">
        <v>514.36500000000001</v>
      </c>
    </row>
    <row r="394" spans="3:24" x14ac:dyDescent="0.3">
      <c r="C394" s="2">
        <v>33847</v>
      </c>
      <c r="D394">
        <v>66.097099999999998</v>
      </c>
      <c r="E394">
        <v>97.411799999999999</v>
      </c>
      <c r="F394">
        <v>79.204899999999995</v>
      </c>
      <c r="G394">
        <v>84.479500000000002</v>
      </c>
      <c r="H394">
        <v>83.482900000000001</v>
      </c>
      <c r="I394">
        <v>91.730500000000006</v>
      </c>
      <c r="J394">
        <v>97.028999999999996</v>
      </c>
      <c r="K394">
        <v>78.933599999999998</v>
      </c>
      <c r="L394">
        <v>88.551100000000005</v>
      </c>
      <c r="Q394" s="2">
        <v>44712</v>
      </c>
      <c r="R394">
        <v>1523.2726</v>
      </c>
      <c r="S394" s="2"/>
      <c r="W394" s="2">
        <v>44712</v>
      </c>
      <c r="X394">
        <v>523.58489999999995</v>
      </c>
    </row>
    <row r="395" spans="3:24" x14ac:dyDescent="0.3">
      <c r="C395" s="2">
        <v>33816</v>
      </c>
      <c r="D395">
        <v>70.868499999999997</v>
      </c>
      <c r="E395">
        <v>100.7355</v>
      </c>
      <c r="F395">
        <v>82.713099999999997</v>
      </c>
      <c r="G395">
        <v>86.507099999999994</v>
      </c>
      <c r="H395">
        <v>84.451499999999996</v>
      </c>
      <c r="I395">
        <v>90.927999999999997</v>
      </c>
      <c r="J395">
        <v>98.386499999999998</v>
      </c>
      <c r="K395">
        <v>83.152199999999993</v>
      </c>
      <c r="L395">
        <v>86.167400000000001</v>
      </c>
      <c r="Q395" s="2">
        <v>44742</v>
      </c>
      <c r="R395">
        <v>1485.1688999999999</v>
      </c>
      <c r="S395" s="2"/>
      <c r="W395" s="2">
        <v>44742</v>
      </c>
      <c r="X395">
        <v>483.3261</v>
      </c>
    </row>
    <row r="396" spans="3:24" x14ac:dyDescent="0.3">
      <c r="C396" s="2">
        <v>33785</v>
      </c>
      <c r="D396">
        <v>69.229500000000002</v>
      </c>
      <c r="E396">
        <v>94.8613</v>
      </c>
      <c r="F396">
        <v>80.523799999999994</v>
      </c>
      <c r="G396">
        <v>84.405699999999996</v>
      </c>
      <c r="H396">
        <v>78.842100000000002</v>
      </c>
      <c r="I396">
        <v>85.943700000000007</v>
      </c>
      <c r="J396">
        <v>92.003699999999995</v>
      </c>
      <c r="K396">
        <v>81.949700000000007</v>
      </c>
      <c r="L396">
        <v>82.461200000000005</v>
      </c>
      <c r="Q396" s="2">
        <v>44773</v>
      </c>
      <c r="R396">
        <v>1534.116</v>
      </c>
      <c r="S396" s="2"/>
      <c r="W396" s="2">
        <v>44773</v>
      </c>
      <c r="X396">
        <v>501.25740000000002</v>
      </c>
    </row>
    <row r="397" spans="3:24" x14ac:dyDescent="0.3">
      <c r="C397" s="2">
        <v>33755</v>
      </c>
      <c r="D397">
        <v>70.380099999999999</v>
      </c>
      <c r="E397">
        <v>99.402600000000007</v>
      </c>
      <c r="F397">
        <v>78.763300000000001</v>
      </c>
      <c r="G397">
        <v>84.662199999999999</v>
      </c>
      <c r="H397">
        <v>77.264399999999995</v>
      </c>
      <c r="I397">
        <v>88.264700000000005</v>
      </c>
      <c r="J397">
        <v>91.546199999999999</v>
      </c>
      <c r="K397">
        <v>83.997500000000002</v>
      </c>
      <c r="L397">
        <v>84.839100000000002</v>
      </c>
      <c r="Q397" s="2">
        <v>44804</v>
      </c>
      <c r="R397">
        <v>1507.1954000000001</v>
      </c>
      <c r="S397" s="2"/>
      <c r="W397" s="2">
        <v>44804</v>
      </c>
      <c r="X397">
        <v>480.22969999999998</v>
      </c>
    </row>
    <row r="398" spans="3:24" x14ac:dyDescent="0.3">
      <c r="C398" s="2">
        <v>33724</v>
      </c>
      <c r="D398">
        <v>71.262500000000003</v>
      </c>
      <c r="E398">
        <v>99.129900000000006</v>
      </c>
      <c r="F398">
        <v>77.257000000000005</v>
      </c>
      <c r="G398">
        <v>84.623699999999999</v>
      </c>
      <c r="H398">
        <v>79.620400000000004</v>
      </c>
      <c r="I398">
        <v>87.201400000000007</v>
      </c>
      <c r="J398">
        <v>88.922300000000007</v>
      </c>
      <c r="K398">
        <v>84.330299999999994</v>
      </c>
      <c r="L398">
        <v>81.618499999999997</v>
      </c>
      <c r="Q398" s="2">
        <v>44834</v>
      </c>
      <c r="R398">
        <v>1386.8434</v>
      </c>
      <c r="S398" s="2"/>
      <c r="W398" s="2">
        <v>44834</v>
      </c>
      <c r="X398">
        <v>421.87079999999997</v>
      </c>
    </row>
    <row r="399" spans="3:24" x14ac:dyDescent="0.3">
      <c r="C399" s="2">
        <v>33694</v>
      </c>
      <c r="D399">
        <v>70.4041</v>
      </c>
      <c r="E399">
        <v>99.589799999999997</v>
      </c>
      <c r="F399">
        <v>76.291899999999998</v>
      </c>
      <c r="G399">
        <v>83.997100000000003</v>
      </c>
      <c r="H399">
        <v>73.282499999999999</v>
      </c>
      <c r="I399">
        <v>86.410600000000002</v>
      </c>
      <c r="J399">
        <v>86.459500000000006</v>
      </c>
      <c r="K399">
        <v>79.608199999999997</v>
      </c>
      <c r="L399">
        <v>73.999899999999997</v>
      </c>
      <c r="Q399" s="2">
        <v>44865</v>
      </c>
      <c r="R399">
        <v>1512.1737000000001</v>
      </c>
      <c r="S399" s="2"/>
      <c r="W399" s="2">
        <v>44865</v>
      </c>
      <c r="X399">
        <v>422.4753</v>
      </c>
    </row>
    <row r="400" spans="3:24" x14ac:dyDescent="0.3">
      <c r="C400" s="2">
        <v>33663</v>
      </c>
      <c r="D400">
        <v>74.037800000000004</v>
      </c>
      <c r="E400">
        <v>104.7252</v>
      </c>
      <c r="F400">
        <v>77.5107</v>
      </c>
      <c r="G400">
        <v>85.119699999999995</v>
      </c>
      <c r="H400">
        <v>72.968400000000003</v>
      </c>
      <c r="I400">
        <v>87.276399999999995</v>
      </c>
      <c r="J400">
        <v>86.519499999999994</v>
      </c>
      <c r="K400">
        <v>79.082099999999997</v>
      </c>
      <c r="L400">
        <v>76.468999999999994</v>
      </c>
      <c r="Q400" s="2">
        <v>44895</v>
      </c>
      <c r="R400">
        <v>1608.5268000000001</v>
      </c>
      <c r="S400" s="2"/>
      <c r="W400" s="2">
        <v>44895</v>
      </c>
      <c r="X400">
        <v>451.41759999999999</v>
      </c>
    </row>
    <row r="401" spans="3:24" x14ac:dyDescent="0.3">
      <c r="C401" s="2">
        <v>33634</v>
      </c>
      <c r="D401">
        <v>70.5304</v>
      </c>
      <c r="E401">
        <v>106.1242</v>
      </c>
      <c r="F401">
        <v>74.757499999999993</v>
      </c>
      <c r="G401">
        <v>81.302899999999994</v>
      </c>
      <c r="H401">
        <v>75.012</v>
      </c>
      <c r="I401">
        <v>87.298100000000005</v>
      </c>
      <c r="J401">
        <v>87.959900000000005</v>
      </c>
      <c r="K401">
        <v>76.837900000000005</v>
      </c>
      <c r="L401">
        <v>77.293099999999995</v>
      </c>
      <c r="Q401" s="2">
        <v>44926</v>
      </c>
      <c r="R401">
        <v>1563.1948</v>
      </c>
      <c r="S401" s="2"/>
      <c r="W401" s="2">
        <v>44926</v>
      </c>
      <c r="X401">
        <v>416.0403</v>
      </c>
    </row>
    <row r="402" spans="3:24" x14ac:dyDescent="0.3">
      <c r="C402" s="2">
        <v>33603</v>
      </c>
      <c r="D402">
        <v>66.699700000000007</v>
      </c>
      <c r="E402">
        <v>114.161</v>
      </c>
      <c r="F402">
        <v>75.95</v>
      </c>
      <c r="G402">
        <v>79.476200000000006</v>
      </c>
      <c r="H402">
        <v>78.512600000000006</v>
      </c>
      <c r="I402">
        <v>89.981700000000004</v>
      </c>
      <c r="J402">
        <v>93.489400000000003</v>
      </c>
      <c r="K402">
        <v>75.547200000000004</v>
      </c>
      <c r="L402">
        <v>81.338700000000003</v>
      </c>
      <c r="Q402" s="2">
        <v>44957</v>
      </c>
      <c r="R402">
        <v>1549.2797</v>
      </c>
      <c r="S402" s="2"/>
      <c r="W402" s="2">
        <v>44957</v>
      </c>
      <c r="X402">
        <v>476.38810000000001</v>
      </c>
    </row>
    <row r="403" spans="3:24" x14ac:dyDescent="0.3">
      <c r="C403" s="2">
        <v>33572</v>
      </c>
      <c r="D403">
        <v>62.886800000000001</v>
      </c>
      <c r="E403">
        <v>98.187399999999997</v>
      </c>
      <c r="F403">
        <v>66.076300000000003</v>
      </c>
      <c r="G403">
        <v>70.588800000000006</v>
      </c>
      <c r="H403">
        <v>71.566800000000001</v>
      </c>
      <c r="I403">
        <v>77.875</v>
      </c>
      <c r="J403">
        <v>89.025400000000005</v>
      </c>
      <c r="K403">
        <v>69.032700000000006</v>
      </c>
      <c r="L403">
        <v>78.033199999999994</v>
      </c>
      <c r="Q403" s="2">
        <v>44985</v>
      </c>
      <c r="R403">
        <v>1512.1282000000001</v>
      </c>
      <c r="S403" s="2"/>
      <c r="W403" s="2">
        <v>44985</v>
      </c>
      <c r="X403">
        <v>454.16829999999999</v>
      </c>
    </row>
    <row r="404" spans="3:24" x14ac:dyDescent="0.3">
      <c r="C404" s="2">
        <v>33542</v>
      </c>
      <c r="D404">
        <v>65.662899999999993</v>
      </c>
      <c r="E404">
        <v>101.06740000000001</v>
      </c>
      <c r="F404">
        <v>70.833200000000005</v>
      </c>
      <c r="G404">
        <v>72.734300000000005</v>
      </c>
      <c r="H404">
        <v>74.619399999999999</v>
      </c>
      <c r="I404">
        <v>77.766999999999996</v>
      </c>
      <c r="J404">
        <v>87.125100000000003</v>
      </c>
      <c r="K404">
        <v>74.936099999999996</v>
      </c>
      <c r="L404">
        <v>84.729799999999997</v>
      </c>
      <c r="Q404" s="2">
        <v>45016</v>
      </c>
      <c r="R404">
        <v>1576.1122</v>
      </c>
      <c r="S404" s="2"/>
      <c r="W404" s="2">
        <v>45016</v>
      </c>
      <c r="X404">
        <v>501.32909999999998</v>
      </c>
    </row>
    <row r="405" spans="3:24" x14ac:dyDescent="0.3">
      <c r="C405" s="2">
        <v>33511</v>
      </c>
      <c r="D405">
        <v>65.7423</v>
      </c>
      <c r="E405">
        <v>96.284899999999993</v>
      </c>
      <c r="F405">
        <v>69.989400000000003</v>
      </c>
      <c r="G405">
        <v>74.034199999999998</v>
      </c>
      <c r="H405">
        <v>72.990700000000004</v>
      </c>
      <c r="I405">
        <v>77.781499999999994</v>
      </c>
      <c r="J405">
        <v>85.890699999999995</v>
      </c>
      <c r="K405">
        <v>72.874899999999997</v>
      </c>
      <c r="L405">
        <v>83.418999999999997</v>
      </c>
      <c r="Q405" s="2">
        <v>45046</v>
      </c>
      <c r="R405">
        <v>1632.7719</v>
      </c>
      <c r="S405" s="2"/>
      <c r="W405" s="2">
        <v>45046</v>
      </c>
      <c r="X405">
        <v>520.25139999999999</v>
      </c>
    </row>
    <row r="406" spans="3:24" x14ac:dyDescent="0.3">
      <c r="C406" s="2">
        <v>33481</v>
      </c>
      <c r="D406">
        <v>66.694299999999998</v>
      </c>
      <c r="E406">
        <v>97.751300000000001</v>
      </c>
      <c r="F406">
        <v>70.252600000000001</v>
      </c>
      <c r="G406">
        <v>75.879800000000003</v>
      </c>
      <c r="H406">
        <v>73.545699999999997</v>
      </c>
      <c r="I406">
        <v>80.373999999999995</v>
      </c>
      <c r="J406">
        <v>82.629400000000004</v>
      </c>
      <c r="K406">
        <v>75.416799999999995</v>
      </c>
      <c r="L406">
        <v>84.237700000000004</v>
      </c>
      <c r="Q406" s="2">
        <v>45077</v>
      </c>
      <c r="R406">
        <v>1533.5844999999999</v>
      </c>
      <c r="S406" s="2"/>
      <c r="W406" s="2">
        <v>45077</v>
      </c>
      <c r="X406">
        <v>552.55899999999997</v>
      </c>
    </row>
    <row r="407" spans="3:24" x14ac:dyDescent="0.3">
      <c r="C407" s="2">
        <v>33450</v>
      </c>
      <c r="D407">
        <v>66.784800000000004</v>
      </c>
      <c r="E407">
        <v>94.936099999999996</v>
      </c>
      <c r="F407">
        <v>67.421400000000006</v>
      </c>
      <c r="G407">
        <v>73.880799999999994</v>
      </c>
      <c r="H407">
        <v>73.149900000000002</v>
      </c>
      <c r="I407">
        <v>76.305099999999996</v>
      </c>
      <c r="J407">
        <v>79.763300000000001</v>
      </c>
      <c r="K407">
        <v>75.598600000000005</v>
      </c>
      <c r="L407">
        <v>83.496399999999994</v>
      </c>
      <c r="Q407" s="2">
        <v>45107</v>
      </c>
      <c r="R407">
        <v>1583.2062000000001</v>
      </c>
      <c r="S407" s="2"/>
      <c r="W407" s="2">
        <v>45107</v>
      </c>
      <c r="X407">
        <v>566.82749999999999</v>
      </c>
    </row>
    <row r="408" spans="3:24" x14ac:dyDescent="0.3">
      <c r="C408" s="2">
        <v>33419</v>
      </c>
      <c r="D408">
        <v>64.262699999999995</v>
      </c>
      <c r="E408">
        <v>87.948099999999997</v>
      </c>
      <c r="F408">
        <v>63.723399999999998</v>
      </c>
      <c r="G408">
        <v>70.830500000000001</v>
      </c>
      <c r="H408">
        <v>71.429199999999994</v>
      </c>
      <c r="I408">
        <v>71.833699999999993</v>
      </c>
      <c r="J408">
        <v>76.591700000000003</v>
      </c>
      <c r="K408">
        <v>72.801500000000004</v>
      </c>
      <c r="L408">
        <v>78.846000000000004</v>
      </c>
      <c r="Q408" s="2">
        <v>45138</v>
      </c>
      <c r="R408">
        <v>1617.1525999999999</v>
      </c>
      <c r="S408" s="2"/>
      <c r="W408" s="2">
        <v>45138</v>
      </c>
      <c r="X408">
        <v>606.1893</v>
      </c>
    </row>
    <row r="409" spans="3:24" x14ac:dyDescent="0.3">
      <c r="C409" s="2">
        <v>33389</v>
      </c>
      <c r="D409">
        <v>70.2029</v>
      </c>
      <c r="E409">
        <v>91.613799999999998</v>
      </c>
      <c r="F409">
        <v>68.077699999999993</v>
      </c>
      <c r="G409">
        <v>75.002200000000002</v>
      </c>
      <c r="H409">
        <v>71.171300000000002</v>
      </c>
      <c r="I409">
        <v>75.787700000000001</v>
      </c>
      <c r="J409">
        <v>78.520499999999998</v>
      </c>
      <c r="K409">
        <v>74.751099999999994</v>
      </c>
      <c r="L409">
        <v>82.787599999999998</v>
      </c>
      <c r="Q409" s="2">
        <v>45169</v>
      </c>
      <c r="R409">
        <v>1559.3423</v>
      </c>
      <c r="S409" s="2"/>
      <c r="W409" s="2">
        <v>45169</v>
      </c>
      <c r="X409">
        <v>603.93550000000005</v>
      </c>
    </row>
    <row r="410" spans="3:24" x14ac:dyDescent="0.3">
      <c r="C410" s="2">
        <v>33358</v>
      </c>
      <c r="D410">
        <v>67.699200000000005</v>
      </c>
      <c r="E410">
        <v>87.999099999999999</v>
      </c>
      <c r="F410">
        <v>64.89</v>
      </c>
      <c r="G410">
        <v>69.314599999999999</v>
      </c>
      <c r="H410">
        <v>72.252099999999999</v>
      </c>
      <c r="I410">
        <v>73.411900000000003</v>
      </c>
      <c r="J410">
        <v>78.3874</v>
      </c>
      <c r="K410">
        <v>68.080699999999993</v>
      </c>
      <c r="L410">
        <v>83.322800000000001</v>
      </c>
      <c r="Q410" s="2">
        <v>45199</v>
      </c>
      <c r="R410">
        <v>1488.7358999999999</v>
      </c>
      <c r="S410" s="2"/>
      <c r="W410" s="2">
        <v>45199</v>
      </c>
      <c r="X410">
        <v>584.2269</v>
      </c>
    </row>
    <row r="411" spans="3:24" x14ac:dyDescent="0.3">
      <c r="C411" s="2">
        <v>33328</v>
      </c>
      <c r="D411">
        <v>70.1661</v>
      </c>
      <c r="E411">
        <v>88.336100000000002</v>
      </c>
      <c r="F411">
        <v>64.337800000000001</v>
      </c>
      <c r="G411">
        <v>68.522999999999996</v>
      </c>
      <c r="H411">
        <v>72.047300000000007</v>
      </c>
      <c r="I411">
        <v>74.844899999999996</v>
      </c>
      <c r="J411">
        <v>78.826800000000006</v>
      </c>
      <c r="K411">
        <v>66.03</v>
      </c>
      <c r="L411">
        <v>81.129000000000005</v>
      </c>
      <c r="Q411" s="2">
        <v>45230</v>
      </c>
      <c r="R411">
        <v>1470.7230999999999</v>
      </c>
      <c r="S411" s="2"/>
      <c r="W411" s="2">
        <v>45230</v>
      </c>
      <c r="X411">
        <v>573.57749999999999</v>
      </c>
    </row>
    <row r="412" spans="3:24" x14ac:dyDescent="0.3">
      <c r="C412" s="2">
        <v>33297</v>
      </c>
      <c r="D412">
        <v>72.718199999999996</v>
      </c>
      <c r="E412">
        <v>84.212199999999996</v>
      </c>
      <c r="F412">
        <v>60.686999999999998</v>
      </c>
      <c r="G412">
        <v>65.798900000000003</v>
      </c>
      <c r="H412">
        <v>70.5578</v>
      </c>
      <c r="I412">
        <v>70.818799999999996</v>
      </c>
      <c r="J412">
        <v>77.442599999999999</v>
      </c>
      <c r="K412">
        <v>66.123099999999994</v>
      </c>
      <c r="L412">
        <v>81.171400000000006</v>
      </c>
      <c r="Q412" s="2">
        <v>45260</v>
      </c>
      <c r="R412">
        <v>1530.4456</v>
      </c>
      <c r="S412" s="2"/>
      <c r="W412" s="2">
        <v>45260</v>
      </c>
      <c r="X412">
        <v>618.49030000000005</v>
      </c>
    </row>
    <row r="413" spans="3:24" x14ac:dyDescent="0.3">
      <c r="C413" s="2">
        <v>33269</v>
      </c>
      <c r="D413">
        <v>69.101500000000001</v>
      </c>
      <c r="E413">
        <v>76.922499999999999</v>
      </c>
      <c r="F413">
        <v>54.767800000000001</v>
      </c>
      <c r="G413">
        <v>61.249499999999998</v>
      </c>
      <c r="H413">
        <v>68.861999999999995</v>
      </c>
      <c r="I413">
        <v>64.898099999999999</v>
      </c>
      <c r="J413">
        <v>74.084199999999996</v>
      </c>
      <c r="K413">
        <v>63.286999999999999</v>
      </c>
      <c r="L413">
        <v>74.351699999999994</v>
      </c>
      <c r="Q413" s="2">
        <v>45291</v>
      </c>
      <c r="R413">
        <v>1571.2615000000001</v>
      </c>
      <c r="S413" s="2"/>
      <c r="W413" s="2">
        <v>45291</v>
      </c>
      <c r="X413">
        <v>648.20489999999995</v>
      </c>
    </row>
    <row r="414" spans="3:24" x14ac:dyDescent="0.3">
      <c r="C414" s="2">
        <v>33238</v>
      </c>
      <c r="D414">
        <v>61.155999999999999</v>
      </c>
      <c r="E414">
        <v>74.283799999999999</v>
      </c>
      <c r="F414">
        <v>50.942900000000002</v>
      </c>
      <c r="G414">
        <v>56.168199999999999</v>
      </c>
      <c r="H414">
        <v>69.347300000000004</v>
      </c>
      <c r="I414">
        <v>63.5184</v>
      </c>
      <c r="J414">
        <v>75.462900000000005</v>
      </c>
      <c r="K414">
        <v>60.2044</v>
      </c>
      <c r="L414">
        <v>76.110500000000002</v>
      </c>
      <c r="Q414" s="2">
        <v>45322</v>
      </c>
      <c r="R414">
        <v>1595.4467</v>
      </c>
      <c r="S414" s="2"/>
      <c r="W414" s="2">
        <v>45322</v>
      </c>
      <c r="X414">
        <v>680.76260000000002</v>
      </c>
    </row>
    <row r="415" spans="3:24" x14ac:dyDescent="0.3">
      <c r="C415" s="2">
        <v>33207</v>
      </c>
      <c r="D415">
        <v>58.658999999999999</v>
      </c>
      <c r="E415">
        <v>72.811700000000002</v>
      </c>
      <c r="F415">
        <v>48.144199999999998</v>
      </c>
      <c r="G415">
        <v>54.637999999999998</v>
      </c>
      <c r="H415">
        <v>69.209599999999995</v>
      </c>
      <c r="I415">
        <v>60.958300000000001</v>
      </c>
      <c r="J415">
        <v>75.090299999999999</v>
      </c>
      <c r="K415">
        <v>57.011200000000002</v>
      </c>
      <c r="L415">
        <v>77.107500000000002</v>
      </c>
      <c r="Q415" s="2">
        <v>45351</v>
      </c>
      <c r="R415">
        <v>1632.4466</v>
      </c>
      <c r="S415" s="2"/>
      <c r="W415" s="2">
        <v>45351</v>
      </c>
      <c r="X415">
        <v>719.57370000000003</v>
      </c>
    </row>
    <row r="416" spans="3:24" x14ac:dyDescent="0.3">
      <c r="C416" s="2">
        <v>33177</v>
      </c>
      <c r="D416">
        <v>53.232900000000001</v>
      </c>
      <c r="E416">
        <v>66.486400000000003</v>
      </c>
      <c r="F416">
        <v>41.032899999999998</v>
      </c>
      <c r="G416">
        <v>49.508000000000003</v>
      </c>
      <c r="H416">
        <v>69.894499999999994</v>
      </c>
      <c r="I416">
        <v>57.778799999999997</v>
      </c>
      <c r="J416">
        <v>73.867699999999999</v>
      </c>
      <c r="K416">
        <v>52.830800000000004</v>
      </c>
      <c r="L416">
        <v>75.200999999999993</v>
      </c>
      <c r="Q416" s="2">
        <v>45382</v>
      </c>
      <c r="R416">
        <v>1689.4480000000001</v>
      </c>
      <c r="S416" s="2"/>
      <c r="W416" s="2">
        <v>45382</v>
      </c>
      <c r="X416">
        <v>750.77739999999994</v>
      </c>
    </row>
    <row r="417" spans="3:24" x14ac:dyDescent="0.3">
      <c r="C417" s="2">
        <v>33146</v>
      </c>
      <c r="D417">
        <v>55.531300000000002</v>
      </c>
      <c r="E417">
        <v>65.269300000000001</v>
      </c>
      <c r="F417">
        <v>44.5426</v>
      </c>
      <c r="G417">
        <v>51.148499999999999</v>
      </c>
      <c r="H417">
        <v>66.565100000000001</v>
      </c>
      <c r="I417">
        <v>54.891300000000001</v>
      </c>
      <c r="J417">
        <v>67.862700000000004</v>
      </c>
      <c r="K417">
        <v>54.536799999999999</v>
      </c>
      <c r="L417">
        <v>77.6751</v>
      </c>
      <c r="Q417" s="2">
        <v>45412</v>
      </c>
      <c r="R417">
        <v>1674.3598</v>
      </c>
      <c r="S417" s="2"/>
      <c r="W417" s="2">
        <v>45412</v>
      </c>
      <c r="X417">
        <v>735.19860000000006</v>
      </c>
    </row>
    <row r="418" spans="3:24" x14ac:dyDescent="0.3">
      <c r="C418" s="2">
        <v>33116</v>
      </c>
      <c r="D418">
        <v>57.954599999999999</v>
      </c>
      <c r="E418">
        <v>67.915599999999998</v>
      </c>
      <c r="F418">
        <v>50.948700000000002</v>
      </c>
      <c r="G418">
        <v>55.902299999999997</v>
      </c>
      <c r="H418">
        <v>64.034199999999998</v>
      </c>
      <c r="I418">
        <v>56.945900000000002</v>
      </c>
      <c r="J418">
        <v>66.986699999999999</v>
      </c>
      <c r="K418">
        <v>58.853700000000003</v>
      </c>
      <c r="L418">
        <v>79.742599999999996</v>
      </c>
      <c r="Q418" s="2">
        <v>45443</v>
      </c>
      <c r="R418">
        <v>1715.4446</v>
      </c>
      <c r="S418" s="2"/>
      <c r="W418" s="2">
        <v>45443</v>
      </c>
      <c r="X418">
        <v>783.53970000000004</v>
      </c>
    </row>
    <row r="419" spans="3:24" x14ac:dyDescent="0.3">
      <c r="C419" s="2">
        <v>33085</v>
      </c>
      <c r="D419">
        <v>65.881600000000006</v>
      </c>
      <c r="E419">
        <v>73.352800000000002</v>
      </c>
      <c r="F419">
        <v>58.036000000000001</v>
      </c>
      <c r="G419">
        <v>63.554099999999998</v>
      </c>
      <c r="H419">
        <v>70.564899999999994</v>
      </c>
      <c r="I419">
        <v>61.3063</v>
      </c>
      <c r="J419">
        <v>72.134600000000006</v>
      </c>
      <c r="K419">
        <v>65.961299999999994</v>
      </c>
      <c r="L419">
        <v>81.251499999999993</v>
      </c>
      <c r="Q419" s="2">
        <v>45473</v>
      </c>
      <c r="R419">
        <v>1712.3052</v>
      </c>
      <c r="S419" s="2"/>
      <c r="W419" s="2">
        <v>45473</v>
      </c>
      <c r="X419">
        <v>821.15940000000001</v>
      </c>
    </row>
    <row r="420" spans="3:24" x14ac:dyDescent="0.3">
      <c r="C420" s="2">
        <v>33054</v>
      </c>
      <c r="D420">
        <v>71.134299999999996</v>
      </c>
      <c r="E420">
        <v>71.107600000000005</v>
      </c>
      <c r="F420">
        <v>60.7714</v>
      </c>
      <c r="G420">
        <v>67.264300000000006</v>
      </c>
      <c r="H420">
        <v>73.292400000000001</v>
      </c>
      <c r="I420">
        <v>60.6128</v>
      </c>
      <c r="J420">
        <v>71.723500000000001</v>
      </c>
      <c r="K420">
        <v>63.854799999999997</v>
      </c>
      <c r="L420">
        <v>74.134799999999998</v>
      </c>
      <c r="Q420" s="2">
        <v>45504</v>
      </c>
      <c r="R420">
        <v>1745.3570999999999</v>
      </c>
      <c r="S420" s="2"/>
      <c r="W420" s="2">
        <v>45504</v>
      </c>
      <c r="X420">
        <v>788.2269</v>
      </c>
    </row>
    <row r="421" spans="3:24" x14ac:dyDescent="0.3">
      <c r="C421" s="2">
        <v>33024</v>
      </c>
      <c r="D421">
        <v>72.420100000000005</v>
      </c>
      <c r="E421">
        <v>68.0304</v>
      </c>
      <c r="F421">
        <v>62.599899999999998</v>
      </c>
      <c r="G421">
        <v>67.644999999999996</v>
      </c>
      <c r="H421">
        <v>77.842500000000001</v>
      </c>
      <c r="I421">
        <v>58.347000000000001</v>
      </c>
      <c r="J421">
        <v>71.309700000000007</v>
      </c>
      <c r="K421">
        <v>65.891199999999998</v>
      </c>
      <c r="L421">
        <v>75.823499999999996</v>
      </c>
      <c r="Q421" s="2">
        <v>45535</v>
      </c>
      <c r="R421">
        <v>1849.0228</v>
      </c>
      <c r="S421" s="2"/>
      <c r="W421" s="2">
        <v>45535</v>
      </c>
      <c r="X421">
        <v>798.00869999999998</v>
      </c>
    </row>
    <row r="422" spans="3:24" x14ac:dyDescent="0.3">
      <c r="C422" s="2">
        <v>32993</v>
      </c>
      <c r="D422">
        <v>64.097399999999993</v>
      </c>
      <c r="E422">
        <v>60.054099999999998</v>
      </c>
      <c r="F422">
        <v>55.685600000000001</v>
      </c>
      <c r="G422">
        <v>60.834400000000002</v>
      </c>
      <c r="H422">
        <v>71.627499999999998</v>
      </c>
      <c r="I422">
        <v>52.792099999999998</v>
      </c>
      <c r="J422">
        <v>67.424700000000001</v>
      </c>
      <c r="K422">
        <v>60.975700000000003</v>
      </c>
      <c r="L422">
        <v>70.590100000000007</v>
      </c>
      <c r="Q422" s="2">
        <v>45565</v>
      </c>
      <c r="R422">
        <v>1865.7295999999999</v>
      </c>
      <c r="S422" s="2"/>
      <c r="W422" s="2">
        <v>45565</v>
      </c>
      <c r="X422">
        <v>834.94669999999996</v>
      </c>
    </row>
    <row r="423" spans="3:24" x14ac:dyDescent="0.3">
      <c r="C423" s="2">
        <v>32963</v>
      </c>
      <c r="D423">
        <v>64.681899999999999</v>
      </c>
      <c r="E423">
        <v>59.741599999999998</v>
      </c>
      <c r="F423">
        <v>58.037999999999997</v>
      </c>
      <c r="G423">
        <v>63.080599999999997</v>
      </c>
      <c r="H423">
        <v>73.939599999999999</v>
      </c>
      <c r="I423">
        <v>52.117100000000001</v>
      </c>
      <c r="J423">
        <v>71.244699999999995</v>
      </c>
      <c r="K423">
        <v>64.100200000000001</v>
      </c>
      <c r="L423">
        <v>73.342699999999994</v>
      </c>
      <c r="Q423" s="2">
        <v>45596</v>
      </c>
      <c r="R423">
        <v>1813.5311999999999</v>
      </c>
      <c r="S423" s="2"/>
      <c r="W423" s="2">
        <v>45596</v>
      </c>
      <c r="X423">
        <v>851.14080000000001</v>
      </c>
    </row>
    <row r="424" spans="3:24" x14ac:dyDescent="0.3">
      <c r="C424" s="2">
        <v>32932</v>
      </c>
      <c r="D424">
        <v>62.2973</v>
      </c>
      <c r="E424">
        <v>57.716200000000001</v>
      </c>
      <c r="F424">
        <v>59.6877</v>
      </c>
      <c r="G424">
        <v>61.203800000000001</v>
      </c>
      <c r="H424">
        <v>70.118099999999998</v>
      </c>
      <c r="I424">
        <v>49.148400000000002</v>
      </c>
      <c r="J424">
        <v>72.0916</v>
      </c>
      <c r="K424">
        <v>62.971600000000002</v>
      </c>
      <c r="L424">
        <v>73.087299999999999</v>
      </c>
      <c r="Q424" s="2">
        <v>45626</v>
      </c>
      <c r="R424">
        <v>1899.4425000000001</v>
      </c>
      <c r="S424" s="2"/>
      <c r="W424" s="2">
        <v>45626</v>
      </c>
      <c r="X424">
        <v>877.5575</v>
      </c>
    </row>
    <row r="425" spans="3:24" x14ac:dyDescent="0.3">
      <c r="C425" s="2">
        <v>32904</v>
      </c>
      <c r="D425">
        <v>59.820300000000003</v>
      </c>
      <c r="E425">
        <v>59.209800000000001</v>
      </c>
      <c r="F425">
        <v>57.698700000000002</v>
      </c>
      <c r="G425">
        <v>59.832900000000002</v>
      </c>
      <c r="H425">
        <v>70.417599999999993</v>
      </c>
      <c r="I425">
        <v>49.853900000000003</v>
      </c>
      <c r="J425">
        <v>72.276600000000002</v>
      </c>
      <c r="K425">
        <v>62.267099999999999</v>
      </c>
      <c r="L425">
        <v>71.303799999999995</v>
      </c>
      <c r="Q425" s="2">
        <v>45657</v>
      </c>
      <c r="R425">
        <v>1804.9655</v>
      </c>
      <c r="S425" s="2"/>
      <c r="W425" s="2">
        <v>45657</v>
      </c>
      <c r="X425">
        <v>908.99559999999997</v>
      </c>
    </row>
    <row r="426" spans="3:24" x14ac:dyDescent="0.3">
      <c r="Q426" s="2">
        <v>45688</v>
      </c>
      <c r="R426">
        <v>1841.7769000000001</v>
      </c>
      <c r="S426" s="2"/>
      <c r="W426" s="2">
        <v>45688</v>
      </c>
      <c r="X426">
        <v>991.86479999999995</v>
      </c>
    </row>
    <row r="427" spans="3:24" x14ac:dyDescent="0.3">
      <c r="Q427" s="2"/>
      <c r="S427" s="2"/>
    </row>
    <row r="428" spans="3:24" x14ac:dyDescent="0.3">
      <c r="Q428" s="2"/>
      <c r="S428" s="2"/>
    </row>
    <row r="429" spans="3:24" x14ac:dyDescent="0.3">
      <c r="Q429" s="2"/>
      <c r="S429" s="2"/>
    </row>
    <row r="430" spans="3:24" x14ac:dyDescent="0.3">
      <c r="Q430" s="2"/>
      <c r="S430" s="2"/>
    </row>
    <row r="431" spans="3:24" x14ac:dyDescent="0.3">
      <c r="Q431" s="2"/>
      <c r="S431" s="2"/>
    </row>
    <row r="432" spans="3:24" x14ac:dyDescent="0.3">
      <c r="Q432" s="2"/>
      <c r="S432" s="2"/>
    </row>
    <row r="433" spans="17:19" x14ac:dyDescent="0.3">
      <c r="Q433" s="2"/>
      <c r="S433" s="2"/>
    </row>
    <row r="434" spans="17:19" x14ac:dyDescent="0.3">
      <c r="Q434" s="2"/>
      <c r="S434" s="2"/>
    </row>
    <row r="435" spans="17:19" x14ac:dyDescent="0.3">
      <c r="Q435" s="2"/>
      <c r="S435" s="2"/>
    </row>
    <row r="436" spans="17:19" x14ac:dyDescent="0.3">
      <c r="Q436" s="2"/>
      <c r="S436" s="2"/>
    </row>
    <row r="437" spans="17:19" x14ac:dyDescent="0.3">
      <c r="Q437" s="2"/>
      <c r="S437" s="2"/>
    </row>
    <row r="438" spans="17:19" x14ac:dyDescent="0.3">
      <c r="Q438" s="2"/>
      <c r="S438" s="2"/>
    </row>
    <row r="439" spans="17:19" x14ac:dyDescent="0.3">
      <c r="Q439" s="2"/>
      <c r="S439" s="2"/>
    </row>
    <row r="440" spans="17:19" x14ac:dyDescent="0.3">
      <c r="Q440" s="2"/>
      <c r="S440" s="2"/>
    </row>
    <row r="441" spans="17:19" x14ac:dyDescent="0.3">
      <c r="Q441" s="2"/>
      <c r="S441" s="2"/>
    </row>
    <row r="442" spans="17:19" x14ac:dyDescent="0.3">
      <c r="Q442" s="2"/>
      <c r="S442" s="2"/>
    </row>
    <row r="443" spans="17:19" x14ac:dyDescent="0.3">
      <c r="Q443" s="2"/>
      <c r="S443" s="2"/>
    </row>
    <row r="444" spans="17:19" x14ac:dyDescent="0.3">
      <c r="Q444" s="2"/>
      <c r="S444" s="2"/>
    </row>
    <row r="445" spans="17:19" x14ac:dyDescent="0.3">
      <c r="Q445" s="2"/>
      <c r="S445" s="2"/>
    </row>
    <row r="446" spans="17:19" x14ac:dyDescent="0.3">
      <c r="Q446" s="2"/>
      <c r="S446" s="2"/>
    </row>
    <row r="447" spans="17:19" x14ac:dyDescent="0.3">
      <c r="Q447" s="2"/>
      <c r="S447" s="2"/>
    </row>
    <row r="448" spans="17:19" x14ac:dyDescent="0.3">
      <c r="Q448" s="2"/>
      <c r="S448" s="2"/>
    </row>
    <row r="449" spans="17:19" x14ac:dyDescent="0.3">
      <c r="Q449" s="2"/>
      <c r="S449" s="2"/>
    </row>
    <row r="450" spans="17:19" x14ac:dyDescent="0.3">
      <c r="Q450" s="2"/>
      <c r="S450" s="2"/>
    </row>
    <row r="451" spans="17:19" x14ac:dyDescent="0.3">
      <c r="Q451" s="2"/>
      <c r="S451" s="2"/>
    </row>
    <row r="452" spans="17:19" x14ac:dyDescent="0.3">
      <c r="Q452" s="2"/>
      <c r="S452" s="2"/>
    </row>
    <row r="453" spans="17:19" x14ac:dyDescent="0.3">
      <c r="Q453" s="2"/>
      <c r="S453" s="2"/>
    </row>
    <row r="454" spans="17:19" x14ac:dyDescent="0.3">
      <c r="Q454" s="2"/>
      <c r="S454" s="2"/>
    </row>
    <row r="455" spans="17:19" x14ac:dyDescent="0.3">
      <c r="Q455" s="2"/>
      <c r="S455" s="2"/>
    </row>
    <row r="456" spans="17:19" x14ac:dyDescent="0.3">
      <c r="Q456" s="2"/>
      <c r="S456" s="2"/>
    </row>
    <row r="457" spans="17:19" x14ac:dyDescent="0.3">
      <c r="Q457" s="2"/>
      <c r="S457" s="2"/>
    </row>
    <row r="458" spans="17:19" x14ac:dyDescent="0.3">
      <c r="Q458" s="2"/>
      <c r="S458" s="2"/>
    </row>
    <row r="459" spans="17:19" x14ac:dyDescent="0.3">
      <c r="Q459" s="2"/>
      <c r="S459" s="2"/>
    </row>
    <row r="460" spans="17:19" x14ac:dyDescent="0.3">
      <c r="Q460" s="2"/>
      <c r="S460" s="2"/>
    </row>
    <row r="461" spans="17:19" x14ac:dyDescent="0.3">
      <c r="Q461" s="2"/>
      <c r="S461" s="2"/>
    </row>
    <row r="462" spans="17:19" x14ac:dyDescent="0.3">
      <c r="Q462" s="2"/>
      <c r="S462" s="2"/>
    </row>
    <row r="463" spans="17:19" x14ac:dyDescent="0.3">
      <c r="Q463" s="2"/>
      <c r="S463" s="2"/>
    </row>
    <row r="464" spans="17:19" x14ac:dyDescent="0.3">
      <c r="Q464" s="2"/>
      <c r="S464" s="2"/>
    </row>
    <row r="465" spans="17:19" x14ac:dyDescent="0.3">
      <c r="Q465" s="2"/>
      <c r="S465" s="2"/>
    </row>
    <row r="466" spans="17:19" x14ac:dyDescent="0.3">
      <c r="Q466" s="2"/>
      <c r="S466" s="2"/>
    </row>
    <row r="467" spans="17:19" x14ac:dyDescent="0.3">
      <c r="Q467" s="2"/>
      <c r="S467" s="2"/>
    </row>
    <row r="468" spans="17:19" x14ac:dyDescent="0.3">
      <c r="Q468" s="2"/>
      <c r="S468" s="2"/>
    </row>
    <row r="469" spans="17:19" x14ac:dyDescent="0.3">
      <c r="Q469" s="2"/>
      <c r="S469" s="2"/>
    </row>
    <row r="470" spans="17:19" x14ac:dyDescent="0.3">
      <c r="Q470" s="2"/>
      <c r="S470" s="2"/>
    </row>
    <row r="471" spans="17:19" x14ac:dyDescent="0.3">
      <c r="Q471" s="2"/>
      <c r="S471" s="2"/>
    </row>
    <row r="472" spans="17:19" x14ac:dyDescent="0.3">
      <c r="Q472" s="2"/>
      <c r="S472" s="2"/>
    </row>
    <row r="473" spans="17:19" x14ac:dyDescent="0.3">
      <c r="Q473" s="2"/>
      <c r="S473" s="2"/>
    </row>
    <row r="474" spans="17:19" x14ac:dyDescent="0.3">
      <c r="Q474" s="2"/>
      <c r="S474" s="2"/>
    </row>
    <row r="475" spans="17:19" x14ac:dyDescent="0.3">
      <c r="Q475" s="2"/>
      <c r="S475" s="2"/>
    </row>
    <row r="476" spans="17:19" x14ac:dyDescent="0.3">
      <c r="Q476" s="2"/>
      <c r="S476" s="2"/>
    </row>
    <row r="477" spans="17:19" x14ac:dyDescent="0.3">
      <c r="Q477" s="2"/>
      <c r="S477" s="2"/>
    </row>
    <row r="478" spans="17:19" x14ac:dyDescent="0.3">
      <c r="Q478" s="2"/>
      <c r="S478" s="2"/>
    </row>
    <row r="479" spans="17:19" x14ac:dyDescent="0.3">
      <c r="Q479" s="2"/>
      <c r="S479" s="2"/>
    </row>
    <row r="480" spans="17:19" x14ac:dyDescent="0.3">
      <c r="Q480" s="2"/>
      <c r="S480" s="2"/>
    </row>
    <row r="481" spans="17:19" x14ac:dyDescent="0.3">
      <c r="Q481" s="2"/>
      <c r="S481" s="2"/>
    </row>
    <row r="482" spans="17:19" x14ac:dyDescent="0.3">
      <c r="Q482" s="2"/>
      <c r="S482" s="2"/>
    </row>
    <row r="483" spans="17:19" x14ac:dyDescent="0.3">
      <c r="Q483" s="2"/>
      <c r="S483" s="2"/>
    </row>
    <row r="484" spans="17:19" x14ac:dyDescent="0.3">
      <c r="Q484" s="2"/>
      <c r="S484" s="2"/>
    </row>
    <row r="485" spans="17:19" x14ac:dyDescent="0.3">
      <c r="Q485" s="2"/>
      <c r="S485" s="2"/>
    </row>
    <row r="486" spans="17:19" x14ac:dyDescent="0.3">
      <c r="Q486" s="2"/>
      <c r="S486" s="2"/>
    </row>
    <row r="487" spans="17:19" x14ac:dyDescent="0.3">
      <c r="Q487" s="2"/>
      <c r="S487" s="2"/>
    </row>
    <row r="488" spans="17:19" x14ac:dyDescent="0.3">
      <c r="Q488" s="2"/>
      <c r="S488" s="2"/>
    </row>
    <row r="489" spans="17:19" x14ac:dyDescent="0.3">
      <c r="Q489" s="2"/>
      <c r="S489" s="2"/>
    </row>
    <row r="490" spans="17:19" x14ac:dyDescent="0.3">
      <c r="Q490" s="2"/>
      <c r="S490" s="2"/>
    </row>
    <row r="491" spans="17:19" x14ac:dyDescent="0.3">
      <c r="Q491" s="2"/>
      <c r="S491" s="2"/>
    </row>
    <row r="492" spans="17:19" x14ac:dyDescent="0.3">
      <c r="Q492" s="2"/>
      <c r="S492" s="2"/>
    </row>
    <row r="493" spans="17:19" x14ac:dyDescent="0.3">
      <c r="Q493" s="2"/>
      <c r="S493" s="2"/>
    </row>
    <row r="494" spans="17:19" x14ac:dyDescent="0.3">
      <c r="Q494" s="2"/>
      <c r="S494" s="2"/>
    </row>
    <row r="495" spans="17:19" x14ac:dyDescent="0.3">
      <c r="Q495" s="2"/>
      <c r="S495" s="2"/>
    </row>
    <row r="496" spans="17:19" x14ac:dyDescent="0.3">
      <c r="Q496" s="2"/>
      <c r="S496" s="2"/>
    </row>
    <row r="497" spans="17:19" x14ac:dyDescent="0.3">
      <c r="Q497" s="2"/>
      <c r="S497" s="2"/>
    </row>
    <row r="498" spans="17:19" x14ac:dyDescent="0.3">
      <c r="Q498" s="2"/>
      <c r="S498" s="2"/>
    </row>
    <row r="499" spans="17:19" x14ac:dyDescent="0.3">
      <c r="Q499" s="2"/>
      <c r="S499" s="2"/>
    </row>
    <row r="500" spans="17:19" x14ac:dyDescent="0.3">
      <c r="Q500" s="2"/>
      <c r="S500" s="2"/>
    </row>
    <row r="501" spans="17:19" x14ac:dyDescent="0.3">
      <c r="Q501" s="2"/>
      <c r="S501" s="2"/>
    </row>
    <row r="502" spans="17:19" x14ac:dyDescent="0.3">
      <c r="Q502" s="2"/>
      <c r="S502" s="2"/>
    </row>
    <row r="503" spans="17:19" x14ac:dyDescent="0.3">
      <c r="Q503" s="2"/>
      <c r="S503" s="2"/>
    </row>
    <row r="504" spans="17:19" x14ac:dyDescent="0.3">
      <c r="Q504" s="2"/>
      <c r="S504" s="2"/>
    </row>
    <row r="505" spans="17:19" x14ac:dyDescent="0.3">
      <c r="Q505" s="2"/>
      <c r="S505" s="2"/>
    </row>
    <row r="506" spans="17:19" x14ac:dyDescent="0.3">
      <c r="Q506" s="2"/>
      <c r="S506" s="2"/>
    </row>
    <row r="507" spans="17:19" x14ac:dyDescent="0.3">
      <c r="Q507" s="2"/>
      <c r="S507" s="2"/>
    </row>
    <row r="508" spans="17:19" x14ac:dyDescent="0.3">
      <c r="Q508" s="2"/>
      <c r="S508" s="2"/>
    </row>
    <row r="509" spans="17:19" x14ac:dyDescent="0.3">
      <c r="Q509" s="2"/>
      <c r="S509" s="2"/>
    </row>
    <row r="510" spans="17:19" x14ac:dyDescent="0.3">
      <c r="Q510" s="2"/>
      <c r="S510" s="2"/>
    </row>
    <row r="511" spans="17:19" x14ac:dyDescent="0.3">
      <c r="Q511" s="2"/>
      <c r="S511" s="2"/>
    </row>
    <row r="512" spans="17:19" x14ac:dyDescent="0.3">
      <c r="Q512" s="2"/>
      <c r="S512" s="2"/>
    </row>
    <row r="513" spans="17:19" x14ac:dyDescent="0.3">
      <c r="Q513" s="2"/>
      <c r="S513" s="2"/>
    </row>
    <row r="514" spans="17:19" x14ac:dyDescent="0.3">
      <c r="Q514" s="2"/>
      <c r="S514" s="2"/>
    </row>
    <row r="515" spans="17:19" x14ac:dyDescent="0.3">
      <c r="Q515" s="2"/>
      <c r="S515" s="2"/>
    </row>
    <row r="516" spans="17:19" x14ac:dyDescent="0.3">
      <c r="Q516" s="2"/>
      <c r="S516" s="2"/>
    </row>
    <row r="517" spans="17:19" x14ac:dyDescent="0.3">
      <c r="Q517" s="2"/>
      <c r="S517" s="2"/>
    </row>
    <row r="518" spans="17:19" x14ac:dyDescent="0.3">
      <c r="Q518" s="2"/>
      <c r="S518" s="2"/>
    </row>
    <row r="519" spans="17:19" x14ac:dyDescent="0.3">
      <c r="Q519" s="2"/>
      <c r="S519" s="2"/>
    </row>
    <row r="520" spans="17:19" x14ac:dyDescent="0.3">
      <c r="Q520" s="2"/>
      <c r="S520" s="2"/>
    </row>
    <row r="521" spans="17:19" x14ac:dyDescent="0.3">
      <c r="Q521" s="2"/>
      <c r="S521" s="2"/>
    </row>
    <row r="522" spans="17:19" x14ac:dyDescent="0.3">
      <c r="Q522" s="2"/>
      <c r="S522" s="2"/>
    </row>
    <row r="523" spans="17:19" x14ac:dyDescent="0.3">
      <c r="Q523" s="2"/>
      <c r="S523" s="2"/>
    </row>
    <row r="524" spans="17:19" x14ac:dyDescent="0.3">
      <c r="Q524" s="2"/>
      <c r="S524" s="2"/>
    </row>
    <row r="525" spans="17:19" x14ac:dyDescent="0.3">
      <c r="Q525" s="2"/>
      <c r="S525" s="2"/>
    </row>
    <row r="526" spans="17:19" x14ac:dyDescent="0.3">
      <c r="Q526" s="2"/>
      <c r="S526" s="2"/>
    </row>
    <row r="527" spans="17:19" x14ac:dyDescent="0.3">
      <c r="Q527" s="2"/>
      <c r="S527" s="2"/>
    </row>
    <row r="528" spans="17:19" x14ac:dyDescent="0.3">
      <c r="Q528" s="2"/>
      <c r="S528" s="2"/>
    </row>
    <row r="529" spans="17:19" x14ac:dyDescent="0.3">
      <c r="Q529" s="2"/>
      <c r="S529" s="2"/>
    </row>
    <row r="530" spans="17:19" x14ac:dyDescent="0.3">
      <c r="Q530" s="2"/>
      <c r="S530" s="2"/>
    </row>
    <row r="531" spans="17:19" x14ac:dyDescent="0.3">
      <c r="Q531" s="2"/>
      <c r="S531" s="2"/>
    </row>
    <row r="532" spans="17:19" x14ac:dyDescent="0.3">
      <c r="Q532" s="2"/>
      <c r="S532" s="2"/>
    </row>
    <row r="533" spans="17:19" x14ac:dyDescent="0.3">
      <c r="Q533" s="2"/>
      <c r="S533" s="2"/>
    </row>
    <row r="534" spans="17:19" x14ac:dyDescent="0.3">
      <c r="Q534" s="2"/>
      <c r="S534" s="2"/>
    </row>
    <row r="535" spans="17:19" x14ac:dyDescent="0.3">
      <c r="Q535" s="2"/>
      <c r="S535" s="2"/>
    </row>
    <row r="536" spans="17:19" x14ac:dyDescent="0.3">
      <c r="Q536" s="2"/>
      <c r="S536" s="2"/>
    </row>
    <row r="537" spans="17:19" x14ac:dyDescent="0.3">
      <c r="Q537" s="2"/>
      <c r="S537" s="2"/>
    </row>
    <row r="538" spans="17:19" x14ac:dyDescent="0.3">
      <c r="Q538" s="2"/>
      <c r="S538" s="2"/>
    </row>
    <row r="539" spans="17:19" x14ac:dyDescent="0.3">
      <c r="Q539" s="2"/>
      <c r="S539" s="2"/>
    </row>
    <row r="540" spans="17:19" x14ac:dyDescent="0.3">
      <c r="Q540" s="2"/>
      <c r="S540" s="2"/>
    </row>
    <row r="541" spans="17:19" x14ac:dyDescent="0.3">
      <c r="Q541" s="2"/>
      <c r="S541" s="2"/>
    </row>
    <row r="542" spans="17:19" x14ac:dyDescent="0.3">
      <c r="Q542" s="2"/>
      <c r="S542" s="2"/>
    </row>
    <row r="543" spans="17:19" x14ac:dyDescent="0.3">
      <c r="Q543" s="2"/>
      <c r="S543" s="2"/>
    </row>
    <row r="544" spans="17:19" x14ac:dyDescent="0.3">
      <c r="Q544" s="2"/>
      <c r="S544" s="2"/>
    </row>
    <row r="545" spans="17:19" x14ac:dyDescent="0.3">
      <c r="Q545" s="2"/>
      <c r="S545" s="2"/>
    </row>
    <row r="546" spans="17:19" x14ac:dyDescent="0.3">
      <c r="Q546" s="2"/>
      <c r="S546" s="2"/>
    </row>
    <row r="547" spans="17:19" x14ac:dyDescent="0.3">
      <c r="Q547" s="2"/>
      <c r="S547" s="2"/>
    </row>
    <row r="548" spans="17:19" x14ac:dyDescent="0.3">
      <c r="Q548" s="2"/>
      <c r="S548" s="2"/>
    </row>
    <row r="549" spans="17:19" x14ac:dyDescent="0.3">
      <c r="Q549" s="2"/>
      <c r="S549" s="2"/>
    </row>
    <row r="550" spans="17:19" x14ac:dyDescent="0.3">
      <c r="Q550" s="2"/>
      <c r="S550" s="2"/>
    </row>
    <row r="551" spans="17:19" x14ac:dyDescent="0.3">
      <c r="Q551" s="2"/>
      <c r="S551" s="2"/>
    </row>
    <row r="552" spans="17:19" x14ac:dyDescent="0.3">
      <c r="Q552" s="2"/>
      <c r="S552" s="2"/>
    </row>
    <row r="553" spans="17:19" x14ac:dyDescent="0.3">
      <c r="Q553" s="2"/>
      <c r="S553" s="2"/>
    </row>
    <row r="554" spans="17:19" x14ac:dyDescent="0.3">
      <c r="Q554" s="2"/>
      <c r="S554" s="2"/>
    </row>
    <row r="555" spans="17:19" x14ac:dyDescent="0.3">
      <c r="Q555" s="2"/>
      <c r="S555" s="2"/>
    </row>
    <row r="556" spans="17:19" x14ac:dyDescent="0.3">
      <c r="Q556" s="2"/>
      <c r="S556" s="2"/>
    </row>
    <row r="557" spans="17:19" x14ac:dyDescent="0.3">
      <c r="Q557" s="2"/>
      <c r="S557" s="2"/>
    </row>
    <row r="558" spans="17:19" x14ac:dyDescent="0.3">
      <c r="Q558" s="2"/>
      <c r="S558" s="2"/>
    </row>
    <row r="559" spans="17:19" x14ac:dyDescent="0.3">
      <c r="Q559" s="2"/>
      <c r="S559" s="2"/>
    </row>
    <row r="560" spans="17:19" x14ac:dyDescent="0.3">
      <c r="Q560" s="2"/>
      <c r="S560" s="2"/>
    </row>
    <row r="561" spans="17:19" x14ac:dyDescent="0.3">
      <c r="Q561" s="2"/>
      <c r="S561" s="2"/>
    </row>
    <row r="562" spans="17:19" x14ac:dyDescent="0.3">
      <c r="Q562" s="2"/>
      <c r="S562" s="2"/>
    </row>
    <row r="563" spans="17:19" x14ac:dyDescent="0.3">
      <c r="Q563" s="2"/>
      <c r="S563" s="2"/>
    </row>
    <row r="564" spans="17:19" x14ac:dyDescent="0.3">
      <c r="Q564" s="2"/>
      <c r="S564" s="2"/>
    </row>
    <row r="565" spans="17:19" x14ac:dyDescent="0.3">
      <c r="Q565" s="2"/>
      <c r="S565" s="2"/>
    </row>
    <row r="566" spans="17:19" x14ac:dyDescent="0.3">
      <c r="Q566" s="2"/>
      <c r="S566" s="2"/>
    </row>
    <row r="567" spans="17:19" x14ac:dyDescent="0.3">
      <c r="Q567" s="2"/>
      <c r="S567" s="2"/>
    </row>
    <row r="568" spans="17:19" x14ac:dyDescent="0.3">
      <c r="Q568" s="2"/>
      <c r="S568" s="2"/>
    </row>
    <row r="569" spans="17:19" x14ac:dyDescent="0.3">
      <c r="Q569" s="2"/>
      <c r="S569" s="2"/>
    </row>
    <row r="570" spans="17:19" x14ac:dyDescent="0.3">
      <c r="Q570" s="2"/>
      <c r="S570" s="2"/>
    </row>
    <row r="571" spans="17:19" x14ac:dyDescent="0.3">
      <c r="Q571" s="2"/>
      <c r="S571" s="2"/>
    </row>
    <row r="572" spans="17:19" x14ac:dyDescent="0.3">
      <c r="Q572" s="2"/>
      <c r="S572" s="2"/>
    </row>
    <row r="573" spans="17:19" x14ac:dyDescent="0.3">
      <c r="Q573" s="2"/>
      <c r="S573" s="2"/>
    </row>
    <row r="574" spans="17:19" x14ac:dyDescent="0.3">
      <c r="Q574" s="2"/>
      <c r="S574" s="2"/>
    </row>
    <row r="575" spans="17:19" x14ac:dyDescent="0.3">
      <c r="Q575" s="2"/>
      <c r="S575" s="2"/>
    </row>
    <row r="576" spans="17:19" x14ac:dyDescent="0.3">
      <c r="Q576" s="2"/>
      <c r="S576" s="2"/>
    </row>
    <row r="577" spans="17:19" x14ac:dyDescent="0.3">
      <c r="Q577" s="2"/>
      <c r="S577" s="2"/>
    </row>
    <row r="578" spans="17:19" x14ac:dyDescent="0.3">
      <c r="Q578" s="2"/>
      <c r="S578" s="2"/>
    </row>
    <row r="579" spans="17:19" x14ac:dyDescent="0.3">
      <c r="Q579" s="2"/>
      <c r="S579" s="2"/>
    </row>
    <row r="580" spans="17:19" x14ac:dyDescent="0.3">
      <c r="Q580" s="2"/>
      <c r="S580" s="2"/>
    </row>
    <row r="581" spans="17:19" x14ac:dyDescent="0.3">
      <c r="Q581" s="2"/>
      <c r="S581" s="2"/>
    </row>
    <row r="582" spans="17:19" x14ac:dyDescent="0.3">
      <c r="Q582" s="2"/>
      <c r="S582" s="2"/>
    </row>
    <row r="583" spans="17:19" x14ac:dyDescent="0.3">
      <c r="Q583" s="2"/>
      <c r="S583" s="2"/>
    </row>
    <row r="584" spans="17:19" x14ac:dyDescent="0.3">
      <c r="Q584" s="2"/>
      <c r="S584" s="2"/>
    </row>
    <row r="585" spans="17:19" x14ac:dyDescent="0.3">
      <c r="Q585" s="2"/>
      <c r="S585" s="2"/>
    </row>
    <row r="586" spans="17:19" x14ac:dyDescent="0.3">
      <c r="Q586" s="2"/>
      <c r="S586" s="2"/>
    </row>
    <row r="587" spans="17:19" x14ac:dyDescent="0.3">
      <c r="Q587" s="2"/>
      <c r="S587" s="2"/>
    </row>
    <row r="588" spans="17:19" x14ac:dyDescent="0.3">
      <c r="Q588" s="2"/>
      <c r="S588" s="2"/>
    </row>
    <row r="589" spans="17:19" x14ac:dyDescent="0.3">
      <c r="Q589" s="2"/>
      <c r="S589" s="2"/>
    </row>
    <row r="590" spans="17:19" x14ac:dyDescent="0.3">
      <c r="Q590" s="2"/>
      <c r="S590" s="2"/>
    </row>
    <row r="591" spans="17:19" x14ac:dyDescent="0.3">
      <c r="Q591" s="2"/>
      <c r="S591" s="2"/>
    </row>
    <row r="592" spans="17:19" x14ac:dyDescent="0.3">
      <c r="Q592" s="2"/>
      <c r="S592" s="2"/>
    </row>
    <row r="593" spans="17:19" x14ac:dyDescent="0.3">
      <c r="Q593" s="2"/>
      <c r="S593" s="2"/>
    </row>
    <row r="594" spans="17:19" x14ac:dyDescent="0.3">
      <c r="Q594" s="2"/>
      <c r="S594" s="2"/>
    </row>
    <row r="595" spans="17:19" x14ac:dyDescent="0.3">
      <c r="Q595" s="2"/>
      <c r="S595" s="2"/>
    </row>
    <row r="596" spans="17:19" x14ac:dyDescent="0.3">
      <c r="Q596" s="2"/>
      <c r="S596" s="2"/>
    </row>
    <row r="597" spans="17:19" x14ac:dyDescent="0.3">
      <c r="Q597" s="2"/>
      <c r="S597" s="2"/>
    </row>
    <row r="598" spans="17:19" x14ac:dyDescent="0.3">
      <c r="Q598" s="2"/>
      <c r="S598" s="2"/>
    </row>
    <row r="599" spans="17:19" x14ac:dyDescent="0.3">
      <c r="Q599" s="2"/>
      <c r="S599" s="2"/>
    </row>
    <row r="600" spans="17:19" x14ac:dyDescent="0.3">
      <c r="Q600" s="2"/>
      <c r="S600" s="2"/>
    </row>
    <row r="601" spans="17:19" x14ac:dyDescent="0.3">
      <c r="Q601" s="2"/>
      <c r="S601" s="2"/>
    </row>
    <row r="602" spans="17:19" x14ac:dyDescent="0.3">
      <c r="Q602" s="2"/>
      <c r="S602" s="2"/>
    </row>
    <row r="603" spans="17:19" x14ac:dyDescent="0.3">
      <c r="Q603" s="2"/>
      <c r="S603" s="2"/>
    </row>
    <row r="604" spans="17:19" x14ac:dyDescent="0.3">
      <c r="Q604" s="2"/>
      <c r="S604" s="2"/>
    </row>
    <row r="605" spans="17:19" x14ac:dyDescent="0.3">
      <c r="Q605" s="2"/>
      <c r="S605" s="2"/>
    </row>
    <row r="606" spans="17:19" x14ac:dyDescent="0.3">
      <c r="Q606" s="2"/>
      <c r="S606" s="2"/>
    </row>
    <row r="607" spans="17:19" x14ac:dyDescent="0.3">
      <c r="Q607" s="2"/>
      <c r="S607" s="2"/>
    </row>
    <row r="608" spans="17:19" x14ac:dyDescent="0.3">
      <c r="Q608" s="2"/>
      <c r="S608" s="2"/>
    </row>
    <row r="609" spans="17:19" x14ac:dyDescent="0.3">
      <c r="Q609" s="2"/>
      <c r="S609" s="2"/>
    </row>
    <row r="610" spans="17:19" x14ac:dyDescent="0.3">
      <c r="Q610" s="2"/>
      <c r="S610" s="2"/>
    </row>
    <row r="611" spans="17:19" x14ac:dyDescent="0.3">
      <c r="Q611" s="2"/>
      <c r="S611" s="2"/>
    </row>
    <row r="612" spans="17:19" x14ac:dyDescent="0.3">
      <c r="Q612" s="2"/>
      <c r="S612" s="2"/>
    </row>
    <row r="613" spans="17:19" x14ac:dyDescent="0.3">
      <c r="Q613" s="2"/>
      <c r="S613" s="2"/>
    </row>
    <row r="614" spans="17:19" x14ac:dyDescent="0.3">
      <c r="Q614" s="2"/>
      <c r="S614" s="2"/>
    </row>
    <row r="615" spans="17:19" x14ac:dyDescent="0.3">
      <c r="Q615" s="2"/>
      <c r="S615" s="2"/>
    </row>
    <row r="616" spans="17:19" x14ac:dyDescent="0.3">
      <c r="Q616" s="2"/>
      <c r="S616" s="2"/>
    </row>
    <row r="617" spans="17:19" x14ac:dyDescent="0.3">
      <c r="Q617" s="2"/>
      <c r="S617" s="2"/>
    </row>
    <row r="618" spans="17:19" x14ac:dyDescent="0.3">
      <c r="Q618" s="2"/>
      <c r="S618" s="2"/>
    </row>
    <row r="619" spans="17:19" x14ac:dyDescent="0.3">
      <c r="Q619" s="2"/>
      <c r="S619" s="2"/>
    </row>
    <row r="620" spans="17:19" x14ac:dyDescent="0.3">
      <c r="Q620" s="2"/>
      <c r="S620" s="2"/>
    </row>
    <row r="621" spans="17:19" x14ac:dyDescent="0.3">
      <c r="Q621" s="2"/>
      <c r="S621" s="2"/>
    </row>
    <row r="622" spans="17:19" x14ac:dyDescent="0.3">
      <c r="Q622" s="2"/>
      <c r="S622" s="2"/>
    </row>
    <row r="623" spans="17:19" x14ac:dyDescent="0.3">
      <c r="Q623" s="2"/>
      <c r="S623" s="2"/>
    </row>
    <row r="624" spans="17:19" x14ac:dyDescent="0.3">
      <c r="Q624" s="2"/>
      <c r="S624" s="2"/>
    </row>
    <row r="625" spans="17:19" x14ac:dyDescent="0.3">
      <c r="Q625" s="2"/>
      <c r="S625" s="2"/>
    </row>
    <row r="626" spans="17:19" x14ac:dyDescent="0.3">
      <c r="Q626" s="2"/>
      <c r="S626" s="2"/>
    </row>
    <row r="627" spans="17:19" x14ac:dyDescent="0.3">
      <c r="Q627" s="2"/>
      <c r="S627" s="2"/>
    </row>
    <row r="628" spans="17:19" x14ac:dyDescent="0.3">
      <c r="Q628" s="2"/>
      <c r="S628" s="2"/>
    </row>
    <row r="629" spans="17:19" x14ac:dyDescent="0.3">
      <c r="Q629" s="2"/>
      <c r="S629" s="2"/>
    </row>
    <row r="630" spans="17:19" x14ac:dyDescent="0.3">
      <c r="Q630" s="2"/>
      <c r="S630" s="2"/>
    </row>
    <row r="631" spans="17:19" x14ac:dyDescent="0.3">
      <c r="Q631" s="2"/>
      <c r="S631" s="2"/>
    </row>
    <row r="632" spans="17:19" x14ac:dyDescent="0.3">
      <c r="Q632" s="2"/>
      <c r="S632" s="2"/>
    </row>
    <row r="633" spans="17:19" x14ac:dyDescent="0.3">
      <c r="Q633" s="2"/>
      <c r="S633" s="2"/>
    </row>
    <row r="634" spans="17:19" x14ac:dyDescent="0.3">
      <c r="Q634" s="2"/>
      <c r="S634" s="2"/>
    </row>
    <row r="635" spans="17:19" x14ac:dyDescent="0.3">
      <c r="Q635" s="2"/>
      <c r="S635" s="2"/>
    </row>
    <row r="636" spans="17:19" x14ac:dyDescent="0.3">
      <c r="Q636" s="2"/>
      <c r="S636" s="2"/>
    </row>
    <row r="637" spans="17:19" x14ac:dyDescent="0.3">
      <c r="Q637" s="2"/>
      <c r="S637" s="2"/>
    </row>
    <row r="638" spans="17:19" x14ac:dyDescent="0.3">
      <c r="Q638" s="2"/>
      <c r="S638" s="2"/>
    </row>
    <row r="639" spans="17:19" x14ac:dyDescent="0.3">
      <c r="Q639" s="2"/>
      <c r="S639" s="2"/>
    </row>
    <row r="640" spans="17:19" x14ac:dyDescent="0.3">
      <c r="Q640" s="2"/>
      <c r="S640" s="2"/>
    </row>
    <row r="641" spans="17:19" x14ac:dyDescent="0.3">
      <c r="Q641" s="2"/>
      <c r="S641" s="2"/>
    </row>
    <row r="642" spans="17:19" x14ac:dyDescent="0.3">
      <c r="Q642" s="2"/>
      <c r="S642" s="2"/>
    </row>
    <row r="643" spans="17:19" x14ac:dyDescent="0.3">
      <c r="Q643" s="2"/>
      <c r="S643" s="2"/>
    </row>
    <row r="644" spans="17:19" x14ac:dyDescent="0.3">
      <c r="Q644" s="2"/>
      <c r="S644" s="2"/>
    </row>
    <row r="645" spans="17:19" x14ac:dyDescent="0.3">
      <c r="Q645" s="2"/>
      <c r="S645" s="2"/>
    </row>
    <row r="646" spans="17:19" x14ac:dyDescent="0.3">
      <c r="Q646" s="2"/>
      <c r="S646" s="2"/>
    </row>
    <row r="647" spans="17:19" x14ac:dyDescent="0.3">
      <c r="Q647" s="2"/>
      <c r="S647" s="2"/>
    </row>
    <row r="648" spans="17:19" x14ac:dyDescent="0.3">
      <c r="Q648" s="2"/>
      <c r="S648" s="2"/>
    </row>
    <row r="649" spans="17:19" x14ac:dyDescent="0.3">
      <c r="Q649" s="2"/>
      <c r="S649" s="2"/>
    </row>
    <row r="650" spans="17:19" x14ac:dyDescent="0.3">
      <c r="Q650" s="2"/>
      <c r="S650" s="2"/>
    </row>
    <row r="651" spans="17:19" x14ac:dyDescent="0.3">
      <c r="Q651" s="2"/>
      <c r="S651" s="2"/>
    </row>
    <row r="652" spans="17:19" x14ac:dyDescent="0.3">
      <c r="Q652" s="2"/>
      <c r="S652" s="2"/>
    </row>
    <row r="653" spans="17:19" x14ac:dyDescent="0.3">
      <c r="Q653" s="2"/>
      <c r="S653" s="2"/>
    </row>
    <row r="654" spans="17:19" x14ac:dyDescent="0.3">
      <c r="Q654" s="2"/>
      <c r="S654" s="2"/>
    </row>
    <row r="655" spans="17:19" x14ac:dyDescent="0.3">
      <c r="Q655" s="2"/>
      <c r="S655" s="2"/>
    </row>
    <row r="656" spans="17:19" x14ac:dyDescent="0.3">
      <c r="Q656" s="2"/>
      <c r="S656" s="2"/>
    </row>
    <row r="657" spans="17:19" x14ac:dyDescent="0.3">
      <c r="Q657" s="2"/>
      <c r="S657" s="2"/>
    </row>
    <row r="658" spans="17:19" x14ac:dyDescent="0.3">
      <c r="Q658" s="2"/>
      <c r="S658" s="2"/>
    </row>
    <row r="659" spans="17:19" x14ac:dyDescent="0.3">
      <c r="Q659" s="2"/>
      <c r="S659" s="2"/>
    </row>
    <row r="660" spans="17:19" x14ac:dyDescent="0.3">
      <c r="Q660" s="2"/>
      <c r="S660" s="2"/>
    </row>
    <row r="661" spans="17:19" x14ac:dyDescent="0.3">
      <c r="Q661" s="2"/>
      <c r="S661" s="2"/>
    </row>
    <row r="662" spans="17:19" x14ac:dyDescent="0.3">
      <c r="Q662" s="2"/>
      <c r="S662" s="2"/>
    </row>
    <row r="663" spans="17:19" x14ac:dyDescent="0.3">
      <c r="Q663" s="2"/>
      <c r="S663" s="2"/>
    </row>
    <row r="664" spans="17:19" x14ac:dyDescent="0.3">
      <c r="Q664" s="2"/>
      <c r="S664" s="2"/>
    </row>
    <row r="665" spans="17:19" x14ac:dyDescent="0.3">
      <c r="Q665" s="2"/>
      <c r="S665" s="2"/>
    </row>
    <row r="666" spans="17:19" x14ac:dyDescent="0.3">
      <c r="Q666" s="2"/>
      <c r="S666" s="2"/>
    </row>
    <row r="667" spans="17:19" x14ac:dyDescent="0.3">
      <c r="Q667" s="2"/>
      <c r="S667" s="2"/>
    </row>
    <row r="668" spans="17:19" x14ac:dyDescent="0.3">
      <c r="Q668" s="2"/>
      <c r="S668" s="2"/>
    </row>
    <row r="669" spans="17:19" x14ac:dyDescent="0.3">
      <c r="Q669" s="2"/>
      <c r="S669" s="2"/>
    </row>
    <row r="670" spans="17:19" x14ac:dyDescent="0.3">
      <c r="Q670" s="2"/>
      <c r="S670" s="2"/>
    </row>
    <row r="671" spans="17:19" x14ac:dyDescent="0.3">
      <c r="Q671" s="2"/>
      <c r="S671" s="2"/>
    </row>
    <row r="672" spans="17:19" x14ac:dyDescent="0.3">
      <c r="Q672" s="2"/>
      <c r="S672" s="2"/>
    </row>
    <row r="673" spans="17:19" x14ac:dyDescent="0.3">
      <c r="Q673" s="2"/>
      <c r="S673" s="2"/>
    </row>
    <row r="674" spans="17:19" x14ac:dyDescent="0.3">
      <c r="Q674" s="2"/>
      <c r="S674" s="2"/>
    </row>
    <row r="675" spans="17:19" x14ac:dyDescent="0.3">
      <c r="Q675" s="2"/>
      <c r="S675" s="2"/>
    </row>
    <row r="676" spans="17:19" x14ac:dyDescent="0.3">
      <c r="Q676" s="2"/>
      <c r="S676" s="2"/>
    </row>
    <row r="677" spans="17:19" x14ac:dyDescent="0.3">
      <c r="Q677" s="2"/>
      <c r="S677" s="2"/>
    </row>
    <row r="678" spans="17:19" x14ac:dyDescent="0.3">
      <c r="Q678" s="2"/>
      <c r="S678" s="2"/>
    </row>
    <row r="679" spans="17:19" x14ac:dyDescent="0.3">
      <c r="Q679" s="2"/>
      <c r="S679" s="2"/>
    </row>
    <row r="680" spans="17:19" x14ac:dyDescent="0.3">
      <c r="Q680" s="2"/>
      <c r="S680" s="2"/>
    </row>
    <row r="681" spans="17:19" x14ac:dyDescent="0.3">
      <c r="Q681" s="2"/>
      <c r="S681" s="2"/>
    </row>
    <row r="682" spans="17:19" x14ac:dyDescent="0.3">
      <c r="Q682" s="2"/>
      <c r="S682" s="2"/>
    </row>
    <row r="683" spans="17:19" x14ac:dyDescent="0.3">
      <c r="Q683" s="2"/>
      <c r="S683" s="2"/>
    </row>
    <row r="684" spans="17:19" x14ac:dyDescent="0.3">
      <c r="Q684" s="2"/>
      <c r="S684" s="2"/>
    </row>
    <row r="685" spans="17:19" x14ac:dyDescent="0.3">
      <c r="Q685" s="2"/>
      <c r="S685" s="2"/>
    </row>
    <row r="686" spans="17:19" x14ac:dyDescent="0.3">
      <c r="Q686" s="2"/>
      <c r="S686" s="2"/>
    </row>
    <row r="687" spans="17:19" x14ac:dyDescent="0.3">
      <c r="Q687" s="2"/>
      <c r="S687" s="2"/>
    </row>
    <row r="688" spans="17:19" x14ac:dyDescent="0.3">
      <c r="Q688" s="2"/>
      <c r="S688" s="2"/>
    </row>
    <row r="689" spans="17:19" x14ac:dyDescent="0.3">
      <c r="Q689" s="2"/>
      <c r="S689" s="2"/>
    </row>
    <row r="690" spans="17:19" x14ac:dyDescent="0.3">
      <c r="Q690" s="2"/>
      <c r="S690" s="2"/>
    </row>
    <row r="691" spans="17:19" x14ac:dyDescent="0.3">
      <c r="Q691" s="2"/>
      <c r="S691" s="2"/>
    </row>
    <row r="692" spans="17:19" x14ac:dyDescent="0.3">
      <c r="Q692" s="2"/>
      <c r="S692" s="2"/>
    </row>
    <row r="693" spans="17:19" x14ac:dyDescent="0.3">
      <c r="Q693" s="2"/>
      <c r="S693" s="2"/>
    </row>
    <row r="694" spans="17:19" x14ac:dyDescent="0.3">
      <c r="Q694" s="2"/>
      <c r="S694" s="2"/>
    </row>
    <row r="695" spans="17:19" x14ac:dyDescent="0.3">
      <c r="Q695" s="2"/>
      <c r="S695" s="2"/>
    </row>
    <row r="696" spans="17:19" x14ac:dyDescent="0.3">
      <c r="Q696" s="2"/>
      <c r="S696" s="2"/>
    </row>
    <row r="697" spans="17:19" x14ac:dyDescent="0.3">
      <c r="Q697" s="2"/>
      <c r="S697" s="2"/>
    </row>
    <row r="698" spans="17:19" x14ac:dyDescent="0.3">
      <c r="Q698" s="2"/>
      <c r="S698" s="2"/>
    </row>
    <row r="699" spans="17:19" x14ac:dyDescent="0.3">
      <c r="Q699" s="2"/>
      <c r="S699" s="2"/>
    </row>
    <row r="700" spans="17:19" x14ac:dyDescent="0.3">
      <c r="Q700" s="2"/>
      <c r="S700" s="2"/>
    </row>
    <row r="701" spans="17:19" x14ac:dyDescent="0.3">
      <c r="Q701" s="2"/>
      <c r="S701" s="2"/>
    </row>
    <row r="702" spans="17:19" x14ac:dyDescent="0.3">
      <c r="Q702" s="2"/>
      <c r="S702" s="2"/>
    </row>
    <row r="703" spans="17:19" x14ac:dyDescent="0.3">
      <c r="Q703" s="2"/>
      <c r="S703" s="2"/>
    </row>
    <row r="704" spans="17:19" x14ac:dyDescent="0.3">
      <c r="Q704" s="2"/>
      <c r="S704" s="2"/>
    </row>
    <row r="705" spans="17:19" x14ac:dyDescent="0.3">
      <c r="Q705" s="2"/>
      <c r="S705" s="2"/>
    </row>
    <row r="706" spans="17:19" x14ac:dyDescent="0.3">
      <c r="Q706" s="2"/>
      <c r="S706" s="2"/>
    </row>
    <row r="707" spans="17:19" x14ac:dyDescent="0.3">
      <c r="Q707" s="2"/>
      <c r="S707" s="2"/>
    </row>
    <row r="708" spans="17:19" x14ac:dyDescent="0.3">
      <c r="Q708" s="2"/>
      <c r="S708" s="2"/>
    </row>
    <row r="709" spans="17:19" x14ac:dyDescent="0.3">
      <c r="Q709" s="2"/>
      <c r="S709" s="2"/>
    </row>
    <row r="710" spans="17:19" x14ac:dyDescent="0.3">
      <c r="Q710" s="2"/>
      <c r="S710" s="2"/>
    </row>
    <row r="711" spans="17:19" x14ac:dyDescent="0.3">
      <c r="Q711" s="2"/>
      <c r="S711" s="2"/>
    </row>
    <row r="712" spans="17:19" x14ac:dyDescent="0.3">
      <c r="Q712" s="2"/>
      <c r="S712" s="2"/>
    </row>
    <row r="713" spans="17:19" x14ac:dyDescent="0.3">
      <c r="Q713" s="2"/>
      <c r="S713" s="2"/>
    </row>
    <row r="714" spans="17:19" x14ac:dyDescent="0.3">
      <c r="Q714" s="2"/>
      <c r="S714" s="2"/>
    </row>
    <row r="715" spans="17:19" x14ac:dyDescent="0.3">
      <c r="Q715" s="2"/>
      <c r="S715" s="2"/>
    </row>
    <row r="716" spans="17:19" x14ac:dyDescent="0.3">
      <c r="Q716" s="2"/>
      <c r="S716" s="2"/>
    </row>
    <row r="717" spans="17:19" x14ac:dyDescent="0.3">
      <c r="Q717" s="2"/>
      <c r="S717" s="2"/>
    </row>
    <row r="718" spans="17:19" x14ac:dyDescent="0.3">
      <c r="Q718" s="2"/>
      <c r="S718" s="2"/>
    </row>
    <row r="719" spans="17:19" x14ac:dyDescent="0.3">
      <c r="Q719" s="2"/>
      <c r="S719" s="2"/>
    </row>
    <row r="720" spans="17:19" x14ac:dyDescent="0.3">
      <c r="Q720" s="2"/>
      <c r="S720" s="2"/>
    </row>
    <row r="721" spans="17:19" x14ac:dyDescent="0.3">
      <c r="Q721" s="2"/>
      <c r="S721" s="2"/>
    </row>
    <row r="722" spans="17:19" x14ac:dyDescent="0.3">
      <c r="Q722" s="2"/>
      <c r="S722" s="2"/>
    </row>
    <row r="723" spans="17:19" x14ac:dyDescent="0.3">
      <c r="Q723" s="2"/>
      <c r="S723" s="2"/>
    </row>
    <row r="724" spans="17:19" x14ac:dyDescent="0.3">
      <c r="Q724" s="2"/>
      <c r="S724" s="2"/>
    </row>
    <row r="725" spans="17:19" x14ac:dyDescent="0.3">
      <c r="Q725" s="2"/>
      <c r="S725" s="2"/>
    </row>
    <row r="726" spans="17:19" x14ac:dyDescent="0.3">
      <c r="Q726" s="2"/>
      <c r="S726" s="2"/>
    </row>
    <row r="727" spans="17:19" x14ac:dyDescent="0.3">
      <c r="Q727" s="2"/>
      <c r="S727" s="2"/>
    </row>
    <row r="728" spans="17:19" x14ac:dyDescent="0.3">
      <c r="Q728" s="2"/>
      <c r="S728" s="2"/>
    </row>
    <row r="729" spans="17:19" x14ac:dyDescent="0.3">
      <c r="Q729" s="2"/>
      <c r="S729" s="2"/>
    </row>
    <row r="730" spans="17:19" x14ac:dyDescent="0.3">
      <c r="Q730" s="2"/>
      <c r="S730" s="2"/>
    </row>
    <row r="731" spans="17:19" x14ac:dyDescent="0.3">
      <c r="Q731" s="2"/>
      <c r="S731" s="2"/>
    </row>
    <row r="732" spans="17:19" x14ac:dyDescent="0.3">
      <c r="Q732" s="2"/>
      <c r="S732" s="2"/>
    </row>
    <row r="733" spans="17:19" x14ac:dyDescent="0.3">
      <c r="Q733" s="2"/>
      <c r="S733" s="2"/>
    </row>
    <row r="734" spans="17:19" x14ac:dyDescent="0.3">
      <c r="Q734" s="2"/>
      <c r="S734" s="2"/>
    </row>
    <row r="735" spans="17:19" x14ac:dyDescent="0.3">
      <c r="Q735" s="2"/>
      <c r="S735" s="2"/>
    </row>
    <row r="736" spans="17:19" x14ac:dyDescent="0.3">
      <c r="Q736" s="2"/>
      <c r="S736" s="2"/>
    </row>
    <row r="737" spans="17:19" x14ac:dyDescent="0.3">
      <c r="Q737" s="2"/>
      <c r="S737" s="2"/>
    </row>
    <row r="738" spans="17:19" x14ac:dyDescent="0.3">
      <c r="Q738" s="2"/>
      <c r="S738" s="2"/>
    </row>
    <row r="739" spans="17:19" x14ac:dyDescent="0.3">
      <c r="Q739" s="2"/>
      <c r="S739" s="2"/>
    </row>
    <row r="740" spans="17:19" x14ac:dyDescent="0.3">
      <c r="Q740" s="2"/>
      <c r="S740" s="2"/>
    </row>
    <row r="741" spans="17:19" x14ac:dyDescent="0.3">
      <c r="Q741" s="2"/>
      <c r="S741" s="2"/>
    </row>
    <row r="742" spans="17:19" x14ac:dyDescent="0.3">
      <c r="Q742" s="2"/>
      <c r="S742" s="2"/>
    </row>
    <row r="743" spans="17:19" x14ac:dyDescent="0.3">
      <c r="Q743" s="2"/>
      <c r="S743" s="2"/>
    </row>
    <row r="744" spans="17:19" x14ac:dyDescent="0.3">
      <c r="Q744" s="2"/>
      <c r="S744" s="2"/>
    </row>
    <row r="745" spans="17:19" x14ac:dyDescent="0.3">
      <c r="Q745" s="2"/>
      <c r="S745" s="2"/>
    </row>
    <row r="746" spans="17:19" x14ac:dyDescent="0.3">
      <c r="Q746" s="2"/>
      <c r="S746" s="2"/>
    </row>
    <row r="747" spans="17:19" x14ac:dyDescent="0.3">
      <c r="Q747" s="2"/>
      <c r="S747" s="2"/>
    </row>
    <row r="748" spans="17:19" x14ac:dyDescent="0.3">
      <c r="Q748" s="2"/>
      <c r="S748" s="2"/>
    </row>
    <row r="749" spans="17:19" x14ac:dyDescent="0.3">
      <c r="Q749" s="2"/>
      <c r="S749" s="2"/>
    </row>
    <row r="750" spans="17:19" x14ac:dyDescent="0.3">
      <c r="Q750" s="2"/>
      <c r="S750" s="2"/>
    </row>
    <row r="751" spans="17:19" x14ac:dyDescent="0.3">
      <c r="Q751" s="2"/>
      <c r="S751" s="2"/>
    </row>
    <row r="752" spans="17:19" x14ac:dyDescent="0.3">
      <c r="Q752" s="2"/>
      <c r="S752" s="2"/>
    </row>
    <row r="753" spans="17:19" x14ac:dyDescent="0.3">
      <c r="Q753" s="2"/>
      <c r="S753" s="2"/>
    </row>
    <row r="754" spans="17:19" x14ac:dyDescent="0.3">
      <c r="Q754" s="2"/>
      <c r="S754" s="2"/>
    </row>
    <row r="755" spans="17:19" x14ac:dyDescent="0.3">
      <c r="Q755" s="2"/>
      <c r="S755" s="2"/>
    </row>
    <row r="756" spans="17:19" x14ac:dyDescent="0.3">
      <c r="Q756" s="2"/>
      <c r="S756" s="2"/>
    </row>
    <row r="757" spans="17:19" x14ac:dyDescent="0.3">
      <c r="Q757" s="2"/>
      <c r="S757" s="2"/>
    </row>
    <row r="758" spans="17:19" x14ac:dyDescent="0.3">
      <c r="Q758" s="2"/>
      <c r="S758" s="2"/>
    </row>
    <row r="759" spans="17:19" x14ac:dyDescent="0.3">
      <c r="Q759" s="2"/>
      <c r="S759" s="2"/>
    </row>
    <row r="760" spans="17:19" x14ac:dyDescent="0.3">
      <c r="Q760" s="2"/>
      <c r="S760" s="2"/>
    </row>
    <row r="761" spans="17:19" x14ac:dyDescent="0.3">
      <c r="Q761" s="2"/>
      <c r="S761" s="2"/>
    </row>
    <row r="762" spans="17:19" x14ac:dyDescent="0.3">
      <c r="Q762" s="2"/>
      <c r="S762" s="2"/>
    </row>
    <row r="763" spans="17:19" x14ac:dyDescent="0.3">
      <c r="Q763" s="2"/>
      <c r="S763" s="2"/>
    </row>
    <row r="764" spans="17:19" x14ac:dyDescent="0.3">
      <c r="Q764" s="2"/>
      <c r="S764" s="2"/>
    </row>
    <row r="765" spans="17:19" x14ac:dyDescent="0.3">
      <c r="Q765" s="2"/>
      <c r="S765" s="2"/>
    </row>
    <row r="766" spans="17:19" x14ac:dyDescent="0.3">
      <c r="Q766" s="2"/>
      <c r="S766" s="2"/>
    </row>
    <row r="767" spans="17:19" x14ac:dyDescent="0.3">
      <c r="Q767" s="2"/>
      <c r="S767" s="2"/>
    </row>
    <row r="768" spans="17:19" x14ac:dyDescent="0.3">
      <c r="Q768" s="2"/>
      <c r="S768" s="2"/>
    </row>
    <row r="769" spans="17:19" x14ac:dyDescent="0.3">
      <c r="Q769" s="2"/>
      <c r="S769" s="2"/>
    </row>
    <row r="770" spans="17:19" x14ac:dyDescent="0.3">
      <c r="Q770" s="2"/>
      <c r="S770" s="2"/>
    </row>
    <row r="771" spans="17:19" x14ac:dyDescent="0.3">
      <c r="Q771" s="2"/>
      <c r="S771" s="2"/>
    </row>
    <row r="772" spans="17:19" x14ac:dyDescent="0.3">
      <c r="Q772" s="2"/>
      <c r="S772" s="2"/>
    </row>
    <row r="773" spans="17:19" x14ac:dyDescent="0.3">
      <c r="Q773" s="2"/>
      <c r="S773" s="2"/>
    </row>
    <row r="774" spans="17:19" x14ac:dyDescent="0.3">
      <c r="Q774" s="2"/>
      <c r="S774" s="2"/>
    </row>
    <row r="775" spans="17:19" x14ac:dyDescent="0.3">
      <c r="Q775" s="2"/>
      <c r="S775" s="2"/>
    </row>
    <row r="776" spans="17:19" x14ac:dyDescent="0.3">
      <c r="Q776" s="2"/>
      <c r="S776" s="2"/>
    </row>
    <row r="777" spans="17:19" x14ac:dyDescent="0.3">
      <c r="Q777" s="2"/>
      <c r="S777" s="2"/>
    </row>
    <row r="778" spans="17:19" x14ac:dyDescent="0.3">
      <c r="Q778" s="2"/>
      <c r="S778" s="2"/>
    </row>
    <row r="779" spans="17:19" x14ac:dyDescent="0.3">
      <c r="Q779" s="2"/>
      <c r="S779" s="2"/>
    </row>
    <row r="780" spans="17:19" x14ac:dyDescent="0.3">
      <c r="Q780" s="2"/>
      <c r="S780" s="2"/>
    </row>
    <row r="781" spans="17:19" x14ac:dyDescent="0.3">
      <c r="Q781" s="2"/>
      <c r="S781" s="2"/>
    </row>
    <row r="782" spans="17:19" x14ac:dyDescent="0.3">
      <c r="Q782" s="2"/>
      <c r="S782" s="2"/>
    </row>
    <row r="783" spans="17:19" x14ac:dyDescent="0.3">
      <c r="Q783" s="2"/>
      <c r="S783" s="2"/>
    </row>
    <row r="784" spans="17:19" x14ac:dyDescent="0.3">
      <c r="Q784" s="2"/>
      <c r="S784" s="2"/>
    </row>
    <row r="785" spans="17:19" x14ac:dyDescent="0.3">
      <c r="Q785" s="2"/>
      <c r="S785" s="2"/>
    </row>
    <row r="786" spans="17:19" x14ac:dyDescent="0.3">
      <c r="Q786" s="2"/>
      <c r="S786" s="2"/>
    </row>
    <row r="787" spans="17:19" x14ac:dyDescent="0.3">
      <c r="Q787" s="2"/>
      <c r="S787" s="2"/>
    </row>
    <row r="788" spans="17:19" x14ac:dyDescent="0.3">
      <c r="Q788" s="2"/>
      <c r="S788" s="2"/>
    </row>
    <row r="789" spans="17:19" x14ac:dyDescent="0.3">
      <c r="Q789" s="2"/>
      <c r="S789" s="2"/>
    </row>
    <row r="790" spans="17:19" x14ac:dyDescent="0.3">
      <c r="Q790" s="2"/>
      <c r="S790" s="2"/>
    </row>
    <row r="791" spans="17:19" x14ac:dyDescent="0.3">
      <c r="Q791" s="2"/>
      <c r="S791" s="2"/>
    </row>
    <row r="792" spans="17:19" x14ac:dyDescent="0.3">
      <c r="Q792" s="2"/>
      <c r="S792" s="2"/>
    </row>
    <row r="793" spans="17:19" x14ac:dyDescent="0.3">
      <c r="Q793" s="2"/>
      <c r="S793" s="2"/>
    </row>
    <row r="794" spans="17:19" x14ac:dyDescent="0.3">
      <c r="Q794" s="2"/>
      <c r="S794" s="2"/>
    </row>
    <row r="795" spans="17:19" x14ac:dyDescent="0.3">
      <c r="Q795" s="2"/>
      <c r="S795" s="2"/>
    </row>
    <row r="796" spans="17:19" x14ac:dyDescent="0.3">
      <c r="Q796" s="2"/>
      <c r="S796" s="2"/>
    </row>
    <row r="797" spans="17:19" x14ac:dyDescent="0.3">
      <c r="Q797" s="2"/>
      <c r="S797" s="2"/>
    </row>
    <row r="798" spans="17:19" x14ac:dyDescent="0.3">
      <c r="Q798" s="2"/>
      <c r="S798" s="2"/>
    </row>
    <row r="799" spans="17:19" x14ac:dyDescent="0.3">
      <c r="Q799" s="2"/>
      <c r="S799" s="2"/>
    </row>
    <row r="800" spans="17:19" x14ac:dyDescent="0.3">
      <c r="Q800" s="2"/>
      <c r="S800" s="2"/>
    </row>
    <row r="801" spans="17:19" x14ac:dyDescent="0.3">
      <c r="Q801" s="2"/>
      <c r="S801" s="2"/>
    </row>
    <row r="802" spans="17:19" x14ac:dyDescent="0.3">
      <c r="Q802" s="2"/>
      <c r="S802" s="2"/>
    </row>
    <row r="803" spans="17:19" x14ac:dyDescent="0.3">
      <c r="Q803" s="2"/>
      <c r="S803" s="2"/>
    </row>
    <row r="804" spans="17:19" x14ac:dyDescent="0.3">
      <c r="Q804" s="2"/>
      <c r="S804" s="2"/>
    </row>
    <row r="805" spans="17:19" x14ac:dyDescent="0.3">
      <c r="Q805" s="2"/>
      <c r="S805" s="2"/>
    </row>
    <row r="806" spans="17:19" x14ac:dyDescent="0.3">
      <c r="Q806" s="2"/>
      <c r="S806" s="2"/>
    </row>
    <row r="807" spans="17:19" x14ac:dyDescent="0.3">
      <c r="Q807" s="2"/>
      <c r="S807" s="2"/>
    </row>
    <row r="808" spans="17:19" x14ac:dyDescent="0.3">
      <c r="Q808" s="2"/>
      <c r="S808" s="2"/>
    </row>
    <row r="809" spans="17:19" x14ac:dyDescent="0.3">
      <c r="Q809" s="2"/>
      <c r="S809" s="2"/>
    </row>
    <row r="810" spans="17:19" x14ac:dyDescent="0.3">
      <c r="Q810" s="2"/>
      <c r="S810" s="2"/>
    </row>
    <row r="811" spans="17:19" x14ac:dyDescent="0.3">
      <c r="Q811" s="2"/>
      <c r="S811" s="2"/>
    </row>
    <row r="812" spans="17:19" x14ac:dyDescent="0.3">
      <c r="Q812" s="2"/>
      <c r="S812" s="2"/>
    </row>
    <row r="813" spans="17:19" x14ac:dyDescent="0.3">
      <c r="Q813" s="2"/>
      <c r="S813" s="2"/>
    </row>
    <row r="814" spans="17:19" x14ac:dyDescent="0.3">
      <c r="Q814" s="2"/>
      <c r="S814" s="2"/>
    </row>
    <row r="815" spans="17:19" x14ac:dyDescent="0.3">
      <c r="Q815" s="2"/>
      <c r="S815" s="2"/>
    </row>
    <row r="816" spans="17:19" x14ac:dyDescent="0.3">
      <c r="Q816" s="2"/>
      <c r="S816" s="2"/>
    </row>
    <row r="817" spans="17:19" x14ac:dyDescent="0.3">
      <c r="Q817" s="2"/>
      <c r="S817" s="2"/>
    </row>
    <row r="818" spans="17:19" x14ac:dyDescent="0.3">
      <c r="Q818" s="2"/>
      <c r="S818" s="2"/>
    </row>
    <row r="819" spans="17:19" x14ac:dyDescent="0.3">
      <c r="Q819" s="2"/>
      <c r="S819" s="2"/>
    </row>
    <row r="820" spans="17:19" x14ac:dyDescent="0.3">
      <c r="Q820" s="2"/>
      <c r="S820" s="2"/>
    </row>
    <row r="821" spans="17:19" x14ac:dyDescent="0.3">
      <c r="Q821" s="2"/>
      <c r="S821" s="2"/>
    </row>
    <row r="822" spans="17:19" x14ac:dyDescent="0.3">
      <c r="Q822" s="2"/>
      <c r="S822" s="2"/>
    </row>
    <row r="823" spans="17:19" x14ac:dyDescent="0.3">
      <c r="Q823" s="2"/>
      <c r="S823" s="2"/>
    </row>
    <row r="824" spans="17:19" x14ac:dyDescent="0.3">
      <c r="Q824" s="2"/>
      <c r="S824" s="2"/>
    </row>
    <row r="825" spans="17:19" x14ac:dyDescent="0.3">
      <c r="Q825" s="2"/>
      <c r="S825" s="2"/>
    </row>
    <row r="826" spans="17:19" x14ac:dyDescent="0.3">
      <c r="Q826" s="2"/>
      <c r="S826" s="2"/>
    </row>
    <row r="827" spans="17:19" x14ac:dyDescent="0.3">
      <c r="Q827" s="2"/>
      <c r="S827" s="2"/>
    </row>
    <row r="828" spans="17:19" x14ac:dyDescent="0.3">
      <c r="Q828" s="2"/>
      <c r="S828" s="2"/>
    </row>
    <row r="829" spans="17:19" x14ac:dyDescent="0.3">
      <c r="Q829" s="2"/>
      <c r="S829" s="2"/>
    </row>
    <row r="830" spans="17:19" x14ac:dyDescent="0.3">
      <c r="Q830" s="2"/>
      <c r="S830" s="2"/>
    </row>
    <row r="831" spans="17:19" x14ac:dyDescent="0.3">
      <c r="Q831" s="2"/>
      <c r="S831" s="2"/>
    </row>
    <row r="832" spans="17:19" x14ac:dyDescent="0.3">
      <c r="Q832" s="2"/>
      <c r="S832" s="2"/>
    </row>
    <row r="833" spans="17:19" x14ac:dyDescent="0.3">
      <c r="Q833" s="2"/>
      <c r="S833" s="2"/>
    </row>
    <row r="834" spans="17:19" x14ac:dyDescent="0.3">
      <c r="Q834" s="2"/>
      <c r="S834" s="2"/>
    </row>
    <row r="835" spans="17:19" x14ac:dyDescent="0.3">
      <c r="Q835" s="2"/>
      <c r="S835" s="2"/>
    </row>
    <row r="836" spans="17:19" x14ac:dyDescent="0.3">
      <c r="Q836" s="2"/>
      <c r="S836" s="2"/>
    </row>
    <row r="837" spans="17:19" x14ac:dyDescent="0.3">
      <c r="Q837" s="2"/>
      <c r="S837" s="2"/>
    </row>
    <row r="838" spans="17:19" x14ac:dyDescent="0.3">
      <c r="Q838" s="2"/>
      <c r="S838" s="2"/>
    </row>
    <row r="839" spans="17:19" x14ac:dyDescent="0.3">
      <c r="Q839" s="2"/>
      <c r="S839" s="2"/>
    </row>
    <row r="840" spans="17:19" x14ac:dyDescent="0.3">
      <c r="Q840" s="2"/>
      <c r="S840" s="2"/>
    </row>
    <row r="841" spans="17:19" x14ac:dyDescent="0.3">
      <c r="Q841" s="2"/>
      <c r="S841" s="2"/>
    </row>
    <row r="842" spans="17:19" x14ac:dyDescent="0.3">
      <c r="Q842" s="2"/>
      <c r="S842" s="2"/>
    </row>
    <row r="843" spans="17:19" x14ac:dyDescent="0.3">
      <c r="Q843" s="2"/>
      <c r="S843" s="2"/>
    </row>
    <row r="844" spans="17:19" x14ac:dyDescent="0.3">
      <c r="Q844" s="2"/>
      <c r="S844" s="2"/>
    </row>
    <row r="845" spans="17:19" x14ac:dyDescent="0.3">
      <c r="Q845" s="2"/>
      <c r="S845" s="2"/>
    </row>
    <row r="846" spans="17:19" x14ac:dyDescent="0.3">
      <c r="Q846" s="2"/>
      <c r="S846" s="2"/>
    </row>
    <row r="847" spans="17:19" x14ac:dyDescent="0.3">
      <c r="Q847" s="2"/>
      <c r="S847" s="2"/>
    </row>
    <row r="848" spans="17:19" x14ac:dyDescent="0.3">
      <c r="Q848" s="2"/>
      <c r="S848" s="2"/>
    </row>
    <row r="849" spans="17:19" x14ac:dyDescent="0.3">
      <c r="Q849" s="2"/>
      <c r="S849" s="2"/>
    </row>
    <row r="850" spans="17:19" x14ac:dyDescent="0.3">
      <c r="Q850" s="2"/>
      <c r="S850" s="2"/>
    </row>
    <row r="851" spans="17:19" x14ac:dyDescent="0.3">
      <c r="Q851" s="2"/>
      <c r="S851" s="2"/>
    </row>
    <row r="852" spans="17:19" x14ac:dyDescent="0.3">
      <c r="Q852" s="2"/>
      <c r="S852" s="2"/>
    </row>
    <row r="853" spans="17:19" x14ac:dyDescent="0.3">
      <c r="Q853" s="2"/>
      <c r="S853" s="2"/>
    </row>
    <row r="854" spans="17:19" x14ac:dyDescent="0.3">
      <c r="Q854" s="2"/>
      <c r="S854" s="2"/>
    </row>
    <row r="855" spans="17:19" x14ac:dyDescent="0.3">
      <c r="Q855" s="2"/>
      <c r="S855" s="2"/>
    </row>
    <row r="856" spans="17:19" x14ac:dyDescent="0.3">
      <c r="Q856" s="2"/>
      <c r="S856" s="2"/>
    </row>
    <row r="857" spans="17:19" x14ac:dyDescent="0.3">
      <c r="Q857" s="2"/>
      <c r="S857" s="2"/>
    </row>
    <row r="858" spans="17:19" x14ac:dyDescent="0.3">
      <c r="Q858" s="2"/>
      <c r="S858" s="2"/>
    </row>
    <row r="859" spans="17:19" x14ac:dyDescent="0.3">
      <c r="Q859" s="2"/>
      <c r="S859" s="2"/>
    </row>
    <row r="860" spans="17:19" x14ac:dyDescent="0.3">
      <c r="Q860" s="2"/>
      <c r="S860" s="2"/>
    </row>
    <row r="861" spans="17:19" x14ac:dyDescent="0.3">
      <c r="Q861" s="2"/>
      <c r="S861" s="2"/>
    </row>
    <row r="862" spans="17:19" x14ac:dyDescent="0.3">
      <c r="Q862" s="2"/>
      <c r="S862" s="2"/>
    </row>
    <row r="863" spans="17:19" x14ac:dyDescent="0.3">
      <c r="Q863" s="2"/>
      <c r="S863" s="2"/>
    </row>
    <row r="864" spans="17:19" x14ac:dyDescent="0.3">
      <c r="Q864" s="2"/>
      <c r="S864" s="2"/>
    </row>
    <row r="865" spans="17:19" x14ac:dyDescent="0.3">
      <c r="Q865" s="2"/>
      <c r="S865" s="2"/>
    </row>
    <row r="866" spans="17:19" x14ac:dyDescent="0.3">
      <c r="Q866" s="2"/>
      <c r="S866" s="2"/>
    </row>
    <row r="867" spans="17:19" x14ac:dyDescent="0.3">
      <c r="Q867" s="2"/>
      <c r="S867" s="2"/>
    </row>
    <row r="868" spans="17:19" x14ac:dyDescent="0.3">
      <c r="Q868" s="2"/>
      <c r="S868" s="2"/>
    </row>
    <row r="869" spans="17:19" x14ac:dyDescent="0.3">
      <c r="Q869" s="2"/>
      <c r="S869" s="2"/>
    </row>
    <row r="870" spans="17:19" x14ac:dyDescent="0.3">
      <c r="Q870" s="2"/>
      <c r="S870" s="2"/>
    </row>
    <row r="871" spans="17:19" x14ac:dyDescent="0.3">
      <c r="Q871" s="2"/>
      <c r="S871" s="2"/>
    </row>
    <row r="872" spans="17:19" x14ac:dyDescent="0.3">
      <c r="Q872" s="2"/>
      <c r="S872" s="2"/>
    </row>
    <row r="873" spans="17:19" x14ac:dyDescent="0.3">
      <c r="Q873" s="2"/>
      <c r="S873" s="2"/>
    </row>
    <row r="874" spans="17:19" x14ac:dyDescent="0.3">
      <c r="Q874" s="2"/>
      <c r="S874" s="2"/>
    </row>
    <row r="875" spans="17:19" x14ac:dyDescent="0.3">
      <c r="Q875" s="2"/>
      <c r="S875" s="2"/>
    </row>
    <row r="876" spans="17:19" x14ac:dyDescent="0.3">
      <c r="Q876" s="2"/>
      <c r="S876" s="2"/>
    </row>
    <row r="877" spans="17:19" x14ac:dyDescent="0.3">
      <c r="Q877" s="2"/>
      <c r="S877" s="2"/>
    </row>
    <row r="878" spans="17:19" x14ac:dyDescent="0.3">
      <c r="Q878" s="2"/>
      <c r="S878" s="2"/>
    </row>
    <row r="879" spans="17:19" x14ac:dyDescent="0.3">
      <c r="Q879" s="2"/>
      <c r="S879" s="2"/>
    </row>
    <row r="880" spans="17:19" x14ac:dyDescent="0.3">
      <c r="Q880" s="2"/>
      <c r="S880" s="2"/>
    </row>
    <row r="881" spans="17:19" x14ac:dyDescent="0.3">
      <c r="Q881" s="2"/>
      <c r="S881" s="2"/>
    </row>
    <row r="882" spans="17:19" x14ac:dyDescent="0.3">
      <c r="Q882" s="2"/>
      <c r="S882" s="2"/>
    </row>
    <row r="883" spans="17:19" x14ac:dyDescent="0.3">
      <c r="Q883" s="2"/>
      <c r="S883" s="2"/>
    </row>
    <row r="884" spans="17:19" x14ac:dyDescent="0.3">
      <c r="Q884" s="2"/>
      <c r="S884" s="2"/>
    </row>
    <row r="885" spans="17:19" x14ac:dyDescent="0.3">
      <c r="Q885" s="2"/>
      <c r="S885" s="2"/>
    </row>
    <row r="886" spans="17:19" x14ac:dyDescent="0.3">
      <c r="Q886" s="2"/>
      <c r="S886" s="2"/>
    </row>
    <row r="887" spans="17:19" x14ac:dyDescent="0.3">
      <c r="Q887" s="2"/>
      <c r="S887" s="2"/>
    </row>
    <row r="888" spans="17:19" x14ac:dyDescent="0.3">
      <c r="Q888" s="2"/>
      <c r="S888" s="2"/>
    </row>
    <row r="889" spans="17:19" x14ac:dyDescent="0.3">
      <c r="Q889" s="2"/>
      <c r="S889" s="2"/>
    </row>
    <row r="890" spans="17:19" x14ac:dyDescent="0.3">
      <c r="Q890" s="2"/>
      <c r="S890" s="2"/>
    </row>
    <row r="891" spans="17:19" x14ac:dyDescent="0.3">
      <c r="Q891" s="2"/>
      <c r="S891" s="2"/>
    </row>
    <row r="892" spans="17:19" x14ac:dyDescent="0.3">
      <c r="Q892" s="2"/>
      <c r="S892" s="2"/>
    </row>
    <row r="893" spans="17:19" x14ac:dyDescent="0.3">
      <c r="Q893" s="2"/>
      <c r="S893" s="2"/>
    </row>
    <row r="894" spans="17:19" x14ac:dyDescent="0.3">
      <c r="Q894" s="2"/>
      <c r="S894" s="2"/>
    </row>
    <row r="895" spans="17:19" x14ac:dyDescent="0.3">
      <c r="Q895" s="2"/>
      <c r="S895" s="2"/>
    </row>
    <row r="896" spans="17:19" x14ac:dyDescent="0.3">
      <c r="Q896" s="2"/>
      <c r="S896" s="2"/>
    </row>
    <row r="897" spans="17:19" x14ac:dyDescent="0.3">
      <c r="Q897" s="2"/>
      <c r="S897" s="2"/>
    </row>
    <row r="898" spans="17:19" x14ac:dyDescent="0.3">
      <c r="Q898" s="2"/>
      <c r="S898" s="2"/>
    </row>
    <row r="899" spans="17:19" x14ac:dyDescent="0.3">
      <c r="Q899" s="2"/>
      <c r="S899" s="2"/>
    </row>
    <row r="900" spans="17:19" x14ac:dyDescent="0.3">
      <c r="Q900" s="2"/>
      <c r="S900" s="2"/>
    </row>
    <row r="901" spans="17:19" x14ac:dyDescent="0.3">
      <c r="Q901" s="2"/>
      <c r="S901" s="2"/>
    </row>
    <row r="902" spans="17:19" x14ac:dyDescent="0.3">
      <c r="Q902" s="2"/>
      <c r="S902" s="2"/>
    </row>
    <row r="903" spans="17:19" x14ac:dyDescent="0.3">
      <c r="Q903" s="2"/>
      <c r="S903" s="2"/>
    </row>
    <row r="904" spans="17:19" x14ac:dyDescent="0.3">
      <c r="Q904" s="2"/>
      <c r="S904" s="2"/>
    </row>
    <row r="905" spans="17:19" x14ac:dyDescent="0.3">
      <c r="Q905" s="2"/>
      <c r="S905" s="2"/>
    </row>
    <row r="906" spans="17:19" x14ac:dyDescent="0.3">
      <c r="Q906" s="2"/>
      <c r="S906" s="2"/>
    </row>
    <row r="907" spans="17:19" x14ac:dyDescent="0.3">
      <c r="Q907" s="2"/>
      <c r="S907" s="2"/>
    </row>
    <row r="908" spans="17:19" x14ac:dyDescent="0.3">
      <c r="Q908" s="2"/>
      <c r="S908" s="2"/>
    </row>
    <row r="909" spans="17:19" x14ac:dyDescent="0.3">
      <c r="Q909" s="2"/>
      <c r="S909" s="2"/>
    </row>
    <row r="910" spans="17:19" x14ac:dyDescent="0.3">
      <c r="Q910" s="2"/>
      <c r="S910" s="2"/>
    </row>
    <row r="911" spans="17:19" x14ac:dyDescent="0.3">
      <c r="Q911" s="2"/>
      <c r="S911" s="2"/>
    </row>
    <row r="912" spans="17:19" x14ac:dyDescent="0.3">
      <c r="Q912" s="2"/>
      <c r="S912" s="2"/>
    </row>
    <row r="913" spans="17:19" x14ac:dyDescent="0.3">
      <c r="Q913" s="2"/>
      <c r="S913" s="2"/>
    </row>
    <row r="914" spans="17:19" x14ac:dyDescent="0.3">
      <c r="Q914" s="2"/>
      <c r="S914" s="2"/>
    </row>
    <row r="915" spans="17:19" x14ac:dyDescent="0.3">
      <c r="Q915" s="2"/>
      <c r="S915" s="2"/>
    </row>
    <row r="916" spans="17:19" x14ac:dyDescent="0.3">
      <c r="Q916" s="2"/>
      <c r="S916" s="2"/>
    </row>
    <row r="917" spans="17:19" x14ac:dyDescent="0.3">
      <c r="Q917" s="2"/>
      <c r="S917" s="2"/>
    </row>
    <row r="918" spans="17:19" x14ac:dyDescent="0.3">
      <c r="Q918" s="2"/>
      <c r="S918" s="2"/>
    </row>
    <row r="919" spans="17:19" x14ac:dyDescent="0.3">
      <c r="Q919" s="2"/>
      <c r="S919" s="2"/>
    </row>
    <row r="920" spans="17:19" x14ac:dyDescent="0.3">
      <c r="Q920" s="2"/>
      <c r="S920" s="2"/>
    </row>
    <row r="921" spans="17:19" x14ac:dyDescent="0.3">
      <c r="Q921" s="2"/>
      <c r="S921" s="2"/>
    </row>
    <row r="922" spans="17:19" x14ac:dyDescent="0.3">
      <c r="Q922" s="2"/>
      <c r="S922" s="2"/>
    </row>
    <row r="923" spans="17:19" x14ac:dyDescent="0.3">
      <c r="Q923" s="2"/>
      <c r="S923" s="2"/>
    </row>
    <row r="924" spans="17:19" x14ac:dyDescent="0.3">
      <c r="Q924" s="2"/>
      <c r="S924" s="2"/>
    </row>
    <row r="925" spans="17:19" x14ac:dyDescent="0.3">
      <c r="Q925" s="2"/>
      <c r="S925" s="2"/>
    </row>
    <row r="926" spans="17:19" x14ac:dyDescent="0.3">
      <c r="Q926" s="2"/>
      <c r="S926" s="2"/>
    </row>
    <row r="927" spans="17:19" x14ac:dyDescent="0.3">
      <c r="Q927" s="2"/>
      <c r="S927" s="2"/>
    </row>
    <row r="928" spans="17:19" x14ac:dyDescent="0.3">
      <c r="Q928" s="2"/>
      <c r="S928" s="2"/>
    </row>
    <row r="929" spans="17:19" x14ac:dyDescent="0.3">
      <c r="Q929" s="2"/>
      <c r="S929" s="2"/>
    </row>
    <row r="930" spans="17:19" x14ac:dyDescent="0.3">
      <c r="Q930" s="2"/>
      <c r="S930" s="2"/>
    </row>
    <row r="931" spans="17:19" x14ac:dyDescent="0.3">
      <c r="Q931" s="2"/>
      <c r="S931" s="2"/>
    </row>
    <row r="932" spans="17:19" x14ac:dyDescent="0.3">
      <c r="Q932" s="2"/>
      <c r="S932" s="2"/>
    </row>
    <row r="933" spans="17:19" x14ac:dyDescent="0.3">
      <c r="Q933" s="2"/>
      <c r="S933" s="2"/>
    </row>
    <row r="934" spans="17:19" x14ac:dyDescent="0.3">
      <c r="Q934" s="2"/>
      <c r="S934" s="2"/>
    </row>
    <row r="935" spans="17:19" x14ac:dyDescent="0.3">
      <c r="Q935" s="2"/>
      <c r="S935" s="2"/>
    </row>
    <row r="936" spans="17:19" x14ac:dyDescent="0.3">
      <c r="Q936" s="2"/>
      <c r="S936" s="2"/>
    </row>
    <row r="937" spans="17:19" x14ac:dyDescent="0.3">
      <c r="Q937" s="2"/>
      <c r="S937" s="2"/>
    </row>
    <row r="938" spans="17:19" x14ac:dyDescent="0.3">
      <c r="Q938" s="2"/>
      <c r="S938" s="2"/>
    </row>
    <row r="939" spans="17:19" x14ac:dyDescent="0.3">
      <c r="Q939" s="2"/>
      <c r="S939" s="2"/>
    </row>
    <row r="940" spans="17:19" x14ac:dyDescent="0.3">
      <c r="Q940" s="2"/>
      <c r="S940" s="2"/>
    </row>
    <row r="941" spans="17:19" x14ac:dyDescent="0.3">
      <c r="Q941" s="2"/>
      <c r="S941" s="2"/>
    </row>
    <row r="942" spans="17:19" x14ac:dyDescent="0.3">
      <c r="Q942" s="2"/>
      <c r="S942" s="2"/>
    </row>
    <row r="943" spans="17:19" x14ac:dyDescent="0.3">
      <c r="Q943" s="2"/>
      <c r="S943" s="2"/>
    </row>
    <row r="944" spans="17:19" x14ac:dyDescent="0.3">
      <c r="Q944" s="2"/>
      <c r="S944" s="2"/>
    </row>
    <row r="945" spans="17:19" x14ac:dyDescent="0.3">
      <c r="Q945" s="2"/>
      <c r="S945" s="2"/>
    </row>
    <row r="946" spans="17:19" x14ac:dyDescent="0.3">
      <c r="Q946" s="2"/>
      <c r="S946" s="2"/>
    </row>
    <row r="947" spans="17:19" x14ac:dyDescent="0.3">
      <c r="Q947" s="2"/>
      <c r="S947" s="2"/>
    </row>
    <row r="948" spans="17:19" x14ac:dyDescent="0.3">
      <c r="Q948" s="2"/>
      <c r="S948" s="2"/>
    </row>
    <row r="949" spans="17:19" x14ac:dyDescent="0.3">
      <c r="Q949" s="2"/>
      <c r="S949" s="2"/>
    </row>
    <row r="950" spans="17:19" x14ac:dyDescent="0.3">
      <c r="Q950" s="2"/>
      <c r="S950" s="2"/>
    </row>
    <row r="951" spans="17:19" x14ac:dyDescent="0.3">
      <c r="Q951" s="2"/>
      <c r="S951" s="2"/>
    </row>
    <row r="952" spans="17:19" x14ac:dyDescent="0.3">
      <c r="Q952" s="2"/>
      <c r="S952" s="2"/>
    </row>
    <row r="953" spans="17:19" x14ac:dyDescent="0.3">
      <c r="Q953" s="2"/>
      <c r="S953" s="2"/>
    </row>
    <row r="954" spans="17:19" x14ac:dyDescent="0.3">
      <c r="Q954" s="2"/>
      <c r="S954" s="2"/>
    </row>
    <row r="955" spans="17:19" x14ac:dyDescent="0.3">
      <c r="Q955" s="2"/>
      <c r="S955" s="2"/>
    </row>
    <row r="956" spans="17:19" x14ac:dyDescent="0.3">
      <c r="Q956" s="2"/>
      <c r="S956" s="2"/>
    </row>
    <row r="957" spans="17:19" x14ac:dyDescent="0.3">
      <c r="Q957" s="2"/>
      <c r="S957" s="2"/>
    </row>
    <row r="958" spans="17:19" x14ac:dyDescent="0.3">
      <c r="Q958" s="2"/>
      <c r="S958" s="2"/>
    </row>
    <row r="959" spans="17:19" x14ac:dyDescent="0.3">
      <c r="Q959" s="2"/>
      <c r="S959" s="2"/>
    </row>
    <row r="960" spans="17:19" x14ac:dyDescent="0.3">
      <c r="Q960" s="2"/>
      <c r="S960" s="2"/>
    </row>
    <row r="961" spans="17:19" x14ac:dyDescent="0.3">
      <c r="Q961" s="2"/>
      <c r="S961" s="2"/>
    </row>
    <row r="962" spans="17:19" x14ac:dyDescent="0.3">
      <c r="Q962" s="2"/>
      <c r="S962" s="2"/>
    </row>
    <row r="963" spans="17:19" x14ac:dyDescent="0.3">
      <c r="Q963" s="2"/>
      <c r="S963" s="2"/>
    </row>
    <row r="964" spans="17:19" x14ac:dyDescent="0.3">
      <c r="Q964" s="2"/>
      <c r="S964" s="2"/>
    </row>
    <row r="965" spans="17:19" x14ac:dyDescent="0.3">
      <c r="Q965" s="2"/>
      <c r="S965" s="2"/>
    </row>
    <row r="966" spans="17:19" x14ac:dyDescent="0.3">
      <c r="Q966" s="2"/>
      <c r="S966" s="2"/>
    </row>
    <row r="967" spans="17:19" x14ac:dyDescent="0.3">
      <c r="Q967" s="2"/>
      <c r="S967" s="2"/>
    </row>
    <row r="968" spans="17:19" x14ac:dyDescent="0.3">
      <c r="Q968" s="2"/>
      <c r="S968" s="2"/>
    </row>
    <row r="969" spans="17:19" x14ac:dyDescent="0.3">
      <c r="Q969" s="2"/>
      <c r="S969" s="2"/>
    </row>
    <row r="970" spans="17:19" x14ac:dyDescent="0.3">
      <c r="Q970" s="2"/>
      <c r="S970" s="2"/>
    </row>
    <row r="971" spans="17:19" x14ac:dyDescent="0.3">
      <c r="Q971" s="2"/>
      <c r="S971" s="2"/>
    </row>
    <row r="972" spans="17:19" x14ac:dyDescent="0.3">
      <c r="Q972" s="2"/>
      <c r="S972" s="2"/>
    </row>
    <row r="973" spans="17:19" x14ac:dyDescent="0.3">
      <c r="Q973" s="2"/>
      <c r="S973" s="2"/>
    </row>
    <row r="974" spans="17:19" x14ac:dyDescent="0.3">
      <c r="Q974" s="2"/>
      <c r="S974" s="2"/>
    </row>
    <row r="975" spans="17:19" x14ac:dyDescent="0.3">
      <c r="Q975" s="2"/>
      <c r="S975" s="2"/>
    </row>
    <row r="976" spans="17:19" x14ac:dyDescent="0.3">
      <c r="Q976" s="2"/>
      <c r="S976" s="2"/>
    </row>
    <row r="977" spans="17:19" x14ac:dyDescent="0.3">
      <c r="Q977" s="2"/>
      <c r="S977" s="2"/>
    </row>
    <row r="978" spans="17:19" x14ac:dyDescent="0.3">
      <c r="Q978" s="2"/>
      <c r="S978" s="2"/>
    </row>
    <row r="979" spans="17:19" x14ac:dyDescent="0.3">
      <c r="Q979" s="2"/>
      <c r="S979" s="2"/>
    </row>
    <row r="980" spans="17:19" x14ac:dyDescent="0.3">
      <c r="Q980" s="2"/>
      <c r="S980" s="2"/>
    </row>
    <row r="981" spans="17:19" x14ac:dyDescent="0.3">
      <c r="Q981" s="2"/>
      <c r="S981" s="2"/>
    </row>
    <row r="982" spans="17:19" x14ac:dyDescent="0.3">
      <c r="Q982" s="2"/>
      <c r="S982" s="2"/>
    </row>
    <row r="983" spans="17:19" x14ac:dyDescent="0.3">
      <c r="Q983" s="2"/>
      <c r="S983" s="2"/>
    </row>
    <row r="984" spans="17:19" x14ac:dyDescent="0.3">
      <c r="Q984" s="2"/>
      <c r="S984" s="2"/>
    </row>
    <row r="985" spans="17:19" x14ac:dyDescent="0.3">
      <c r="Q985" s="2"/>
      <c r="S985" s="2"/>
    </row>
    <row r="986" spans="17:19" x14ac:dyDescent="0.3">
      <c r="Q986" s="2"/>
      <c r="S986" s="2"/>
    </row>
    <row r="987" spans="17:19" x14ac:dyDescent="0.3">
      <c r="Q987" s="2"/>
      <c r="S987" s="2"/>
    </row>
    <row r="988" spans="17:19" x14ac:dyDescent="0.3">
      <c r="Q988" s="2"/>
      <c r="S988" s="2"/>
    </row>
    <row r="989" spans="17:19" x14ac:dyDescent="0.3">
      <c r="Q989" s="2"/>
      <c r="S989" s="2"/>
    </row>
    <row r="990" spans="17:19" x14ac:dyDescent="0.3">
      <c r="Q990" s="2"/>
      <c r="S990" s="2"/>
    </row>
    <row r="991" spans="17:19" x14ac:dyDescent="0.3">
      <c r="Q991" s="2"/>
      <c r="S991" s="2"/>
    </row>
    <row r="992" spans="17:19" x14ac:dyDescent="0.3">
      <c r="Q992" s="2"/>
      <c r="S992" s="2"/>
    </row>
    <row r="993" spans="17:19" x14ac:dyDescent="0.3">
      <c r="Q993" s="2"/>
      <c r="S993" s="2"/>
    </row>
    <row r="994" spans="17:19" x14ac:dyDescent="0.3">
      <c r="Q994" s="2"/>
      <c r="S994" s="2"/>
    </row>
    <row r="995" spans="17:19" x14ac:dyDescent="0.3">
      <c r="Q995" s="2"/>
      <c r="S995" s="2"/>
    </row>
    <row r="996" spans="17:19" x14ac:dyDescent="0.3">
      <c r="Q996" s="2"/>
      <c r="S996" s="2"/>
    </row>
    <row r="997" spans="17:19" x14ac:dyDescent="0.3">
      <c r="Q997" s="2"/>
      <c r="S997" s="2"/>
    </row>
    <row r="998" spans="17:19" x14ac:dyDescent="0.3">
      <c r="Q998" s="2"/>
      <c r="S998" s="2"/>
    </row>
    <row r="999" spans="17:19" x14ac:dyDescent="0.3">
      <c r="Q999" s="2"/>
      <c r="S999" s="2"/>
    </row>
    <row r="1000" spans="17:19" x14ac:dyDescent="0.3">
      <c r="Q1000" s="2"/>
      <c r="S1000" s="2"/>
    </row>
    <row r="1001" spans="17:19" x14ac:dyDescent="0.3">
      <c r="Q1001" s="2"/>
      <c r="S1001" s="2"/>
    </row>
    <row r="1002" spans="17:19" x14ac:dyDescent="0.3">
      <c r="Q1002" s="2"/>
      <c r="S1002" s="2"/>
    </row>
    <row r="1003" spans="17:19" x14ac:dyDescent="0.3">
      <c r="Q1003" s="2"/>
      <c r="S1003" s="2"/>
    </row>
    <row r="1004" spans="17:19" x14ac:dyDescent="0.3">
      <c r="Q1004" s="2"/>
      <c r="S1004" s="2"/>
    </row>
    <row r="1005" spans="17:19" x14ac:dyDescent="0.3">
      <c r="Q1005" s="2"/>
      <c r="S1005" s="2"/>
    </row>
    <row r="1006" spans="17:19" x14ac:dyDescent="0.3">
      <c r="Q1006" s="2"/>
      <c r="S1006" s="2"/>
    </row>
    <row r="1007" spans="17:19" x14ac:dyDescent="0.3">
      <c r="Q1007" s="2"/>
      <c r="S1007" s="2"/>
    </row>
    <row r="1008" spans="17:19" x14ac:dyDescent="0.3">
      <c r="Q1008" s="2"/>
      <c r="S1008" s="2"/>
    </row>
    <row r="1009" spans="17:19" x14ac:dyDescent="0.3">
      <c r="Q1009" s="2"/>
      <c r="S1009" s="2"/>
    </row>
    <row r="1010" spans="17:19" x14ac:dyDescent="0.3">
      <c r="Q1010" s="2"/>
      <c r="S1010" s="2"/>
    </row>
    <row r="1011" spans="17:19" x14ac:dyDescent="0.3">
      <c r="Q1011" s="2"/>
      <c r="S1011" s="2"/>
    </row>
    <row r="1012" spans="17:19" x14ac:dyDescent="0.3">
      <c r="Q1012" s="2"/>
      <c r="S1012" s="2"/>
    </row>
    <row r="1013" spans="17:19" x14ac:dyDescent="0.3">
      <c r="Q1013" s="2"/>
      <c r="S1013" s="2"/>
    </row>
    <row r="1014" spans="17:19" x14ac:dyDescent="0.3">
      <c r="Q1014" s="2"/>
      <c r="S1014" s="2"/>
    </row>
    <row r="1015" spans="17:19" x14ac:dyDescent="0.3">
      <c r="Q1015" s="2"/>
      <c r="S1015" s="2"/>
    </row>
    <row r="1016" spans="17:19" x14ac:dyDescent="0.3">
      <c r="Q1016" s="2"/>
      <c r="S1016" s="2"/>
    </row>
    <row r="1017" spans="17:19" x14ac:dyDescent="0.3">
      <c r="Q1017" s="2"/>
      <c r="S1017" s="2"/>
    </row>
    <row r="1018" spans="17:19" x14ac:dyDescent="0.3">
      <c r="Q1018" s="2"/>
      <c r="S1018" s="2"/>
    </row>
    <row r="1019" spans="17:19" x14ac:dyDescent="0.3">
      <c r="Q1019" s="2"/>
      <c r="S1019" s="2"/>
    </row>
    <row r="1020" spans="17:19" x14ac:dyDescent="0.3">
      <c r="Q1020" s="2"/>
      <c r="S1020" s="2"/>
    </row>
    <row r="1021" spans="17:19" x14ac:dyDescent="0.3">
      <c r="Q1021" s="2"/>
      <c r="S1021" s="2"/>
    </row>
    <row r="1022" spans="17:19" x14ac:dyDescent="0.3">
      <c r="Q1022" s="2"/>
      <c r="S1022" s="2"/>
    </row>
    <row r="1023" spans="17:19" x14ac:dyDescent="0.3">
      <c r="Q1023" s="2"/>
      <c r="S1023" s="2"/>
    </row>
    <row r="1024" spans="17:19" x14ac:dyDescent="0.3">
      <c r="Q1024" s="2"/>
      <c r="S1024" s="2"/>
    </row>
    <row r="1025" spans="17:19" x14ac:dyDescent="0.3">
      <c r="Q1025" s="2"/>
      <c r="S1025" s="2"/>
    </row>
    <row r="1026" spans="17:19" x14ac:dyDescent="0.3">
      <c r="Q1026" s="2"/>
      <c r="S1026" s="2"/>
    </row>
    <row r="1027" spans="17:19" x14ac:dyDescent="0.3">
      <c r="Q1027" s="2"/>
      <c r="S1027" s="2"/>
    </row>
    <row r="1028" spans="17:19" x14ac:dyDescent="0.3">
      <c r="Q1028" s="2"/>
      <c r="S1028" s="2"/>
    </row>
    <row r="1029" spans="17:19" x14ac:dyDescent="0.3">
      <c r="Q1029" s="2"/>
      <c r="S1029" s="2"/>
    </row>
    <row r="1030" spans="17:19" x14ac:dyDescent="0.3">
      <c r="Q1030" s="2"/>
      <c r="S1030" s="2"/>
    </row>
    <row r="1031" spans="17:19" x14ac:dyDescent="0.3">
      <c r="Q1031" s="2"/>
      <c r="S1031" s="2"/>
    </row>
    <row r="1032" spans="17:19" x14ac:dyDescent="0.3">
      <c r="Q1032" s="2"/>
      <c r="S1032" s="2"/>
    </row>
    <row r="1033" spans="17:19" x14ac:dyDescent="0.3">
      <c r="Q1033" s="2"/>
      <c r="S1033" s="2"/>
    </row>
    <row r="1034" spans="17:19" x14ac:dyDescent="0.3">
      <c r="Q1034" s="2"/>
      <c r="S1034" s="2"/>
    </row>
    <row r="1035" spans="17:19" x14ac:dyDescent="0.3">
      <c r="Q1035" s="2"/>
      <c r="S1035" s="2"/>
    </row>
    <row r="1036" spans="17:19" x14ac:dyDescent="0.3">
      <c r="Q1036" s="2"/>
      <c r="S1036" s="2"/>
    </row>
    <row r="1037" spans="17:19" x14ac:dyDescent="0.3">
      <c r="Q1037" s="2"/>
      <c r="S1037" s="2"/>
    </row>
    <row r="1038" spans="17:19" x14ac:dyDescent="0.3">
      <c r="Q1038" s="2"/>
      <c r="S1038" s="2"/>
    </row>
    <row r="1039" spans="17:19" x14ac:dyDescent="0.3">
      <c r="Q1039" s="2"/>
      <c r="S1039" s="2"/>
    </row>
    <row r="1040" spans="17:19" x14ac:dyDescent="0.3">
      <c r="Q1040" s="2"/>
      <c r="S1040" s="2"/>
    </row>
    <row r="1041" spans="17:19" x14ac:dyDescent="0.3">
      <c r="Q1041" s="2"/>
      <c r="S1041" s="2"/>
    </row>
    <row r="1042" spans="17:19" x14ac:dyDescent="0.3">
      <c r="Q1042" s="2"/>
      <c r="S1042" s="2"/>
    </row>
    <row r="1043" spans="17:19" x14ac:dyDescent="0.3">
      <c r="Q1043" s="2"/>
      <c r="S1043" s="2"/>
    </row>
    <row r="1044" spans="17:19" x14ac:dyDescent="0.3">
      <c r="Q1044" s="2"/>
      <c r="S1044" s="2"/>
    </row>
    <row r="1045" spans="17:19" x14ac:dyDescent="0.3">
      <c r="Q1045" s="2"/>
      <c r="S1045" s="2"/>
    </row>
    <row r="1046" spans="17:19" x14ac:dyDescent="0.3">
      <c r="Q1046" s="2"/>
      <c r="S1046" s="2"/>
    </row>
    <row r="1047" spans="17:19" x14ac:dyDescent="0.3">
      <c r="Q1047" s="2"/>
      <c r="S1047" s="2"/>
    </row>
    <row r="1048" spans="17:19" x14ac:dyDescent="0.3">
      <c r="Q1048" s="2"/>
      <c r="S1048" s="2"/>
    </row>
    <row r="1049" spans="17:19" x14ac:dyDescent="0.3">
      <c r="Q1049" s="2"/>
      <c r="S1049" s="2"/>
    </row>
    <row r="1050" spans="17:19" x14ac:dyDescent="0.3">
      <c r="Q1050" s="2"/>
      <c r="S1050" s="2"/>
    </row>
    <row r="1051" spans="17:19" x14ac:dyDescent="0.3">
      <c r="Q1051" s="2"/>
      <c r="S1051" s="2"/>
    </row>
    <row r="1052" spans="17:19" x14ac:dyDescent="0.3">
      <c r="Q1052" s="2"/>
      <c r="S1052" s="2"/>
    </row>
    <row r="1053" spans="17:19" x14ac:dyDescent="0.3">
      <c r="Q1053" s="2"/>
      <c r="S1053" s="2"/>
    </row>
    <row r="1054" spans="17:19" x14ac:dyDescent="0.3">
      <c r="Q1054" s="2"/>
      <c r="S1054" s="2"/>
    </row>
    <row r="1055" spans="17:19" x14ac:dyDescent="0.3">
      <c r="Q1055" s="2"/>
      <c r="S1055" s="2"/>
    </row>
    <row r="1056" spans="17:19" x14ac:dyDescent="0.3">
      <c r="Q1056" s="2"/>
      <c r="S1056" s="2"/>
    </row>
    <row r="1057" spans="17:19" x14ac:dyDescent="0.3">
      <c r="Q1057" s="2"/>
      <c r="S1057" s="2"/>
    </row>
    <row r="1058" spans="17:19" x14ac:dyDescent="0.3">
      <c r="Q1058" s="2"/>
      <c r="S1058" s="2"/>
    </row>
    <row r="1059" spans="17:19" x14ac:dyDescent="0.3">
      <c r="Q1059" s="2"/>
      <c r="S1059" s="2"/>
    </row>
    <row r="1060" spans="17:19" x14ac:dyDescent="0.3">
      <c r="Q1060" s="2"/>
      <c r="S1060" s="2"/>
    </row>
    <row r="1061" spans="17:19" x14ac:dyDescent="0.3">
      <c r="Q1061" s="2"/>
      <c r="S1061" s="2"/>
    </row>
    <row r="1062" spans="17:19" x14ac:dyDescent="0.3">
      <c r="Q1062" s="2"/>
      <c r="S1062" s="2"/>
    </row>
    <row r="1063" spans="17:19" x14ac:dyDescent="0.3">
      <c r="Q1063" s="2"/>
      <c r="S1063" s="2"/>
    </row>
    <row r="1064" spans="17:19" x14ac:dyDescent="0.3">
      <c r="Q1064" s="2"/>
      <c r="S1064" s="2"/>
    </row>
    <row r="1065" spans="17:19" x14ac:dyDescent="0.3">
      <c r="Q1065" s="2"/>
      <c r="S1065" s="2"/>
    </row>
    <row r="1066" spans="17:19" x14ac:dyDescent="0.3">
      <c r="Q1066" s="2"/>
      <c r="S1066" s="2"/>
    </row>
    <row r="1067" spans="17:19" x14ac:dyDescent="0.3">
      <c r="Q1067" s="2"/>
      <c r="S1067" s="2"/>
    </row>
    <row r="1068" spans="17:19" x14ac:dyDescent="0.3">
      <c r="Q1068" s="2"/>
      <c r="S1068" s="2"/>
    </row>
    <row r="1069" spans="17:19" x14ac:dyDescent="0.3">
      <c r="Q1069" s="2"/>
      <c r="S1069" s="2"/>
    </row>
    <row r="1070" spans="17:19" x14ac:dyDescent="0.3">
      <c r="Q1070" s="2"/>
      <c r="S1070" s="2"/>
    </row>
    <row r="1071" spans="17:19" x14ac:dyDescent="0.3">
      <c r="Q1071" s="2"/>
      <c r="S1071" s="2"/>
    </row>
    <row r="1072" spans="17:19" x14ac:dyDescent="0.3">
      <c r="Q1072" s="2"/>
      <c r="S1072" s="2"/>
    </row>
    <row r="1073" spans="17:19" x14ac:dyDescent="0.3">
      <c r="Q1073" s="2"/>
      <c r="S1073" s="2"/>
    </row>
    <row r="1074" spans="17:19" x14ac:dyDescent="0.3">
      <c r="Q1074" s="2"/>
      <c r="S1074" s="2"/>
    </row>
    <row r="1075" spans="17:19" x14ac:dyDescent="0.3">
      <c r="Q1075" s="2"/>
      <c r="S1075" s="2"/>
    </row>
    <row r="1076" spans="17:19" x14ac:dyDescent="0.3">
      <c r="Q1076" s="2"/>
      <c r="S1076" s="2"/>
    </row>
    <row r="1077" spans="17:19" x14ac:dyDescent="0.3">
      <c r="Q1077" s="2"/>
      <c r="S1077" s="2"/>
    </row>
    <row r="1078" spans="17:19" x14ac:dyDescent="0.3">
      <c r="Q1078" s="2"/>
      <c r="S1078" s="2"/>
    </row>
    <row r="1079" spans="17:19" x14ac:dyDescent="0.3">
      <c r="Q1079" s="2"/>
      <c r="S1079" s="2"/>
    </row>
    <row r="1080" spans="17:19" x14ac:dyDescent="0.3">
      <c r="Q1080" s="2"/>
      <c r="S1080" s="2"/>
    </row>
    <row r="1081" spans="17:19" x14ac:dyDescent="0.3">
      <c r="Q1081" s="2"/>
      <c r="S1081" s="2"/>
    </row>
    <row r="1082" spans="17:19" x14ac:dyDescent="0.3">
      <c r="Q1082" s="2"/>
      <c r="S1082" s="2"/>
    </row>
    <row r="1083" spans="17:19" x14ac:dyDescent="0.3">
      <c r="Q1083" s="2"/>
      <c r="S1083" s="2"/>
    </row>
    <row r="1084" spans="17:19" x14ac:dyDescent="0.3">
      <c r="Q1084" s="2"/>
      <c r="S1084" s="2"/>
    </row>
    <row r="1085" spans="17:19" x14ac:dyDescent="0.3">
      <c r="Q1085" s="2"/>
      <c r="S1085" s="2"/>
    </row>
    <row r="1086" spans="17:19" x14ac:dyDescent="0.3">
      <c r="Q1086" s="2"/>
      <c r="S1086" s="2"/>
    </row>
    <row r="1087" spans="17:19" x14ac:dyDescent="0.3">
      <c r="Q1087" s="2"/>
      <c r="S1087" s="2"/>
    </row>
    <row r="1088" spans="17:19" x14ac:dyDescent="0.3">
      <c r="Q1088" s="2"/>
      <c r="S1088" s="2"/>
    </row>
    <row r="1089" spans="17:19" x14ac:dyDescent="0.3">
      <c r="Q1089" s="2"/>
      <c r="S1089" s="2"/>
    </row>
    <row r="1090" spans="17:19" x14ac:dyDescent="0.3">
      <c r="Q1090" s="2"/>
      <c r="S1090" s="2"/>
    </row>
    <row r="1091" spans="17:19" x14ac:dyDescent="0.3">
      <c r="Q1091" s="2"/>
      <c r="S1091" s="2"/>
    </row>
    <row r="1092" spans="17:19" x14ac:dyDescent="0.3">
      <c r="Q1092" s="2"/>
      <c r="S1092" s="2"/>
    </row>
    <row r="1093" spans="17:19" x14ac:dyDescent="0.3">
      <c r="Q1093" s="2"/>
      <c r="S1093" s="2"/>
    </row>
    <row r="1094" spans="17:19" x14ac:dyDescent="0.3">
      <c r="Q1094" s="2"/>
      <c r="S1094" s="2"/>
    </row>
    <row r="1095" spans="17:19" x14ac:dyDescent="0.3">
      <c r="Q1095" s="2"/>
      <c r="S1095" s="2"/>
    </row>
    <row r="1096" spans="17:19" x14ac:dyDescent="0.3">
      <c r="Q1096" s="2"/>
      <c r="S1096" s="2"/>
    </row>
    <row r="1097" spans="17:19" x14ac:dyDescent="0.3">
      <c r="Q1097" s="2"/>
      <c r="S1097" s="2"/>
    </row>
    <row r="1098" spans="17:19" x14ac:dyDescent="0.3">
      <c r="Q1098" s="2"/>
      <c r="S1098" s="2"/>
    </row>
    <row r="1099" spans="17:19" x14ac:dyDescent="0.3">
      <c r="Q1099" s="2"/>
      <c r="S1099" s="2"/>
    </row>
    <row r="1100" spans="17:19" x14ac:dyDescent="0.3">
      <c r="Q1100" s="2"/>
      <c r="S1100" s="2"/>
    </row>
    <row r="1101" spans="17:19" x14ac:dyDescent="0.3">
      <c r="Q1101" s="2"/>
      <c r="S1101" s="2"/>
    </row>
    <row r="1102" spans="17:19" x14ac:dyDescent="0.3">
      <c r="Q1102" s="2"/>
      <c r="S1102" s="2"/>
    </row>
    <row r="1103" spans="17:19" x14ac:dyDescent="0.3">
      <c r="Q1103" s="2"/>
      <c r="S1103" s="2"/>
    </row>
    <row r="1104" spans="17:19" x14ac:dyDescent="0.3">
      <c r="Q1104" s="2"/>
      <c r="S1104" s="2"/>
    </row>
    <row r="1105" spans="17:19" x14ac:dyDescent="0.3">
      <c r="Q1105" s="2"/>
      <c r="S1105" s="2"/>
    </row>
    <row r="1106" spans="17:19" x14ac:dyDescent="0.3">
      <c r="Q1106" s="2"/>
      <c r="S1106" s="2"/>
    </row>
    <row r="1107" spans="17:19" x14ac:dyDescent="0.3">
      <c r="Q1107" s="2"/>
      <c r="S1107" s="2"/>
    </row>
    <row r="1108" spans="17:19" x14ac:dyDescent="0.3">
      <c r="Q1108" s="2"/>
      <c r="S1108" s="2"/>
    </row>
    <row r="1109" spans="17:19" x14ac:dyDescent="0.3">
      <c r="Q1109" s="2"/>
      <c r="S1109" s="2"/>
    </row>
    <row r="1110" spans="17:19" x14ac:dyDescent="0.3">
      <c r="Q1110" s="2"/>
      <c r="S1110" s="2"/>
    </row>
    <row r="1111" spans="17:19" x14ac:dyDescent="0.3">
      <c r="Q1111" s="2"/>
      <c r="S1111" s="2"/>
    </row>
    <row r="1112" spans="17:19" x14ac:dyDescent="0.3">
      <c r="Q1112" s="2"/>
      <c r="S1112" s="2"/>
    </row>
    <row r="1113" spans="17:19" x14ac:dyDescent="0.3">
      <c r="Q1113" s="2"/>
      <c r="S1113" s="2"/>
    </row>
    <row r="1114" spans="17:19" x14ac:dyDescent="0.3">
      <c r="Q1114" s="2"/>
      <c r="S1114" s="2"/>
    </row>
    <row r="1115" spans="17:19" x14ac:dyDescent="0.3">
      <c r="Q1115" s="2"/>
      <c r="S1115" s="2"/>
    </row>
    <row r="1116" spans="17:19" x14ac:dyDescent="0.3">
      <c r="Q1116" s="2"/>
      <c r="S1116" s="2"/>
    </row>
    <row r="1117" spans="17:19" x14ac:dyDescent="0.3">
      <c r="Q1117" s="2"/>
      <c r="S1117" s="2"/>
    </row>
    <row r="1118" spans="17:19" x14ac:dyDescent="0.3">
      <c r="Q1118" s="2"/>
      <c r="S1118" s="2"/>
    </row>
    <row r="1119" spans="17:19" x14ac:dyDescent="0.3">
      <c r="Q1119" s="2"/>
      <c r="S1119" s="2"/>
    </row>
    <row r="1120" spans="17:19" x14ac:dyDescent="0.3">
      <c r="Q1120" s="2"/>
      <c r="S1120" s="2"/>
    </row>
    <row r="1121" spans="17:19" x14ac:dyDescent="0.3">
      <c r="Q1121" s="2"/>
      <c r="S1121" s="2"/>
    </row>
    <row r="1122" spans="17:19" x14ac:dyDescent="0.3">
      <c r="Q1122" s="2"/>
      <c r="S1122" s="2"/>
    </row>
    <row r="1123" spans="17:19" x14ac:dyDescent="0.3">
      <c r="Q1123" s="2"/>
      <c r="S1123" s="2"/>
    </row>
    <row r="1124" spans="17:19" x14ac:dyDescent="0.3">
      <c r="Q1124" s="2"/>
      <c r="S1124" s="2"/>
    </row>
    <row r="1125" spans="17:19" x14ac:dyDescent="0.3">
      <c r="Q1125" s="2"/>
      <c r="S1125" s="2"/>
    </row>
    <row r="1126" spans="17:19" x14ac:dyDescent="0.3">
      <c r="Q1126" s="2"/>
      <c r="S1126" s="2"/>
    </row>
    <row r="1127" spans="17:19" x14ac:dyDescent="0.3">
      <c r="Q1127" s="2"/>
      <c r="S1127" s="2"/>
    </row>
    <row r="1128" spans="17:19" x14ac:dyDescent="0.3">
      <c r="Q1128" s="2"/>
      <c r="S1128" s="2"/>
    </row>
    <row r="1129" spans="17:19" x14ac:dyDescent="0.3">
      <c r="Q1129" s="2"/>
      <c r="S1129" s="2"/>
    </row>
    <row r="1130" spans="17:19" x14ac:dyDescent="0.3">
      <c r="Q1130" s="2"/>
      <c r="S1130" s="2"/>
    </row>
    <row r="1131" spans="17:19" x14ac:dyDescent="0.3">
      <c r="Q1131" s="2"/>
      <c r="S1131" s="2"/>
    </row>
    <row r="1132" spans="17:19" x14ac:dyDescent="0.3">
      <c r="Q1132" s="2"/>
      <c r="S1132" s="2"/>
    </row>
    <row r="1133" spans="17:19" x14ac:dyDescent="0.3">
      <c r="Q1133" s="2"/>
      <c r="S1133" s="2"/>
    </row>
    <row r="1134" spans="17:19" x14ac:dyDescent="0.3">
      <c r="Q1134" s="2"/>
      <c r="S1134" s="2"/>
    </row>
    <row r="1135" spans="17:19" x14ac:dyDescent="0.3">
      <c r="Q1135" s="2"/>
      <c r="S1135" s="2"/>
    </row>
    <row r="1136" spans="17:19" x14ac:dyDescent="0.3">
      <c r="Q1136" s="2"/>
      <c r="S1136" s="2"/>
    </row>
    <row r="1137" spans="17:19" x14ac:dyDescent="0.3">
      <c r="Q1137" s="2"/>
      <c r="S1137" s="2"/>
    </row>
    <row r="1138" spans="17:19" x14ac:dyDescent="0.3">
      <c r="Q1138" s="2"/>
      <c r="S1138" s="2"/>
    </row>
    <row r="1139" spans="17:19" x14ac:dyDescent="0.3">
      <c r="Q1139" s="2"/>
      <c r="S1139" s="2"/>
    </row>
    <row r="1140" spans="17:19" x14ac:dyDescent="0.3">
      <c r="Q1140" s="2"/>
      <c r="S1140" s="2"/>
    </row>
    <row r="1141" spans="17:19" x14ac:dyDescent="0.3">
      <c r="Q1141" s="2"/>
      <c r="S1141" s="2"/>
    </row>
    <row r="1142" spans="17:19" x14ac:dyDescent="0.3">
      <c r="Q1142" s="2"/>
      <c r="S1142" s="2"/>
    </row>
    <row r="1143" spans="17:19" x14ac:dyDescent="0.3">
      <c r="Q1143" s="2"/>
      <c r="S1143" s="2"/>
    </row>
    <row r="1144" spans="17:19" x14ac:dyDescent="0.3">
      <c r="Q1144" s="2"/>
      <c r="S1144" s="2"/>
    </row>
    <row r="1145" spans="17:19" x14ac:dyDescent="0.3">
      <c r="Q1145" s="2"/>
      <c r="S1145" s="2"/>
    </row>
    <row r="1146" spans="17:19" x14ac:dyDescent="0.3">
      <c r="Q1146" s="2"/>
      <c r="S1146" s="2"/>
    </row>
    <row r="1147" spans="17:19" x14ac:dyDescent="0.3">
      <c r="Q1147" s="2"/>
      <c r="S1147" s="2"/>
    </row>
    <row r="1148" spans="17:19" x14ac:dyDescent="0.3">
      <c r="Q1148" s="2"/>
      <c r="S1148" s="2"/>
    </row>
    <row r="1149" spans="17:19" x14ac:dyDescent="0.3">
      <c r="Q1149" s="2"/>
      <c r="S1149" s="2"/>
    </row>
    <row r="1150" spans="17:19" x14ac:dyDescent="0.3">
      <c r="Q1150" s="2"/>
      <c r="S1150" s="2"/>
    </row>
    <row r="1151" spans="17:19" x14ac:dyDescent="0.3">
      <c r="Q1151" s="2"/>
      <c r="S1151" s="2"/>
    </row>
    <row r="1152" spans="17:19" x14ac:dyDescent="0.3">
      <c r="Q1152" s="2"/>
      <c r="S1152" s="2"/>
    </row>
    <row r="1153" spans="17:19" x14ac:dyDescent="0.3">
      <c r="Q1153" s="2"/>
      <c r="S1153" s="2"/>
    </row>
    <row r="1154" spans="17:19" x14ac:dyDescent="0.3">
      <c r="Q1154" s="2"/>
      <c r="S1154" s="2"/>
    </row>
    <row r="1155" spans="17:19" x14ac:dyDescent="0.3">
      <c r="Q1155" s="2"/>
      <c r="S1155" s="2"/>
    </row>
    <row r="1156" spans="17:19" x14ac:dyDescent="0.3">
      <c r="Q1156" s="2"/>
      <c r="S1156" s="2"/>
    </row>
    <row r="1157" spans="17:19" x14ac:dyDescent="0.3">
      <c r="Q1157" s="2"/>
      <c r="S1157" s="2"/>
    </row>
    <row r="1158" spans="17:19" x14ac:dyDescent="0.3">
      <c r="Q1158" s="2"/>
      <c r="S1158" s="2"/>
    </row>
    <row r="1159" spans="17:19" x14ac:dyDescent="0.3">
      <c r="Q1159" s="2"/>
      <c r="S1159" s="2"/>
    </row>
    <row r="1160" spans="17:19" x14ac:dyDescent="0.3">
      <c r="Q1160" s="2"/>
      <c r="S1160" s="2"/>
    </row>
    <row r="1161" spans="17:19" x14ac:dyDescent="0.3">
      <c r="Q1161" s="2"/>
      <c r="S1161" s="2"/>
    </row>
    <row r="1162" spans="17:19" x14ac:dyDescent="0.3">
      <c r="Q1162" s="2"/>
      <c r="S1162" s="2"/>
    </row>
    <row r="1163" spans="17:19" x14ac:dyDescent="0.3">
      <c r="Q1163" s="2"/>
      <c r="S1163" s="2"/>
    </row>
    <row r="1164" spans="17:19" x14ac:dyDescent="0.3">
      <c r="Q1164" s="2"/>
      <c r="S1164" s="2"/>
    </row>
    <row r="1165" spans="17:19" x14ac:dyDescent="0.3">
      <c r="Q1165" s="2"/>
      <c r="S1165" s="2"/>
    </row>
    <row r="1166" spans="17:19" x14ac:dyDescent="0.3">
      <c r="Q1166" s="2"/>
      <c r="S1166" s="2"/>
    </row>
    <row r="1167" spans="17:19" x14ac:dyDescent="0.3">
      <c r="Q1167" s="2"/>
      <c r="S1167" s="2"/>
    </row>
    <row r="1168" spans="17:19" x14ac:dyDescent="0.3">
      <c r="Q1168" s="2"/>
      <c r="S1168" s="2"/>
    </row>
    <row r="1169" spans="17:19" x14ac:dyDescent="0.3">
      <c r="Q1169" s="2"/>
      <c r="S1169" s="2"/>
    </row>
    <row r="1170" spans="17:19" x14ac:dyDescent="0.3">
      <c r="Q1170" s="2"/>
      <c r="S1170" s="2"/>
    </row>
    <row r="1171" spans="17:19" x14ac:dyDescent="0.3">
      <c r="Q1171" s="2"/>
      <c r="S1171" s="2"/>
    </row>
    <row r="1172" spans="17:19" x14ac:dyDescent="0.3">
      <c r="Q1172" s="2"/>
      <c r="S1172" s="2"/>
    </row>
    <row r="1173" spans="17:19" x14ac:dyDescent="0.3">
      <c r="Q1173" s="2"/>
      <c r="S1173" s="2"/>
    </row>
    <row r="1174" spans="17:19" x14ac:dyDescent="0.3">
      <c r="Q1174" s="2"/>
      <c r="S1174" s="2"/>
    </row>
    <row r="1175" spans="17:19" x14ac:dyDescent="0.3">
      <c r="Q1175" s="2"/>
      <c r="S1175" s="2"/>
    </row>
    <row r="1176" spans="17:19" x14ac:dyDescent="0.3">
      <c r="Q1176" s="2"/>
      <c r="S1176" s="2"/>
    </row>
    <row r="1177" spans="17:19" x14ac:dyDescent="0.3">
      <c r="Q1177" s="2"/>
      <c r="S1177" s="2"/>
    </row>
    <row r="1178" spans="17:19" x14ac:dyDescent="0.3">
      <c r="Q1178" s="2"/>
      <c r="S1178" s="2"/>
    </row>
    <row r="1179" spans="17:19" x14ac:dyDescent="0.3">
      <c r="Q1179" s="2"/>
      <c r="S1179" s="2"/>
    </row>
    <row r="1180" spans="17:19" x14ac:dyDescent="0.3">
      <c r="Q1180" s="2"/>
      <c r="S1180" s="2"/>
    </row>
    <row r="1181" spans="17:19" x14ac:dyDescent="0.3">
      <c r="Q1181" s="2"/>
      <c r="S1181" s="2"/>
    </row>
    <row r="1182" spans="17:19" x14ac:dyDescent="0.3">
      <c r="Q1182" s="2"/>
      <c r="S1182" s="2"/>
    </row>
    <row r="1183" spans="17:19" x14ac:dyDescent="0.3">
      <c r="Q1183" s="2"/>
      <c r="S1183" s="2"/>
    </row>
    <row r="1184" spans="17:19" x14ac:dyDescent="0.3">
      <c r="Q1184" s="2"/>
      <c r="S1184" s="2"/>
    </row>
    <row r="1185" spans="17:19" x14ac:dyDescent="0.3">
      <c r="Q1185" s="2"/>
      <c r="S1185" s="2"/>
    </row>
    <row r="1186" spans="17:19" x14ac:dyDescent="0.3">
      <c r="Q1186" s="2"/>
      <c r="S1186" s="2"/>
    </row>
    <row r="1187" spans="17:19" x14ac:dyDescent="0.3">
      <c r="Q1187" s="2"/>
      <c r="S1187" s="2"/>
    </row>
    <row r="1188" spans="17:19" x14ac:dyDescent="0.3">
      <c r="Q1188" s="2"/>
      <c r="S1188" s="2"/>
    </row>
    <row r="1189" spans="17:19" x14ac:dyDescent="0.3">
      <c r="Q1189" s="2"/>
      <c r="S1189" s="2"/>
    </row>
    <row r="1190" spans="17:19" x14ac:dyDescent="0.3">
      <c r="Q1190" s="2"/>
      <c r="S1190" s="2"/>
    </row>
    <row r="1191" spans="17:19" x14ac:dyDescent="0.3">
      <c r="Q1191" s="2"/>
      <c r="S1191" s="2"/>
    </row>
    <row r="1192" spans="17:19" x14ac:dyDescent="0.3">
      <c r="Q1192" s="2"/>
      <c r="S1192" s="2"/>
    </row>
    <row r="1193" spans="17:19" x14ac:dyDescent="0.3">
      <c r="Q1193" s="2"/>
      <c r="S1193" s="2"/>
    </row>
    <row r="1194" spans="17:19" x14ac:dyDescent="0.3">
      <c r="Q1194" s="2"/>
      <c r="S1194" s="2"/>
    </row>
    <row r="1195" spans="17:19" x14ac:dyDescent="0.3">
      <c r="Q1195" s="2"/>
      <c r="S1195" s="2"/>
    </row>
    <row r="1196" spans="17:19" x14ac:dyDescent="0.3">
      <c r="Q1196" s="2"/>
      <c r="S1196" s="2"/>
    </row>
    <row r="1197" spans="17:19" x14ac:dyDescent="0.3">
      <c r="Q1197" s="2"/>
      <c r="S1197" s="2"/>
    </row>
    <row r="1198" spans="17:19" x14ac:dyDescent="0.3">
      <c r="Q1198" s="2"/>
      <c r="S1198" s="2"/>
    </row>
    <row r="1199" spans="17:19" x14ac:dyDescent="0.3">
      <c r="Q1199" s="2"/>
      <c r="S1199" s="2"/>
    </row>
    <row r="1200" spans="17:19" x14ac:dyDescent="0.3">
      <c r="Q1200" s="2"/>
      <c r="S1200" s="2"/>
    </row>
    <row r="1201" spans="17:19" x14ac:dyDescent="0.3">
      <c r="Q1201" s="2"/>
      <c r="S1201" s="2"/>
    </row>
    <row r="1202" spans="17:19" x14ac:dyDescent="0.3">
      <c r="Q1202" s="2"/>
      <c r="S1202" s="2"/>
    </row>
    <row r="1203" spans="17:19" x14ac:dyDescent="0.3">
      <c r="Q1203" s="2"/>
      <c r="S1203" s="2"/>
    </row>
    <row r="1204" spans="17:19" x14ac:dyDescent="0.3">
      <c r="Q1204" s="2"/>
      <c r="S1204" s="2"/>
    </row>
    <row r="1205" spans="17:19" x14ac:dyDescent="0.3">
      <c r="Q1205" s="2"/>
      <c r="S1205" s="2"/>
    </row>
    <row r="1206" spans="17:19" x14ac:dyDescent="0.3">
      <c r="Q1206" s="2"/>
      <c r="S1206" s="2"/>
    </row>
    <row r="1207" spans="17:19" x14ac:dyDescent="0.3">
      <c r="Q1207" s="2"/>
      <c r="S1207" s="2"/>
    </row>
    <row r="1208" spans="17:19" x14ac:dyDescent="0.3">
      <c r="Q1208" s="2"/>
      <c r="S1208" s="2"/>
    </row>
    <row r="1209" spans="17:19" x14ac:dyDescent="0.3">
      <c r="Q1209" s="2"/>
      <c r="S1209" s="2"/>
    </row>
    <row r="1210" spans="17:19" x14ac:dyDescent="0.3">
      <c r="Q1210" s="2"/>
      <c r="S1210" s="2"/>
    </row>
    <row r="1211" spans="17:19" x14ac:dyDescent="0.3">
      <c r="Q1211" s="2"/>
      <c r="S1211" s="2"/>
    </row>
    <row r="1212" spans="17:19" x14ac:dyDescent="0.3">
      <c r="Q1212" s="2"/>
      <c r="S1212" s="2"/>
    </row>
    <row r="1213" spans="17:19" x14ac:dyDescent="0.3">
      <c r="Q1213" s="2"/>
      <c r="S1213" s="2"/>
    </row>
    <row r="1214" spans="17:19" x14ac:dyDescent="0.3">
      <c r="Q1214" s="2"/>
      <c r="S1214" s="2"/>
    </row>
    <row r="1215" spans="17:19" x14ac:dyDescent="0.3">
      <c r="Q1215" s="2"/>
      <c r="S1215" s="2"/>
    </row>
    <row r="1216" spans="17:19" x14ac:dyDescent="0.3">
      <c r="Q1216" s="2"/>
      <c r="S1216" s="2"/>
    </row>
    <row r="1217" spans="17:19" x14ac:dyDescent="0.3">
      <c r="Q1217" s="2"/>
      <c r="S1217" s="2"/>
    </row>
    <row r="1218" spans="17:19" x14ac:dyDescent="0.3">
      <c r="Q1218" s="2"/>
      <c r="S1218" s="2"/>
    </row>
    <row r="1219" spans="17:19" x14ac:dyDescent="0.3">
      <c r="Q1219" s="2"/>
      <c r="S1219" s="2"/>
    </row>
    <row r="1220" spans="17:19" x14ac:dyDescent="0.3">
      <c r="Q1220" s="2"/>
      <c r="S1220" s="2"/>
    </row>
    <row r="1221" spans="17:19" x14ac:dyDescent="0.3">
      <c r="Q1221" s="2"/>
      <c r="S1221" s="2"/>
    </row>
    <row r="1222" spans="17:19" x14ac:dyDescent="0.3">
      <c r="Q1222" s="2"/>
      <c r="S1222" s="2"/>
    </row>
    <row r="1223" spans="17:19" x14ac:dyDescent="0.3">
      <c r="Q1223" s="2"/>
      <c r="S1223" s="2"/>
    </row>
    <row r="1224" spans="17:19" x14ac:dyDescent="0.3">
      <c r="Q1224" s="2"/>
      <c r="S1224" s="2"/>
    </row>
    <row r="1225" spans="17:19" x14ac:dyDescent="0.3">
      <c r="Q1225" s="2"/>
      <c r="S1225" s="2"/>
    </row>
    <row r="1226" spans="17:19" x14ac:dyDescent="0.3">
      <c r="Q1226" s="2"/>
      <c r="S1226" s="2"/>
    </row>
    <row r="1227" spans="17:19" x14ac:dyDescent="0.3">
      <c r="Q1227" s="2"/>
      <c r="S1227" s="2"/>
    </row>
    <row r="1228" spans="17:19" x14ac:dyDescent="0.3">
      <c r="Q1228" s="2"/>
      <c r="S1228" s="2"/>
    </row>
    <row r="1229" spans="17:19" x14ac:dyDescent="0.3">
      <c r="Q1229" s="2"/>
      <c r="S1229" s="2"/>
    </row>
    <row r="1230" spans="17:19" x14ac:dyDescent="0.3">
      <c r="Q1230" s="2"/>
      <c r="S1230" s="2"/>
    </row>
    <row r="1231" spans="17:19" x14ac:dyDescent="0.3">
      <c r="Q1231" s="2"/>
      <c r="S1231" s="2"/>
    </row>
    <row r="1232" spans="17:19" x14ac:dyDescent="0.3">
      <c r="Q1232" s="2"/>
      <c r="S1232" s="2"/>
    </row>
    <row r="1233" spans="17:19" x14ac:dyDescent="0.3">
      <c r="Q1233" s="2"/>
      <c r="S1233" s="2"/>
    </row>
    <row r="1234" spans="17:19" x14ac:dyDescent="0.3">
      <c r="Q1234" s="2"/>
      <c r="S1234" s="2"/>
    </row>
    <row r="1235" spans="17:19" x14ac:dyDescent="0.3">
      <c r="Q1235" s="2"/>
      <c r="S1235" s="2"/>
    </row>
    <row r="1236" spans="17:19" x14ac:dyDescent="0.3">
      <c r="Q1236" s="2"/>
      <c r="S1236" s="2"/>
    </row>
    <row r="1237" spans="17:19" x14ac:dyDescent="0.3">
      <c r="Q1237" s="2"/>
      <c r="S1237" s="2"/>
    </row>
    <row r="1238" spans="17:19" x14ac:dyDescent="0.3">
      <c r="Q1238" s="2"/>
      <c r="S1238" s="2"/>
    </row>
    <row r="1239" spans="17:19" x14ac:dyDescent="0.3">
      <c r="Q1239" s="2"/>
      <c r="S1239" s="2"/>
    </row>
    <row r="1240" spans="17:19" x14ac:dyDescent="0.3">
      <c r="Q1240" s="2"/>
      <c r="S1240" s="2"/>
    </row>
    <row r="1241" spans="17:19" x14ac:dyDescent="0.3">
      <c r="Q1241" s="2"/>
      <c r="S1241" s="2"/>
    </row>
    <row r="1242" spans="17:19" x14ac:dyDescent="0.3">
      <c r="Q1242" s="2"/>
      <c r="S1242" s="2"/>
    </row>
    <row r="1243" spans="17:19" x14ac:dyDescent="0.3">
      <c r="Q1243" s="2"/>
      <c r="S1243" s="2"/>
    </row>
    <row r="1244" spans="17:19" x14ac:dyDescent="0.3">
      <c r="Q1244" s="2"/>
      <c r="S1244" s="2"/>
    </row>
    <row r="1245" spans="17:19" x14ac:dyDescent="0.3">
      <c r="Q1245" s="2"/>
      <c r="S1245" s="2"/>
    </row>
    <row r="1246" spans="17:19" x14ac:dyDescent="0.3">
      <c r="Q1246" s="2"/>
      <c r="S1246" s="2"/>
    </row>
    <row r="1247" spans="17:19" x14ac:dyDescent="0.3">
      <c r="Q1247" s="2"/>
      <c r="S1247" s="2"/>
    </row>
    <row r="1248" spans="17:19" x14ac:dyDescent="0.3">
      <c r="Q1248" s="2"/>
      <c r="S1248" s="2"/>
    </row>
    <row r="1249" spans="17:19" x14ac:dyDescent="0.3">
      <c r="Q1249" s="2"/>
      <c r="S1249" s="2"/>
    </row>
    <row r="1250" spans="17:19" x14ac:dyDescent="0.3">
      <c r="Q1250" s="2"/>
      <c r="S1250" s="2"/>
    </row>
    <row r="1251" spans="17:19" x14ac:dyDescent="0.3">
      <c r="Q1251" s="2"/>
      <c r="S1251" s="2"/>
    </row>
    <row r="1252" spans="17:19" x14ac:dyDescent="0.3">
      <c r="Q1252" s="2"/>
      <c r="S1252" s="2"/>
    </row>
    <row r="1253" spans="17:19" x14ac:dyDescent="0.3">
      <c r="Q1253" s="2"/>
      <c r="S1253" s="2"/>
    </row>
    <row r="1254" spans="17:19" x14ac:dyDescent="0.3">
      <c r="Q1254" s="2"/>
      <c r="S1254" s="2"/>
    </row>
    <row r="1255" spans="17:19" x14ac:dyDescent="0.3">
      <c r="Q1255" s="2"/>
      <c r="S1255" s="2"/>
    </row>
    <row r="1256" spans="17:19" x14ac:dyDescent="0.3">
      <c r="Q1256" s="2"/>
      <c r="S1256" s="2"/>
    </row>
    <row r="1257" spans="17:19" x14ac:dyDescent="0.3">
      <c r="Q1257" s="2"/>
      <c r="S1257" s="2"/>
    </row>
    <row r="1258" spans="17:19" x14ac:dyDescent="0.3">
      <c r="Q1258" s="2"/>
      <c r="S1258" s="2"/>
    </row>
    <row r="1259" spans="17:19" x14ac:dyDescent="0.3">
      <c r="Q1259" s="2"/>
      <c r="S1259" s="2"/>
    </row>
    <row r="1260" spans="17:19" x14ac:dyDescent="0.3">
      <c r="Q1260" s="2"/>
      <c r="S1260" s="2"/>
    </row>
    <row r="1261" spans="17:19" x14ac:dyDescent="0.3">
      <c r="Q1261" s="2"/>
      <c r="S1261" s="2"/>
    </row>
    <row r="1262" spans="17:19" x14ac:dyDescent="0.3">
      <c r="Q1262" s="2"/>
      <c r="S1262" s="2"/>
    </row>
    <row r="1263" spans="17:19" x14ac:dyDescent="0.3">
      <c r="Q1263" s="2"/>
      <c r="S1263" s="2"/>
    </row>
    <row r="1264" spans="17:19" x14ac:dyDescent="0.3">
      <c r="Q1264" s="2"/>
      <c r="S1264" s="2"/>
    </row>
    <row r="1265" spans="17:19" x14ac:dyDescent="0.3">
      <c r="Q1265" s="2"/>
      <c r="S1265" s="2"/>
    </row>
    <row r="1266" spans="17:19" x14ac:dyDescent="0.3">
      <c r="Q1266" s="2"/>
      <c r="S1266" s="2"/>
    </row>
    <row r="1267" spans="17:19" x14ac:dyDescent="0.3">
      <c r="Q1267" s="2"/>
      <c r="S1267" s="2"/>
    </row>
    <row r="1268" spans="17:19" x14ac:dyDescent="0.3">
      <c r="Q1268" s="2"/>
      <c r="S1268" s="2"/>
    </row>
    <row r="1269" spans="17:19" x14ac:dyDescent="0.3">
      <c r="Q1269" s="2"/>
      <c r="S1269" s="2"/>
    </row>
    <row r="1270" spans="17:19" x14ac:dyDescent="0.3">
      <c r="Q1270" s="2"/>
      <c r="S1270" s="2"/>
    </row>
    <row r="1271" spans="17:19" x14ac:dyDescent="0.3">
      <c r="Q1271" s="2"/>
      <c r="S1271" s="2"/>
    </row>
    <row r="1272" spans="17:19" x14ac:dyDescent="0.3">
      <c r="Q1272" s="2"/>
      <c r="S1272" s="2"/>
    </row>
    <row r="1273" spans="17:19" x14ac:dyDescent="0.3">
      <c r="Q1273" s="2"/>
      <c r="S1273" s="2"/>
    </row>
    <row r="1274" spans="17:19" x14ac:dyDescent="0.3">
      <c r="Q1274" s="2"/>
      <c r="S1274" s="2"/>
    </row>
    <row r="1275" spans="17:19" x14ac:dyDescent="0.3">
      <c r="Q1275" s="2"/>
      <c r="S1275" s="2"/>
    </row>
    <row r="1276" spans="17:19" x14ac:dyDescent="0.3">
      <c r="Q1276" s="2"/>
      <c r="S1276" s="2"/>
    </row>
    <row r="1277" spans="17:19" x14ac:dyDescent="0.3">
      <c r="Q1277" s="2"/>
      <c r="S1277" s="2"/>
    </row>
    <row r="1278" spans="17:19" x14ac:dyDescent="0.3">
      <c r="Q1278" s="2"/>
      <c r="S1278" s="2"/>
    </row>
    <row r="1279" spans="17:19" x14ac:dyDescent="0.3">
      <c r="Q1279" s="2"/>
      <c r="S1279" s="2"/>
    </row>
    <row r="1280" spans="17:19" x14ac:dyDescent="0.3">
      <c r="Q1280" s="2"/>
      <c r="S1280" s="2"/>
    </row>
    <row r="1281" spans="17:19" x14ac:dyDescent="0.3">
      <c r="Q1281" s="2"/>
      <c r="S1281" s="2"/>
    </row>
    <row r="1282" spans="17:19" x14ac:dyDescent="0.3">
      <c r="Q1282" s="2"/>
      <c r="S1282" s="2"/>
    </row>
    <row r="1283" spans="17:19" x14ac:dyDescent="0.3">
      <c r="Q1283" s="2"/>
      <c r="S1283" s="2"/>
    </row>
    <row r="1284" spans="17:19" x14ac:dyDescent="0.3">
      <c r="Q1284" s="2"/>
      <c r="S1284" s="2"/>
    </row>
    <row r="1285" spans="17:19" x14ac:dyDescent="0.3">
      <c r="Q1285" s="2"/>
      <c r="S1285" s="2"/>
    </row>
    <row r="1286" spans="17:19" x14ac:dyDescent="0.3">
      <c r="Q1286" s="2"/>
      <c r="S1286" s="2"/>
    </row>
    <row r="1287" spans="17:19" x14ac:dyDescent="0.3">
      <c r="Q1287" s="2"/>
      <c r="S1287" s="2"/>
    </row>
    <row r="1288" spans="17:19" x14ac:dyDescent="0.3">
      <c r="Q1288" s="2"/>
      <c r="S1288" s="2"/>
    </row>
    <row r="1289" spans="17:19" x14ac:dyDescent="0.3">
      <c r="Q1289" s="2"/>
      <c r="S1289" s="2"/>
    </row>
    <row r="1290" spans="17:19" x14ac:dyDescent="0.3">
      <c r="Q1290" s="2"/>
      <c r="S1290" s="2"/>
    </row>
    <row r="1291" spans="17:19" x14ac:dyDescent="0.3">
      <c r="Q1291" s="2"/>
      <c r="S1291" s="2"/>
    </row>
    <row r="1292" spans="17:19" x14ac:dyDescent="0.3">
      <c r="Q1292" s="2"/>
      <c r="S1292" s="2"/>
    </row>
    <row r="1293" spans="17:19" x14ac:dyDescent="0.3">
      <c r="Q1293" s="2"/>
      <c r="S1293" s="2"/>
    </row>
    <row r="1294" spans="17:19" x14ac:dyDescent="0.3">
      <c r="Q1294" s="2"/>
      <c r="S1294" s="2"/>
    </row>
    <row r="1295" spans="17:19" x14ac:dyDescent="0.3">
      <c r="Q1295" s="2"/>
      <c r="S1295" s="2"/>
    </row>
    <row r="1296" spans="17:19" x14ac:dyDescent="0.3">
      <c r="Q1296" s="2"/>
      <c r="S1296" s="2"/>
    </row>
    <row r="1297" spans="17:19" x14ac:dyDescent="0.3">
      <c r="Q1297" s="2"/>
      <c r="S1297" s="2"/>
    </row>
    <row r="1298" spans="17:19" x14ac:dyDescent="0.3">
      <c r="Q1298" s="2"/>
      <c r="S1298" s="2"/>
    </row>
    <row r="1299" spans="17:19" x14ac:dyDescent="0.3">
      <c r="Q1299" s="2"/>
      <c r="S1299" s="2"/>
    </row>
    <row r="1300" spans="17:19" x14ac:dyDescent="0.3">
      <c r="Q1300" s="2"/>
      <c r="S1300" s="2"/>
    </row>
    <row r="1301" spans="17:19" x14ac:dyDescent="0.3">
      <c r="Q1301" s="2"/>
      <c r="S1301" s="2"/>
    </row>
    <row r="1302" spans="17:19" x14ac:dyDescent="0.3">
      <c r="Q1302" s="2"/>
      <c r="S1302" s="2"/>
    </row>
    <row r="1303" spans="17:19" x14ac:dyDescent="0.3">
      <c r="Q1303" s="2"/>
      <c r="S1303" s="2"/>
    </row>
    <row r="1304" spans="17:19" x14ac:dyDescent="0.3">
      <c r="Q1304" s="2"/>
      <c r="S1304" s="2"/>
    </row>
    <row r="1305" spans="17:19" x14ac:dyDescent="0.3">
      <c r="Q1305" s="2"/>
      <c r="S1305" s="2"/>
    </row>
    <row r="1306" spans="17:19" x14ac:dyDescent="0.3">
      <c r="Q1306" s="2"/>
      <c r="S1306" s="2"/>
    </row>
    <row r="1307" spans="17:19" x14ac:dyDescent="0.3">
      <c r="Q1307" s="2"/>
      <c r="S1307" s="2"/>
    </row>
    <row r="1308" spans="17:19" x14ac:dyDescent="0.3">
      <c r="Q1308" s="2"/>
      <c r="S1308" s="2"/>
    </row>
    <row r="1309" spans="17:19" x14ac:dyDescent="0.3">
      <c r="Q1309" s="2"/>
      <c r="S1309" s="2"/>
    </row>
    <row r="1310" spans="17:19" x14ac:dyDescent="0.3">
      <c r="Q1310" s="2"/>
      <c r="S1310" s="2"/>
    </row>
    <row r="1311" spans="17:19" x14ac:dyDescent="0.3">
      <c r="Q1311" s="2"/>
      <c r="S1311" s="2"/>
    </row>
    <row r="1312" spans="17:19" x14ac:dyDescent="0.3">
      <c r="Q1312" s="2"/>
      <c r="S1312" s="2"/>
    </row>
    <row r="1313" spans="17:19" x14ac:dyDescent="0.3">
      <c r="Q1313" s="2"/>
      <c r="S1313" s="2"/>
    </row>
    <row r="1314" spans="17:19" x14ac:dyDescent="0.3">
      <c r="Q1314" s="2"/>
      <c r="S1314" s="2"/>
    </row>
    <row r="1315" spans="17:19" x14ac:dyDescent="0.3">
      <c r="Q1315" s="2"/>
      <c r="S1315" s="2"/>
    </row>
    <row r="1316" spans="17:19" x14ac:dyDescent="0.3">
      <c r="Q1316" s="2"/>
      <c r="S1316" s="2"/>
    </row>
    <row r="1317" spans="17:19" x14ac:dyDescent="0.3">
      <c r="Q1317" s="2"/>
      <c r="S1317" s="2"/>
    </row>
    <row r="1318" spans="17:19" x14ac:dyDescent="0.3">
      <c r="Q1318" s="2"/>
      <c r="S1318" s="2"/>
    </row>
    <row r="1319" spans="17:19" x14ac:dyDescent="0.3">
      <c r="Q1319" s="2"/>
      <c r="S1319" s="2"/>
    </row>
    <row r="1320" spans="17:19" x14ac:dyDescent="0.3">
      <c r="Q1320" s="2"/>
      <c r="S1320" s="2"/>
    </row>
    <row r="1321" spans="17:19" x14ac:dyDescent="0.3">
      <c r="Q1321" s="2"/>
      <c r="S1321" s="2"/>
    </row>
    <row r="1322" spans="17:19" x14ac:dyDescent="0.3">
      <c r="Q1322" s="2"/>
      <c r="S1322" s="2"/>
    </row>
    <row r="1323" spans="17:19" x14ac:dyDescent="0.3">
      <c r="Q1323" s="2"/>
      <c r="S1323" s="2"/>
    </row>
    <row r="1324" spans="17:19" x14ac:dyDescent="0.3">
      <c r="Q1324" s="2"/>
      <c r="S1324" s="2"/>
    </row>
    <row r="1325" spans="17:19" x14ac:dyDescent="0.3">
      <c r="Q1325" s="2"/>
      <c r="S1325" s="2"/>
    </row>
    <row r="1326" spans="17:19" x14ac:dyDescent="0.3">
      <c r="Q1326" s="2"/>
      <c r="S1326" s="2"/>
    </row>
    <row r="1327" spans="17:19" x14ac:dyDescent="0.3">
      <c r="Q1327" s="2"/>
      <c r="S1327" s="2"/>
    </row>
    <row r="1328" spans="17:19" x14ac:dyDescent="0.3">
      <c r="Q1328" s="2"/>
      <c r="S1328" s="2"/>
    </row>
    <row r="1329" spans="17:19" x14ac:dyDescent="0.3">
      <c r="Q1329" s="2"/>
      <c r="S1329" s="2"/>
    </row>
    <row r="1330" spans="17:19" x14ac:dyDescent="0.3">
      <c r="Q1330" s="2"/>
      <c r="S1330" s="2"/>
    </row>
    <row r="1331" spans="17:19" x14ac:dyDescent="0.3">
      <c r="Q1331" s="2"/>
      <c r="S1331" s="2"/>
    </row>
    <row r="1332" spans="17:19" x14ac:dyDescent="0.3">
      <c r="Q1332" s="2"/>
      <c r="S1332" s="2"/>
    </row>
    <row r="1333" spans="17:19" x14ac:dyDescent="0.3">
      <c r="Q1333" s="2"/>
      <c r="S1333" s="2"/>
    </row>
    <row r="1334" spans="17:19" x14ac:dyDescent="0.3">
      <c r="Q1334" s="2"/>
      <c r="S1334" s="2"/>
    </row>
    <row r="1335" spans="17:19" x14ac:dyDescent="0.3">
      <c r="Q1335" s="2"/>
      <c r="S1335" s="2"/>
    </row>
    <row r="1336" spans="17:19" x14ac:dyDescent="0.3">
      <c r="Q1336" s="2"/>
      <c r="S1336" s="2"/>
    </row>
    <row r="1337" spans="17:19" x14ac:dyDescent="0.3">
      <c r="Q1337" s="2"/>
      <c r="S1337" s="2"/>
    </row>
    <row r="1338" spans="17:19" x14ac:dyDescent="0.3">
      <c r="Q1338" s="2"/>
      <c r="S1338" s="2"/>
    </row>
    <row r="1339" spans="17:19" x14ac:dyDescent="0.3">
      <c r="Q1339" s="2"/>
      <c r="S1339" s="2"/>
    </row>
    <row r="1340" spans="17:19" x14ac:dyDescent="0.3">
      <c r="Q1340" s="2"/>
      <c r="S1340" s="2"/>
    </row>
    <row r="1341" spans="17:19" x14ac:dyDescent="0.3">
      <c r="Q1341" s="2"/>
      <c r="S1341" s="2"/>
    </row>
    <row r="1342" spans="17:19" x14ac:dyDescent="0.3">
      <c r="Q1342" s="2"/>
      <c r="S1342" s="2"/>
    </row>
    <row r="1343" spans="17:19" x14ac:dyDescent="0.3">
      <c r="Q1343" s="2"/>
      <c r="S1343" s="2"/>
    </row>
    <row r="1344" spans="17:19" x14ac:dyDescent="0.3">
      <c r="Q1344" s="2"/>
      <c r="S1344" s="2"/>
    </row>
    <row r="1345" spans="17:19" x14ac:dyDescent="0.3">
      <c r="Q1345" s="2"/>
      <c r="S1345" s="2"/>
    </row>
    <row r="1346" spans="17:19" x14ac:dyDescent="0.3">
      <c r="Q1346" s="2"/>
      <c r="S1346" s="2"/>
    </row>
    <row r="1347" spans="17:19" x14ac:dyDescent="0.3">
      <c r="Q1347" s="2"/>
      <c r="S1347" s="2"/>
    </row>
    <row r="1348" spans="17:19" x14ac:dyDescent="0.3">
      <c r="Q1348" s="2"/>
      <c r="S1348" s="2"/>
    </row>
    <row r="1349" spans="17:19" x14ac:dyDescent="0.3">
      <c r="Q1349" s="2"/>
      <c r="S1349" s="2"/>
    </row>
    <row r="1350" spans="17:19" x14ac:dyDescent="0.3">
      <c r="Q1350" s="2"/>
      <c r="S1350" s="2"/>
    </row>
    <row r="1351" spans="17:19" x14ac:dyDescent="0.3">
      <c r="Q1351" s="2"/>
      <c r="S1351" s="2"/>
    </row>
    <row r="1352" spans="17:19" x14ac:dyDescent="0.3">
      <c r="Q1352" s="2"/>
      <c r="S1352" s="2"/>
    </row>
    <row r="1353" spans="17:19" x14ac:dyDescent="0.3">
      <c r="Q1353" s="2"/>
      <c r="S1353" s="2"/>
    </row>
    <row r="1354" spans="17:19" x14ac:dyDescent="0.3">
      <c r="Q1354" s="2"/>
      <c r="S1354" s="2"/>
    </row>
    <row r="1355" spans="17:19" x14ac:dyDescent="0.3">
      <c r="Q1355" s="2"/>
      <c r="S1355" s="2"/>
    </row>
    <row r="1356" spans="17:19" x14ac:dyDescent="0.3">
      <c r="Q1356" s="2"/>
      <c r="S1356" s="2"/>
    </row>
    <row r="1357" spans="17:19" x14ac:dyDescent="0.3">
      <c r="Q1357" s="2"/>
      <c r="S1357" s="2"/>
    </row>
    <row r="1358" spans="17:19" x14ac:dyDescent="0.3">
      <c r="Q1358" s="2"/>
      <c r="S1358" s="2"/>
    </row>
    <row r="1359" spans="17:19" x14ac:dyDescent="0.3">
      <c r="Q1359" s="2"/>
      <c r="S1359" s="2"/>
    </row>
    <row r="1360" spans="17:19" x14ac:dyDescent="0.3">
      <c r="Q1360" s="2"/>
      <c r="S1360" s="2"/>
    </row>
    <row r="1361" spans="17:19" x14ac:dyDescent="0.3">
      <c r="Q1361" s="2"/>
      <c r="S1361" s="2"/>
    </row>
    <row r="1362" spans="17:19" x14ac:dyDescent="0.3">
      <c r="Q1362" s="2"/>
      <c r="S1362" s="2"/>
    </row>
    <row r="1363" spans="17:19" x14ac:dyDescent="0.3">
      <c r="Q1363" s="2"/>
      <c r="S1363" s="2"/>
    </row>
    <row r="1364" spans="17:19" x14ac:dyDescent="0.3">
      <c r="Q1364" s="2"/>
      <c r="S1364" s="2"/>
    </row>
    <row r="1365" spans="17:19" x14ac:dyDescent="0.3">
      <c r="Q1365" s="2"/>
      <c r="S1365" s="2"/>
    </row>
    <row r="1366" spans="17:19" x14ac:dyDescent="0.3">
      <c r="Q1366" s="2"/>
      <c r="S1366" s="2"/>
    </row>
    <row r="1367" spans="17:19" x14ac:dyDescent="0.3">
      <c r="Q1367" s="2"/>
      <c r="S1367" s="2"/>
    </row>
    <row r="1368" spans="17:19" x14ac:dyDescent="0.3">
      <c r="Q1368" s="2"/>
      <c r="S1368" s="2"/>
    </row>
    <row r="1369" spans="17:19" x14ac:dyDescent="0.3">
      <c r="Q1369" s="2"/>
      <c r="S1369" s="2"/>
    </row>
    <row r="1370" spans="17:19" x14ac:dyDescent="0.3">
      <c r="Q1370" s="2"/>
      <c r="S1370" s="2"/>
    </row>
    <row r="1371" spans="17:19" x14ac:dyDescent="0.3">
      <c r="Q1371" s="2"/>
      <c r="S1371" s="2"/>
    </row>
    <row r="1372" spans="17:19" x14ac:dyDescent="0.3">
      <c r="Q1372" s="2"/>
      <c r="S1372" s="2"/>
    </row>
    <row r="1373" spans="17:19" x14ac:dyDescent="0.3">
      <c r="Q1373" s="2"/>
      <c r="S1373" s="2"/>
    </row>
    <row r="1374" spans="17:19" x14ac:dyDescent="0.3">
      <c r="Q1374" s="2"/>
      <c r="S1374" s="2"/>
    </row>
    <row r="1375" spans="17:19" x14ac:dyDescent="0.3">
      <c r="Q1375" s="2"/>
      <c r="S1375" s="2"/>
    </row>
    <row r="1376" spans="17:19" x14ac:dyDescent="0.3">
      <c r="Q1376" s="2"/>
      <c r="S1376" s="2"/>
    </row>
    <row r="1377" spans="17:19" x14ac:dyDescent="0.3">
      <c r="Q1377" s="2"/>
      <c r="S1377" s="2"/>
    </row>
    <row r="1378" spans="17:19" x14ac:dyDescent="0.3">
      <c r="Q1378" s="2"/>
      <c r="S1378" s="2"/>
    </row>
    <row r="1379" spans="17:19" x14ac:dyDescent="0.3">
      <c r="Q1379" s="2"/>
      <c r="S1379" s="2"/>
    </row>
    <row r="1380" spans="17:19" x14ac:dyDescent="0.3">
      <c r="Q1380" s="2"/>
      <c r="S1380" s="2"/>
    </row>
    <row r="1381" spans="17:19" x14ac:dyDescent="0.3">
      <c r="Q1381" s="2"/>
      <c r="S1381" s="2"/>
    </row>
    <row r="1382" spans="17:19" x14ac:dyDescent="0.3">
      <c r="Q1382" s="2"/>
      <c r="S1382" s="2"/>
    </row>
    <row r="1383" spans="17:19" x14ac:dyDescent="0.3">
      <c r="Q1383" s="2"/>
      <c r="S1383" s="2"/>
    </row>
    <row r="1384" spans="17:19" x14ac:dyDescent="0.3">
      <c r="Q1384" s="2"/>
      <c r="S1384" s="2"/>
    </row>
    <row r="1385" spans="17:19" x14ac:dyDescent="0.3">
      <c r="Q1385" s="2"/>
      <c r="S1385" s="2"/>
    </row>
    <row r="1386" spans="17:19" x14ac:dyDescent="0.3">
      <c r="Q1386" s="2"/>
      <c r="S1386" s="2"/>
    </row>
    <row r="1387" spans="17:19" x14ac:dyDescent="0.3">
      <c r="Q1387" s="2"/>
      <c r="S1387" s="2"/>
    </row>
    <row r="1388" spans="17:19" x14ac:dyDescent="0.3">
      <c r="Q1388" s="2"/>
      <c r="S1388" s="2"/>
    </row>
    <row r="1389" spans="17:19" x14ac:dyDescent="0.3">
      <c r="Q1389" s="2"/>
      <c r="S1389" s="2"/>
    </row>
    <row r="1390" spans="17:19" x14ac:dyDescent="0.3">
      <c r="Q1390" s="2"/>
      <c r="S1390" s="2"/>
    </row>
    <row r="1391" spans="17:19" x14ac:dyDescent="0.3">
      <c r="Q1391" s="2"/>
      <c r="S1391" s="2"/>
    </row>
    <row r="1392" spans="17:19" x14ac:dyDescent="0.3">
      <c r="Q1392" s="2"/>
      <c r="S1392" s="2"/>
    </row>
    <row r="1393" spans="17:19" x14ac:dyDescent="0.3">
      <c r="Q1393" s="2"/>
      <c r="S1393" s="2"/>
    </row>
    <row r="1394" spans="17:19" x14ac:dyDescent="0.3">
      <c r="Q1394" s="2"/>
      <c r="S1394" s="2"/>
    </row>
    <row r="1395" spans="17:19" x14ac:dyDescent="0.3">
      <c r="Q1395" s="2"/>
      <c r="S1395" s="2"/>
    </row>
    <row r="1396" spans="17:19" x14ac:dyDescent="0.3">
      <c r="Q1396" s="2"/>
      <c r="S1396" s="2"/>
    </row>
    <row r="1397" spans="17:19" x14ac:dyDescent="0.3">
      <c r="Q1397" s="2"/>
      <c r="S1397" s="2"/>
    </row>
    <row r="1398" spans="17:19" x14ac:dyDescent="0.3">
      <c r="Q1398" s="2"/>
      <c r="S1398" s="2"/>
    </row>
    <row r="1399" spans="17:19" x14ac:dyDescent="0.3">
      <c r="Q1399" s="2"/>
      <c r="S1399" s="2"/>
    </row>
    <row r="1400" spans="17:19" x14ac:dyDescent="0.3">
      <c r="Q1400" s="2"/>
      <c r="S1400" s="2"/>
    </row>
    <row r="1401" spans="17:19" x14ac:dyDescent="0.3">
      <c r="Q1401" s="2"/>
      <c r="S1401" s="2"/>
    </row>
    <row r="1402" spans="17:19" x14ac:dyDescent="0.3">
      <c r="Q1402" s="2"/>
      <c r="S1402" s="2"/>
    </row>
    <row r="1403" spans="17:19" x14ac:dyDescent="0.3">
      <c r="Q1403" s="2"/>
      <c r="S1403" s="2"/>
    </row>
    <row r="1404" spans="17:19" x14ac:dyDescent="0.3">
      <c r="Q1404" s="2"/>
      <c r="S1404" s="2"/>
    </row>
    <row r="1405" spans="17:19" x14ac:dyDescent="0.3">
      <c r="Q1405" s="2"/>
      <c r="S1405" s="2"/>
    </row>
    <row r="1406" spans="17:19" x14ac:dyDescent="0.3">
      <c r="Q1406" s="2"/>
      <c r="S1406" s="2"/>
    </row>
    <row r="1407" spans="17:19" x14ac:dyDescent="0.3">
      <c r="Q1407" s="2"/>
      <c r="S1407" s="2"/>
    </row>
    <row r="1408" spans="17:19" x14ac:dyDescent="0.3">
      <c r="Q1408" s="2"/>
      <c r="S1408" s="2"/>
    </row>
    <row r="1409" spans="17:19" x14ac:dyDescent="0.3">
      <c r="Q1409" s="2"/>
      <c r="S1409" s="2"/>
    </row>
    <row r="1410" spans="17:19" x14ac:dyDescent="0.3">
      <c r="Q1410" s="2"/>
      <c r="S1410" s="2"/>
    </row>
    <row r="1411" spans="17:19" x14ac:dyDescent="0.3">
      <c r="Q1411" s="2"/>
      <c r="S1411" s="2"/>
    </row>
    <row r="1412" spans="17:19" x14ac:dyDescent="0.3">
      <c r="Q1412" s="2"/>
      <c r="S1412" s="2"/>
    </row>
    <row r="1413" spans="17:19" x14ac:dyDescent="0.3">
      <c r="Q1413" s="2"/>
      <c r="S1413" s="2"/>
    </row>
    <row r="1414" spans="17:19" x14ac:dyDescent="0.3">
      <c r="Q1414" s="2"/>
      <c r="S1414" s="2"/>
    </row>
    <row r="1415" spans="17:19" x14ac:dyDescent="0.3">
      <c r="Q1415" s="2"/>
      <c r="S1415" s="2"/>
    </row>
    <row r="1416" spans="17:19" x14ac:dyDescent="0.3">
      <c r="Q1416" s="2"/>
      <c r="S1416" s="2"/>
    </row>
    <row r="1417" spans="17:19" x14ac:dyDescent="0.3">
      <c r="Q1417" s="2"/>
      <c r="S1417" s="2"/>
    </row>
    <row r="1418" spans="17:19" x14ac:dyDescent="0.3">
      <c r="Q1418" s="2"/>
      <c r="S1418" s="2"/>
    </row>
    <row r="1419" spans="17:19" x14ac:dyDescent="0.3">
      <c r="Q1419" s="2"/>
      <c r="S1419" s="2"/>
    </row>
    <row r="1420" spans="17:19" x14ac:dyDescent="0.3">
      <c r="Q1420" s="2"/>
      <c r="S1420" s="2"/>
    </row>
    <row r="1421" spans="17:19" x14ac:dyDescent="0.3">
      <c r="Q1421" s="2"/>
      <c r="S1421" s="2"/>
    </row>
    <row r="1422" spans="17:19" x14ac:dyDescent="0.3">
      <c r="Q1422" s="2"/>
      <c r="S1422" s="2"/>
    </row>
    <row r="1423" spans="17:19" x14ac:dyDescent="0.3">
      <c r="Q1423" s="2"/>
      <c r="S1423" s="2"/>
    </row>
    <row r="1424" spans="17:19" x14ac:dyDescent="0.3">
      <c r="Q1424" s="2"/>
      <c r="S1424" s="2"/>
    </row>
    <row r="1425" spans="17:19" x14ac:dyDescent="0.3">
      <c r="Q1425" s="2"/>
      <c r="S1425" s="2"/>
    </row>
    <row r="1426" spans="17:19" x14ac:dyDescent="0.3">
      <c r="Q1426" s="2"/>
      <c r="S1426" s="2"/>
    </row>
    <row r="1427" spans="17:19" x14ac:dyDescent="0.3">
      <c r="Q1427" s="2"/>
      <c r="S1427" s="2"/>
    </row>
    <row r="1428" spans="17:19" x14ac:dyDescent="0.3">
      <c r="Q1428" s="2"/>
      <c r="S1428" s="2"/>
    </row>
    <row r="1429" spans="17:19" x14ac:dyDescent="0.3">
      <c r="Q1429" s="2"/>
      <c r="S1429" s="2"/>
    </row>
    <row r="1430" spans="17:19" x14ac:dyDescent="0.3">
      <c r="Q1430" s="2"/>
      <c r="S1430" s="2"/>
    </row>
    <row r="1431" spans="17:19" x14ac:dyDescent="0.3">
      <c r="Q1431" s="2"/>
      <c r="S1431" s="2"/>
    </row>
    <row r="1432" spans="17:19" x14ac:dyDescent="0.3">
      <c r="Q1432" s="2"/>
      <c r="S1432" s="2"/>
    </row>
    <row r="1433" spans="17:19" x14ac:dyDescent="0.3">
      <c r="Q1433" s="2"/>
      <c r="S1433" s="2"/>
    </row>
    <row r="1434" spans="17:19" x14ac:dyDescent="0.3">
      <c r="Q1434" s="2"/>
      <c r="S1434" s="2"/>
    </row>
    <row r="1435" spans="17:19" x14ac:dyDescent="0.3">
      <c r="Q1435" s="2"/>
      <c r="S1435" s="2"/>
    </row>
    <row r="1436" spans="17:19" x14ac:dyDescent="0.3">
      <c r="Q1436" s="2"/>
      <c r="S1436" s="2"/>
    </row>
    <row r="1437" spans="17:19" x14ac:dyDescent="0.3">
      <c r="Q1437" s="2"/>
      <c r="S1437" s="2"/>
    </row>
    <row r="1438" spans="17:19" x14ac:dyDescent="0.3">
      <c r="Q1438" s="2"/>
      <c r="S1438" s="2"/>
    </row>
    <row r="1439" spans="17:19" x14ac:dyDescent="0.3">
      <c r="Q1439" s="2"/>
      <c r="S1439" s="2"/>
    </row>
    <row r="1440" spans="17:19" x14ac:dyDescent="0.3">
      <c r="Q1440" s="2"/>
      <c r="S1440" s="2"/>
    </row>
    <row r="1441" spans="17:19" x14ac:dyDescent="0.3">
      <c r="Q1441" s="2"/>
      <c r="S1441" s="2"/>
    </row>
    <row r="1442" spans="17:19" x14ac:dyDescent="0.3">
      <c r="Q1442" s="2"/>
      <c r="S1442" s="2"/>
    </row>
    <row r="1443" spans="17:19" x14ac:dyDescent="0.3">
      <c r="Q1443" s="2"/>
      <c r="S1443" s="2"/>
    </row>
    <row r="1444" spans="17:19" x14ac:dyDescent="0.3">
      <c r="Q1444" s="2"/>
      <c r="S1444" s="2"/>
    </row>
    <row r="1445" spans="17:19" x14ac:dyDescent="0.3">
      <c r="Q1445" s="2"/>
      <c r="S1445" s="2"/>
    </row>
    <row r="1446" spans="17:19" x14ac:dyDescent="0.3">
      <c r="Q1446" s="2"/>
      <c r="S1446" s="2"/>
    </row>
    <row r="1447" spans="17:19" x14ac:dyDescent="0.3">
      <c r="Q1447" s="2"/>
      <c r="S1447" s="2"/>
    </row>
    <row r="1448" spans="17:19" x14ac:dyDescent="0.3">
      <c r="Q1448" s="2"/>
      <c r="S1448" s="2"/>
    </row>
    <row r="1449" spans="17:19" x14ac:dyDescent="0.3">
      <c r="Q1449" s="2"/>
      <c r="S1449" s="2"/>
    </row>
    <row r="1450" spans="17:19" x14ac:dyDescent="0.3">
      <c r="Q1450" s="2"/>
      <c r="S1450" s="2"/>
    </row>
    <row r="1451" spans="17:19" x14ac:dyDescent="0.3">
      <c r="Q1451" s="2"/>
      <c r="S1451" s="2"/>
    </row>
    <row r="1452" spans="17:19" x14ac:dyDescent="0.3">
      <c r="Q1452" s="2"/>
      <c r="S1452" s="2"/>
    </row>
    <row r="1453" spans="17:19" x14ac:dyDescent="0.3">
      <c r="Q1453" s="2"/>
      <c r="S1453" s="2"/>
    </row>
    <row r="1454" spans="17:19" x14ac:dyDescent="0.3">
      <c r="Q1454" s="2"/>
      <c r="S1454" s="2"/>
    </row>
    <row r="1455" spans="17:19" x14ac:dyDescent="0.3">
      <c r="Q1455" s="2"/>
      <c r="S1455" s="2"/>
    </row>
    <row r="1456" spans="17:19" x14ac:dyDescent="0.3">
      <c r="Q1456" s="2"/>
      <c r="S1456" s="2"/>
    </row>
    <row r="1457" spans="17:19" x14ac:dyDescent="0.3">
      <c r="Q1457" s="2"/>
      <c r="S1457" s="2"/>
    </row>
    <row r="1458" spans="17:19" x14ac:dyDescent="0.3">
      <c r="Q1458" s="2"/>
      <c r="S1458" s="2"/>
    </row>
    <row r="1459" spans="17:19" x14ac:dyDescent="0.3">
      <c r="Q1459" s="2"/>
      <c r="S1459" s="2"/>
    </row>
    <row r="1460" spans="17:19" x14ac:dyDescent="0.3">
      <c r="Q1460" s="2"/>
      <c r="S1460" s="2"/>
    </row>
    <row r="1461" spans="17:19" x14ac:dyDescent="0.3">
      <c r="Q1461" s="2"/>
      <c r="S1461" s="2"/>
    </row>
    <row r="1462" spans="17:19" x14ac:dyDescent="0.3">
      <c r="Q1462" s="2"/>
      <c r="S1462" s="2"/>
    </row>
    <row r="1463" spans="17:19" x14ac:dyDescent="0.3">
      <c r="Q1463" s="2"/>
      <c r="S1463" s="2"/>
    </row>
    <row r="1464" spans="17:19" x14ac:dyDescent="0.3">
      <c r="Q1464" s="2"/>
      <c r="S1464" s="2"/>
    </row>
    <row r="1465" spans="17:19" x14ac:dyDescent="0.3">
      <c r="Q1465" s="2"/>
      <c r="S1465" s="2"/>
    </row>
    <row r="1466" spans="17:19" x14ac:dyDescent="0.3">
      <c r="Q1466" s="2"/>
      <c r="S1466" s="2"/>
    </row>
    <row r="1467" spans="17:19" x14ac:dyDescent="0.3">
      <c r="Q1467" s="2"/>
      <c r="S1467" s="2"/>
    </row>
    <row r="1468" spans="17:19" x14ac:dyDescent="0.3">
      <c r="Q1468" s="2"/>
      <c r="S1468" s="2"/>
    </row>
    <row r="1469" spans="17:19" x14ac:dyDescent="0.3">
      <c r="Q1469" s="2"/>
      <c r="S1469" s="2"/>
    </row>
    <row r="1470" spans="17:19" x14ac:dyDescent="0.3">
      <c r="Q1470" s="2"/>
      <c r="S1470" s="2"/>
    </row>
    <row r="1471" spans="17:19" x14ac:dyDescent="0.3">
      <c r="Q1471" s="2"/>
      <c r="S1471" s="2"/>
    </row>
    <row r="1472" spans="17:19" x14ac:dyDescent="0.3">
      <c r="Q1472" s="2"/>
      <c r="S1472" s="2"/>
    </row>
    <row r="1473" spans="17:19" x14ac:dyDescent="0.3">
      <c r="Q1473" s="2"/>
      <c r="S1473" s="2"/>
    </row>
    <row r="1474" spans="17:19" x14ac:dyDescent="0.3">
      <c r="Q1474" s="2"/>
      <c r="S1474" s="2"/>
    </row>
    <row r="1475" spans="17:19" x14ac:dyDescent="0.3">
      <c r="Q1475" s="2"/>
      <c r="S1475" s="2"/>
    </row>
    <row r="1476" spans="17:19" x14ac:dyDescent="0.3">
      <c r="Q1476" s="2"/>
      <c r="S1476" s="2"/>
    </row>
    <row r="1477" spans="17:19" x14ac:dyDescent="0.3">
      <c r="Q1477" s="2"/>
      <c r="S1477" s="2"/>
    </row>
    <row r="1478" spans="17:19" x14ac:dyDescent="0.3">
      <c r="Q1478" s="2"/>
      <c r="S1478" s="2"/>
    </row>
    <row r="1479" spans="17:19" x14ac:dyDescent="0.3">
      <c r="Q1479" s="2"/>
      <c r="S1479" s="2"/>
    </row>
    <row r="1480" spans="17:19" x14ac:dyDescent="0.3">
      <c r="Q1480" s="2"/>
      <c r="S1480" s="2"/>
    </row>
    <row r="1481" spans="17:19" x14ac:dyDescent="0.3">
      <c r="Q1481" s="2"/>
      <c r="S1481" s="2"/>
    </row>
    <row r="1482" spans="17:19" x14ac:dyDescent="0.3">
      <c r="Q1482" s="2"/>
      <c r="S1482" s="2"/>
    </row>
    <row r="1483" spans="17:19" x14ac:dyDescent="0.3">
      <c r="Q1483" s="2"/>
      <c r="S1483" s="2"/>
    </row>
    <row r="1484" spans="17:19" x14ac:dyDescent="0.3">
      <c r="Q1484" s="2"/>
      <c r="S1484" s="2"/>
    </row>
    <row r="1485" spans="17:19" x14ac:dyDescent="0.3">
      <c r="Q1485" s="2"/>
      <c r="S1485" s="2"/>
    </row>
    <row r="1486" spans="17:19" x14ac:dyDescent="0.3">
      <c r="Q1486" s="2"/>
      <c r="S1486" s="2"/>
    </row>
    <row r="1487" spans="17:19" x14ac:dyDescent="0.3">
      <c r="Q1487" s="2"/>
      <c r="S1487" s="2"/>
    </row>
    <row r="1488" spans="17:19" x14ac:dyDescent="0.3">
      <c r="Q1488" s="2"/>
      <c r="S1488" s="2"/>
    </row>
    <row r="1489" spans="17:19" x14ac:dyDescent="0.3">
      <c r="Q1489" s="2"/>
      <c r="S1489" s="2"/>
    </row>
    <row r="1490" spans="17:19" x14ac:dyDescent="0.3">
      <c r="Q1490" s="2"/>
      <c r="S1490" s="2"/>
    </row>
    <row r="1491" spans="17:19" x14ac:dyDescent="0.3">
      <c r="Q1491" s="2"/>
      <c r="S1491" s="2"/>
    </row>
    <row r="1492" spans="17:19" x14ac:dyDescent="0.3">
      <c r="Q1492" s="2"/>
      <c r="S1492" s="2"/>
    </row>
    <row r="1493" spans="17:19" x14ac:dyDescent="0.3">
      <c r="Q1493" s="2"/>
      <c r="S1493" s="2"/>
    </row>
    <row r="1494" spans="17:19" x14ac:dyDescent="0.3">
      <c r="Q1494" s="2"/>
      <c r="S1494" s="2"/>
    </row>
    <row r="1495" spans="17:19" x14ac:dyDescent="0.3">
      <c r="Q1495" s="2"/>
      <c r="S1495" s="2"/>
    </row>
    <row r="1496" spans="17:19" x14ac:dyDescent="0.3">
      <c r="Q1496" s="2"/>
      <c r="S1496" s="2"/>
    </row>
    <row r="1497" spans="17:19" x14ac:dyDescent="0.3">
      <c r="Q1497" s="2"/>
      <c r="S1497" s="2"/>
    </row>
    <row r="1498" spans="17:19" x14ac:dyDescent="0.3">
      <c r="Q1498" s="2"/>
      <c r="S1498" s="2"/>
    </row>
    <row r="1499" spans="17:19" x14ac:dyDescent="0.3">
      <c r="Q1499" s="2"/>
      <c r="S1499" s="2"/>
    </row>
    <row r="1500" spans="17:19" x14ac:dyDescent="0.3">
      <c r="Q1500" s="2"/>
      <c r="S1500" s="2"/>
    </row>
    <row r="1501" spans="17:19" x14ac:dyDescent="0.3">
      <c r="Q1501" s="2"/>
      <c r="S1501" s="2"/>
    </row>
    <row r="1502" spans="17:19" x14ac:dyDescent="0.3">
      <c r="Q1502" s="2"/>
      <c r="S1502" s="2"/>
    </row>
    <row r="1503" spans="17:19" x14ac:dyDescent="0.3">
      <c r="Q1503" s="2"/>
      <c r="S1503" s="2"/>
    </row>
    <row r="1504" spans="17:19" x14ac:dyDescent="0.3">
      <c r="Q1504" s="2"/>
      <c r="S1504" s="2"/>
    </row>
    <row r="1505" spans="17:19" x14ac:dyDescent="0.3">
      <c r="Q1505" s="2"/>
      <c r="S1505" s="2"/>
    </row>
    <row r="1506" spans="17:19" x14ac:dyDescent="0.3">
      <c r="Q1506" s="2"/>
      <c r="S1506" s="2"/>
    </row>
    <row r="1507" spans="17:19" x14ac:dyDescent="0.3">
      <c r="Q1507" s="2"/>
      <c r="S1507" s="2"/>
    </row>
    <row r="1508" spans="17:19" x14ac:dyDescent="0.3">
      <c r="Q1508" s="2"/>
      <c r="S1508" s="2"/>
    </row>
    <row r="1509" spans="17:19" x14ac:dyDescent="0.3">
      <c r="Q1509" s="2"/>
      <c r="S1509" s="2"/>
    </row>
    <row r="1510" spans="17:19" x14ac:dyDescent="0.3">
      <c r="Q1510" s="2"/>
      <c r="S1510" s="2"/>
    </row>
    <row r="1511" spans="17:19" x14ac:dyDescent="0.3">
      <c r="Q1511" s="2"/>
      <c r="S1511" s="2"/>
    </row>
    <row r="1512" spans="17:19" x14ac:dyDescent="0.3">
      <c r="Q1512" s="2"/>
      <c r="S1512" s="2"/>
    </row>
    <row r="1513" spans="17:19" x14ac:dyDescent="0.3">
      <c r="Q1513" s="2"/>
      <c r="S1513" s="2"/>
    </row>
    <row r="1514" spans="17:19" x14ac:dyDescent="0.3">
      <c r="Q1514" s="2"/>
      <c r="S1514" s="2"/>
    </row>
    <row r="1515" spans="17:19" x14ac:dyDescent="0.3">
      <c r="Q1515" s="2"/>
      <c r="S1515" s="2"/>
    </row>
    <row r="1516" spans="17:19" x14ac:dyDescent="0.3">
      <c r="Q1516" s="2"/>
      <c r="S1516" s="2"/>
    </row>
    <row r="1517" spans="17:19" x14ac:dyDescent="0.3">
      <c r="Q1517" s="2"/>
      <c r="S1517" s="2"/>
    </row>
    <row r="1518" spans="17:19" x14ac:dyDescent="0.3">
      <c r="Q1518" s="2"/>
      <c r="S1518" s="2"/>
    </row>
    <row r="1519" spans="17:19" x14ac:dyDescent="0.3">
      <c r="Q1519" s="2"/>
      <c r="S1519" s="2"/>
    </row>
    <row r="1520" spans="17:19" x14ac:dyDescent="0.3">
      <c r="Q1520" s="2"/>
      <c r="S1520" s="2"/>
    </row>
    <row r="1521" spans="17:19" x14ac:dyDescent="0.3">
      <c r="Q1521" s="2"/>
      <c r="S1521" s="2"/>
    </row>
    <row r="1522" spans="17:19" x14ac:dyDescent="0.3">
      <c r="Q1522" s="2"/>
      <c r="S1522" s="2"/>
    </row>
    <row r="1523" spans="17:19" x14ac:dyDescent="0.3">
      <c r="Q1523" s="2"/>
      <c r="S1523" s="2"/>
    </row>
    <row r="1524" spans="17:19" x14ac:dyDescent="0.3">
      <c r="Q1524" s="2"/>
      <c r="S1524" s="2"/>
    </row>
    <row r="1525" spans="17:19" x14ac:dyDescent="0.3">
      <c r="Q1525" s="2"/>
      <c r="S1525" s="2"/>
    </row>
    <row r="1526" spans="17:19" x14ac:dyDescent="0.3">
      <c r="Q1526" s="2"/>
      <c r="S1526" s="2"/>
    </row>
    <row r="1527" spans="17:19" x14ac:dyDescent="0.3">
      <c r="Q1527" s="2"/>
      <c r="S1527" s="2"/>
    </row>
    <row r="1528" spans="17:19" x14ac:dyDescent="0.3">
      <c r="Q1528" s="2"/>
      <c r="S1528" s="2"/>
    </row>
    <row r="1529" spans="17:19" x14ac:dyDescent="0.3">
      <c r="Q1529" s="2"/>
      <c r="S1529" s="2"/>
    </row>
    <row r="1530" spans="17:19" x14ac:dyDescent="0.3">
      <c r="Q1530" s="2"/>
      <c r="S1530" s="2"/>
    </row>
    <row r="1531" spans="17:19" x14ac:dyDescent="0.3">
      <c r="Q1531" s="2"/>
      <c r="S1531" s="2"/>
    </row>
    <row r="1532" spans="17:19" x14ac:dyDescent="0.3">
      <c r="Q1532" s="2"/>
      <c r="S1532" s="2"/>
    </row>
    <row r="1533" spans="17:19" x14ac:dyDescent="0.3">
      <c r="Q1533" s="2"/>
      <c r="S1533" s="2"/>
    </row>
    <row r="1534" spans="17:19" x14ac:dyDescent="0.3">
      <c r="Q1534" s="2"/>
      <c r="S1534" s="2"/>
    </row>
    <row r="1535" spans="17:19" x14ac:dyDescent="0.3">
      <c r="Q1535" s="2"/>
      <c r="S1535" s="2"/>
    </row>
    <row r="1536" spans="17:19" x14ac:dyDescent="0.3">
      <c r="Q1536" s="2"/>
      <c r="S1536" s="2"/>
    </row>
    <row r="1537" spans="17:19" x14ac:dyDescent="0.3">
      <c r="Q1537" s="2"/>
      <c r="S1537" s="2"/>
    </row>
    <row r="1538" spans="17:19" x14ac:dyDescent="0.3">
      <c r="Q1538" s="2"/>
      <c r="S1538" s="2"/>
    </row>
    <row r="1539" spans="17:19" x14ac:dyDescent="0.3">
      <c r="Q1539" s="2"/>
      <c r="S1539" s="2"/>
    </row>
    <row r="1540" spans="17:19" x14ac:dyDescent="0.3">
      <c r="Q1540" s="2"/>
      <c r="S1540" s="2"/>
    </row>
    <row r="1541" spans="17:19" x14ac:dyDescent="0.3">
      <c r="Q1541" s="2"/>
      <c r="S1541" s="2"/>
    </row>
    <row r="1542" spans="17:19" x14ac:dyDescent="0.3">
      <c r="Q1542" s="2"/>
      <c r="S1542" s="2"/>
    </row>
    <row r="1543" spans="17:19" x14ac:dyDescent="0.3">
      <c r="Q1543" s="2"/>
      <c r="S1543" s="2"/>
    </row>
    <row r="1544" spans="17:19" x14ac:dyDescent="0.3">
      <c r="Q1544" s="2"/>
      <c r="S1544" s="2"/>
    </row>
    <row r="1545" spans="17:19" x14ac:dyDescent="0.3">
      <c r="Q1545" s="2"/>
      <c r="S1545" s="2"/>
    </row>
    <row r="1546" spans="17:19" x14ac:dyDescent="0.3">
      <c r="Q1546" s="2"/>
      <c r="S1546" s="2"/>
    </row>
    <row r="1547" spans="17:19" x14ac:dyDescent="0.3">
      <c r="Q1547" s="2"/>
      <c r="S1547" s="2"/>
    </row>
    <row r="1548" spans="17:19" x14ac:dyDescent="0.3">
      <c r="Q1548" s="2"/>
      <c r="S1548" s="2"/>
    </row>
    <row r="1549" spans="17:19" x14ac:dyDescent="0.3">
      <c r="Q1549" s="2"/>
      <c r="S1549" s="2"/>
    </row>
    <row r="1550" spans="17:19" x14ac:dyDescent="0.3">
      <c r="Q1550" s="2"/>
      <c r="S1550" s="2"/>
    </row>
    <row r="1551" spans="17:19" x14ac:dyDescent="0.3">
      <c r="Q1551" s="2"/>
      <c r="S1551" s="2"/>
    </row>
    <row r="1552" spans="17:19" x14ac:dyDescent="0.3">
      <c r="Q1552" s="2"/>
      <c r="S1552" s="2"/>
    </row>
    <row r="1553" spans="17:19" x14ac:dyDescent="0.3">
      <c r="Q1553" s="2"/>
      <c r="S1553" s="2"/>
    </row>
    <row r="1554" spans="17:19" x14ac:dyDescent="0.3">
      <c r="Q1554" s="2"/>
      <c r="S1554" s="2"/>
    </row>
    <row r="1555" spans="17:19" x14ac:dyDescent="0.3">
      <c r="Q1555" s="2"/>
      <c r="S1555" s="2"/>
    </row>
    <row r="1556" spans="17:19" x14ac:dyDescent="0.3">
      <c r="Q1556" s="2"/>
      <c r="S1556" s="2"/>
    </row>
    <row r="1557" spans="17:19" x14ac:dyDescent="0.3">
      <c r="Q1557" s="2"/>
      <c r="S1557" s="2"/>
    </row>
    <row r="1558" spans="17:19" x14ac:dyDescent="0.3">
      <c r="Q1558" s="2"/>
      <c r="S1558" s="2"/>
    </row>
    <row r="1559" spans="17:19" x14ac:dyDescent="0.3">
      <c r="Q1559" s="2"/>
      <c r="S1559" s="2"/>
    </row>
    <row r="1560" spans="17:19" x14ac:dyDescent="0.3">
      <c r="Q1560" s="2"/>
      <c r="S1560" s="2"/>
    </row>
    <row r="1561" spans="17:19" x14ac:dyDescent="0.3">
      <c r="Q1561" s="2"/>
      <c r="S1561" s="2"/>
    </row>
    <row r="1562" spans="17:19" x14ac:dyDescent="0.3">
      <c r="Q1562" s="2"/>
      <c r="S1562" s="2"/>
    </row>
    <row r="1563" spans="17:19" x14ac:dyDescent="0.3">
      <c r="Q1563" s="2"/>
      <c r="S1563" s="2"/>
    </row>
    <row r="1564" spans="17:19" x14ac:dyDescent="0.3">
      <c r="Q1564" s="2"/>
      <c r="S1564" s="2"/>
    </row>
    <row r="1565" spans="17:19" x14ac:dyDescent="0.3">
      <c r="Q1565" s="2"/>
      <c r="S1565" s="2"/>
    </row>
    <row r="1566" spans="17:19" x14ac:dyDescent="0.3">
      <c r="Q1566" s="2"/>
      <c r="S1566" s="2"/>
    </row>
    <row r="1567" spans="17:19" x14ac:dyDescent="0.3">
      <c r="Q1567" s="2"/>
      <c r="S1567" s="2"/>
    </row>
    <row r="1568" spans="17:19" x14ac:dyDescent="0.3">
      <c r="Q1568" s="2"/>
      <c r="S1568" s="2"/>
    </row>
    <row r="1569" spans="17:19" x14ac:dyDescent="0.3">
      <c r="Q1569" s="2"/>
      <c r="S1569" s="2"/>
    </row>
    <row r="1570" spans="17:19" x14ac:dyDescent="0.3">
      <c r="Q1570" s="2"/>
      <c r="S1570" s="2"/>
    </row>
    <row r="1571" spans="17:19" x14ac:dyDescent="0.3">
      <c r="Q1571" s="2"/>
      <c r="S1571" s="2"/>
    </row>
    <row r="1572" spans="17:19" x14ac:dyDescent="0.3">
      <c r="Q1572" s="2"/>
      <c r="S1572" s="2"/>
    </row>
    <row r="1573" spans="17:19" x14ac:dyDescent="0.3">
      <c r="Q1573" s="2"/>
      <c r="S1573" s="2"/>
    </row>
    <row r="1574" spans="17:19" x14ac:dyDescent="0.3">
      <c r="Q1574" s="2"/>
      <c r="S1574" s="2"/>
    </row>
    <row r="1575" spans="17:19" x14ac:dyDescent="0.3">
      <c r="Q1575" s="2"/>
      <c r="S1575" s="2"/>
    </row>
    <row r="1576" spans="17:19" x14ac:dyDescent="0.3">
      <c r="Q1576" s="2"/>
      <c r="S1576" s="2"/>
    </row>
    <row r="1577" spans="17:19" x14ac:dyDescent="0.3">
      <c r="Q1577" s="2"/>
      <c r="S1577" s="2"/>
    </row>
    <row r="1578" spans="17:19" x14ac:dyDescent="0.3">
      <c r="Q1578" s="2"/>
      <c r="S1578" s="2"/>
    </row>
    <row r="1579" spans="17:19" x14ac:dyDescent="0.3">
      <c r="Q1579" s="2"/>
      <c r="S1579" s="2"/>
    </row>
    <row r="1580" spans="17:19" x14ac:dyDescent="0.3">
      <c r="Q1580" s="2"/>
      <c r="S1580" s="2"/>
    </row>
    <row r="1581" spans="17:19" x14ac:dyDescent="0.3">
      <c r="Q1581" s="2"/>
      <c r="S1581" s="2"/>
    </row>
    <row r="1582" spans="17:19" x14ac:dyDescent="0.3">
      <c r="Q1582" s="2"/>
      <c r="S1582" s="2"/>
    </row>
    <row r="1583" spans="17:19" x14ac:dyDescent="0.3">
      <c r="Q1583" s="2"/>
      <c r="S1583" s="2"/>
    </row>
    <row r="1584" spans="17:19" x14ac:dyDescent="0.3">
      <c r="Q1584" s="2"/>
      <c r="S1584" s="2"/>
    </row>
    <row r="1585" spans="17:19" x14ac:dyDescent="0.3">
      <c r="Q1585" s="2"/>
      <c r="S1585" s="2"/>
    </row>
    <row r="1586" spans="17:19" x14ac:dyDescent="0.3">
      <c r="Q1586" s="2"/>
      <c r="S1586" s="2"/>
    </row>
    <row r="1587" spans="17:19" x14ac:dyDescent="0.3">
      <c r="Q1587" s="2"/>
      <c r="S1587" s="2"/>
    </row>
    <row r="1588" spans="17:19" x14ac:dyDescent="0.3">
      <c r="Q1588" s="2"/>
      <c r="S1588" s="2"/>
    </row>
    <row r="1589" spans="17:19" x14ac:dyDescent="0.3">
      <c r="Q1589" s="2"/>
      <c r="S1589" s="2"/>
    </row>
    <row r="1590" spans="17:19" x14ac:dyDescent="0.3">
      <c r="Q1590" s="2"/>
      <c r="S1590" s="2"/>
    </row>
    <row r="1591" spans="17:19" x14ac:dyDescent="0.3">
      <c r="Q1591" s="2"/>
      <c r="S1591" s="2"/>
    </row>
    <row r="1592" spans="17:19" x14ac:dyDescent="0.3">
      <c r="Q1592" s="2"/>
      <c r="S1592" s="2"/>
    </row>
    <row r="1593" spans="17:19" x14ac:dyDescent="0.3">
      <c r="Q1593" s="2"/>
      <c r="S1593" s="2"/>
    </row>
    <row r="1594" spans="17:19" x14ac:dyDescent="0.3">
      <c r="Q1594" s="2"/>
      <c r="S1594" s="2"/>
    </row>
    <row r="1595" spans="17:19" x14ac:dyDescent="0.3">
      <c r="Q1595" s="2"/>
      <c r="S1595" s="2"/>
    </row>
    <row r="1596" spans="17:19" x14ac:dyDescent="0.3">
      <c r="Q1596" s="2"/>
      <c r="S1596" s="2"/>
    </row>
    <row r="1597" spans="17:19" x14ac:dyDescent="0.3">
      <c r="Q1597" s="2"/>
      <c r="S1597" s="2"/>
    </row>
    <row r="1598" spans="17:19" x14ac:dyDescent="0.3">
      <c r="Q1598" s="2"/>
      <c r="S1598" s="2"/>
    </row>
    <row r="1599" spans="17:19" x14ac:dyDescent="0.3">
      <c r="Q1599" s="2"/>
      <c r="S1599" s="2"/>
    </row>
    <row r="1600" spans="17:19" x14ac:dyDescent="0.3">
      <c r="Q1600" s="2"/>
      <c r="S1600" s="2"/>
    </row>
    <row r="1601" spans="17:19" x14ac:dyDescent="0.3">
      <c r="Q1601" s="2"/>
      <c r="S1601" s="2"/>
    </row>
    <row r="1602" spans="17:19" x14ac:dyDescent="0.3">
      <c r="Q1602" s="2"/>
      <c r="S1602" s="2"/>
    </row>
    <row r="1603" spans="17:19" x14ac:dyDescent="0.3">
      <c r="Q1603" s="2"/>
      <c r="S1603" s="2"/>
    </row>
    <row r="1604" spans="17:19" x14ac:dyDescent="0.3">
      <c r="Q1604" s="2"/>
      <c r="S1604" s="2"/>
    </row>
    <row r="1605" spans="17:19" x14ac:dyDescent="0.3">
      <c r="Q1605" s="2"/>
      <c r="S1605" s="2"/>
    </row>
    <row r="1606" spans="17:19" x14ac:dyDescent="0.3">
      <c r="Q1606" s="2"/>
      <c r="S1606" s="2"/>
    </row>
    <row r="1607" spans="17:19" x14ac:dyDescent="0.3">
      <c r="Q1607" s="2"/>
      <c r="S1607" s="2"/>
    </row>
    <row r="1608" spans="17:19" x14ac:dyDescent="0.3">
      <c r="Q1608" s="2"/>
      <c r="S1608" s="2"/>
    </row>
    <row r="1609" spans="17:19" x14ac:dyDescent="0.3">
      <c r="Q1609" s="2"/>
      <c r="S1609" s="2"/>
    </row>
    <row r="1610" spans="17:19" x14ac:dyDescent="0.3">
      <c r="Q1610" s="2"/>
      <c r="S1610" s="2"/>
    </row>
    <row r="1611" spans="17:19" x14ac:dyDescent="0.3">
      <c r="Q1611" s="2"/>
      <c r="S1611" s="2"/>
    </row>
    <row r="1612" spans="17:19" x14ac:dyDescent="0.3">
      <c r="Q1612" s="2"/>
      <c r="S1612" s="2"/>
    </row>
    <row r="1613" spans="17:19" x14ac:dyDescent="0.3">
      <c r="Q1613" s="2"/>
      <c r="S1613" s="2"/>
    </row>
    <row r="1614" spans="17:19" x14ac:dyDescent="0.3">
      <c r="Q1614" s="2"/>
      <c r="S1614" s="2"/>
    </row>
    <row r="1615" spans="17:19" x14ac:dyDescent="0.3">
      <c r="Q1615" s="2"/>
      <c r="S1615" s="2"/>
    </row>
    <row r="1616" spans="17:19" x14ac:dyDescent="0.3">
      <c r="Q1616" s="2"/>
      <c r="S1616" s="2"/>
    </row>
    <row r="1617" spans="17:19" x14ac:dyDescent="0.3">
      <c r="Q1617" s="2"/>
      <c r="S1617" s="2"/>
    </row>
    <row r="1618" spans="17:19" x14ac:dyDescent="0.3">
      <c r="Q1618" s="2"/>
      <c r="S1618" s="2"/>
    </row>
    <row r="1619" spans="17:19" x14ac:dyDescent="0.3">
      <c r="Q1619" s="2"/>
      <c r="S1619" s="2"/>
    </row>
    <row r="1620" spans="17:19" x14ac:dyDescent="0.3">
      <c r="Q1620" s="2"/>
      <c r="S1620" s="2"/>
    </row>
    <row r="1621" spans="17:19" x14ac:dyDescent="0.3">
      <c r="Q1621" s="2"/>
      <c r="S1621" s="2"/>
    </row>
    <row r="1622" spans="17:19" x14ac:dyDescent="0.3">
      <c r="Q1622" s="2"/>
      <c r="S1622" s="2"/>
    </row>
    <row r="1623" spans="17:19" x14ac:dyDescent="0.3">
      <c r="Q1623" s="2"/>
      <c r="S1623" s="2"/>
    </row>
    <row r="1624" spans="17:19" x14ac:dyDescent="0.3">
      <c r="Q1624" s="2"/>
      <c r="S1624" s="2"/>
    </row>
    <row r="1625" spans="17:19" x14ac:dyDescent="0.3">
      <c r="Q1625" s="2"/>
      <c r="S1625" s="2"/>
    </row>
    <row r="1626" spans="17:19" x14ac:dyDescent="0.3">
      <c r="Q1626" s="2"/>
      <c r="S1626" s="2"/>
    </row>
    <row r="1627" spans="17:19" x14ac:dyDescent="0.3">
      <c r="Q1627" s="2"/>
      <c r="S1627" s="2"/>
    </row>
    <row r="1628" spans="17:19" x14ac:dyDescent="0.3">
      <c r="Q1628" s="2"/>
      <c r="S1628" s="2"/>
    </row>
    <row r="1629" spans="17:19" x14ac:dyDescent="0.3">
      <c r="Q1629" s="2"/>
      <c r="S1629" s="2"/>
    </row>
    <row r="1630" spans="17:19" x14ac:dyDescent="0.3">
      <c r="Q1630" s="2"/>
      <c r="S1630" s="2"/>
    </row>
    <row r="1631" spans="17:19" x14ac:dyDescent="0.3">
      <c r="Q1631" s="2"/>
      <c r="S1631" s="2"/>
    </row>
    <row r="1632" spans="17:19" x14ac:dyDescent="0.3">
      <c r="Q1632" s="2"/>
      <c r="S1632" s="2"/>
    </row>
    <row r="1633" spans="17:19" x14ac:dyDescent="0.3">
      <c r="Q1633" s="2"/>
      <c r="S1633" s="2"/>
    </row>
    <row r="1634" spans="17:19" x14ac:dyDescent="0.3">
      <c r="Q1634" s="2"/>
      <c r="S1634" s="2"/>
    </row>
    <row r="1635" spans="17:19" x14ac:dyDescent="0.3">
      <c r="Q1635" s="2"/>
      <c r="S1635" s="2"/>
    </row>
    <row r="1636" spans="17:19" x14ac:dyDescent="0.3">
      <c r="Q1636" s="2"/>
      <c r="S1636" s="2"/>
    </row>
    <row r="1637" spans="17:19" x14ac:dyDescent="0.3">
      <c r="Q1637" s="2"/>
      <c r="S1637" s="2"/>
    </row>
    <row r="1638" spans="17:19" x14ac:dyDescent="0.3">
      <c r="Q1638" s="2"/>
      <c r="S1638" s="2"/>
    </row>
    <row r="1639" spans="17:19" x14ac:dyDescent="0.3">
      <c r="Q1639" s="2"/>
      <c r="S1639" s="2"/>
    </row>
    <row r="1640" spans="17:19" x14ac:dyDescent="0.3">
      <c r="Q1640" s="2"/>
      <c r="S1640" s="2"/>
    </row>
    <row r="1641" spans="17:19" x14ac:dyDescent="0.3">
      <c r="Q1641" s="2"/>
      <c r="S1641" s="2"/>
    </row>
    <row r="1642" spans="17:19" x14ac:dyDescent="0.3">
      <c r="Q1642" s="2"/>
      <c r="S1642" s="2"/>
    </row>
    <row r="1643" spans="17:19" x14ac:dyDescent="0.3">
      <c r="Q1643" s="2"/>
      <c r="S1643" s="2"/>
    </row>
    <row r="1644" spans="17:19" x14ac:dyDescent="0.3">
      <c r="Q1644" s="2"/>
      <c r="S1644" s="2"/>
    </row>
    <row r="1645" spans="17:19" x14ac:dyDescent="0.3">
      <c r="Q1645" s="2"/>
      <c r="S1645" s="2"/>
    </row>
    <row r="1646" spans="17:19" x14ac:dyDescent="0.3">
      <c r="Q1646" s="2"/>
      <c r="S1646" s="2"/>
    </row>
    <row r="1647" spans="17:19" x14ac:dyDescent="0.3">
      <c r="Q1647" s="2"/>
      <c r="S1647" s="2"/>
    </row>
    <row r="1648" spans="17:19" x14ac:dyDescent="0.3">
      <c r="Q1648" s="2"/>
      <c r="S1648" s="2"/>
    </row>
    <row r="1649" spans="17:19" x14ac:dyDescent="0.3">
      <c r="Q1649" s="2"/>
      <c r="S1649" s="2"/>
    </row>
    <row r="1650" spans="17:19" x14ac:dyDescent="0.3">
      <c r="Q1650" s="2"/>
      <c r="S1650" s="2"/>
    </row>
    <row r="1651" spans="17:19" x14ac:dyDescent="0.3">
      <c r="Q1651" s="2"/>
      <c r="S1651" s="2"/>
    </row>
    <row r="1652" spans="17:19" x14ac:dyDescent="0.3">
      <c r="Q1652" s="2"/>
      <c r="S1652" s="2"/>
    </row>
    <row r="1653" spans="17:19" x14ac:dyDescent="0.3">
      <c r="Q1653" s="2"/>
      <c r="S1653" s="2"/>
    </row>
    <row r="1654" spans="17:19" x14ac:dyDescent="0.3">
      <c r="Q1654" s="2"/>
      <c r="S1654" s="2"/>
    </row>
    <row r="1655" spans="17:19" x14ac:dyDescent="0.3">
      <c r="Q1655" s="2"/>
      <c r="S1655" s="2"/>
    </row>
    <row r="1656" spans="17:19" x14ac:dyDescent="0.3">
      <c r="Q1656" s="2"/>
      <c r="S1656" s="2"/>
    </row>
    <row r="1657" spans="17:19" x14ac:dyDescent="0.3">
      <c r="Q1657" s="2"/>
      <c r="S1657" s="2"/>
    </row>
    <row r="1658" spans="17:19" x14ac:dyDescent="0.3">
      <c r="Q1658" s="2"/>
      <c r="S1658" s="2"/>
    </row>
    <row r="1659" spans="17:19" x14ac:dyDescent="0.3">
      <c r="Q1659" s="2"/>
      <c r="S1659" s="2"/>
    </row>
    <row r="1660" spans="17:19" x14ac:dyDescent="0.3">
      <c r="Q1660" s="2"/>
      <c r="S1660" s="2"/>
    </row>
    <row r="1661" spans="17:19" x14ac:dyDescent="0.3">
      <c r="Q1661" s="2"/>
      <c r="S1661" s="2"/>
    </row>
    <row r="1662" spans="17:19" x14ac:dyDescent="0.3">
      <c r="Q1662" s="2"/>
      <c r="S1662" s="2"/>
    </row>
    <row r="1663" spans="17:19" x14ac:dyDescent="0.3">
      <c r="Q1663" s="2"/>
      <c r="S1663" s="2"/>
    </row>
    <row r="1664" spans="17:19" x14ac:dyDescent="0.3">
      <c r="Q1664" s="2"/>
      <c r="S1664" s="2"/>
    </row>
    <row r="1665" spans="17:19" x14ac:dyDescent="0.3">
      <c r="Q1665" s="2"/>
      <c r="S1665" s="2"/>
    </row>
    <row r="1666" spans="17:19" x14ac:dyDescent="0.3">
      <c r="Q1666" s="2"/>
      <c r="S1666" s="2"/>
    </row>
    <row r="1667" spans="17:19" x14ac:dyDescent="0.3">
      <c r="Q1667" s="2"/>
      <c r="S1667" s="2"/>
    </row>
    <row r="1668" spans="17:19" x14ac:dyDescent="0.3">
      <c r="Q1668" s="2"/>
      <c r="S1668" s="2"/>
    </row>
    <row r="1669" spans="17:19" x14ac:dyDescent="0.3">
      <c r="Q1669" s="2"/>
      <c r="S1669" s="2"/>
    </row>
    <row r="1670" spans="17:19" x14ac:dyDescent="0.3">
      <c r="Q1670" s="2"/>
      <c r="S1670" s="2"/>
    </row>
    <row r="1671" spans="17:19" x14ac:dyDescent="0.3">
      <c r="Q1671" s="2"/>
      <c r="S1671" s="2"/>
    </row>
    <row r="1672" spans="17:19" x14ac:dyDescent="0.3">
      <c r="Q1672" s="2"/>
      <c r="S1672" s="2"/>
    </row>
    <row r="1673" spans="17:19" x14ac:dyDescent="0.3">
      <c r="Q1673" s="2"/>
      <c r="S1673" s="2"/>
    </row>
    <row r="1674" spans="17:19" x14ac:dyDescent="0.3">
      <c r="Q1674" s="2"/>
      <c r="S1674" s="2"/>
    </row>
    <row r="1675" spans="17:19" x14ac:dyDescent="0.3">
      <c r="Q1675" s="2"/>
      <c r="S1675" s="2"/>
    </row>
    <row r="1676" spans="17:19" x14ac:dyDescent="0.3">
      <c r="Q1676" s="2"/>
      <c r="S1676" s="2"/>
    </row>
    <row r="1677" spans="17:19" x14ac:dyDescent="0.3">
      <c r="Q1677" s="2"/>
      <c r="S1677" s="2"/>
    </row>
    <row r="1678" spans="17:19" x14ac:dyDescent="0.3">
      <c r="Q1678" s="2"/>
      <c r="S1678" s="2"/>
    </row>
    <row r="1679" spans="17:19" x14ac:dyDescent="0.3">
      <c r="Q1679" s="2"/>
      <c r="S1679" s="2"/>
    </row>
    <row r="1680" spans="17:19" x14ac:dyDescent="0.3">
      <c r="Q1680" s="2"/>
      <c r="S1680" s="2"/>
    </row>
    <row r="1681" spans="17:19" x14ac:dyDescent="0.3">
      <c r="Q1681" s="2"/>
      <c r="S1681" s="2"/>
    </row>
    <row r="1682" spans="17:19" x14ac:dyDescent="0.3">
      <c r="Q1682" s="2"/>
      <c r="S1682" s="2"/>
    </row>
    <row r="1683" spans="17:19" x14ac:dyDescent="0.3">
      <c r="Q1683" s="2"/>
      <c r="S1683" s="2"/>
    </row>
    <row r="1684" spans="17:19" x14ac:dyDescent="0.3">
      <c r="Q1684" s="2"/>
      <c r="S1684" s="2"/>
    </row>
    <row r="1685" spans="17:19" x14ac:dyDescent="0.3">
      <c r="Q1685" s="2"/>
      <c r="S1685" s="2"/>
    </row>
    <row r="1686" spans="17:19" x14ac:dyDescent="0.3">
      <c r="Q1686" s="2"/>
      <c r="S1686" s="2"/>
    </row>
    <row r="1687" spans="17:19" x14ac:dyDescent="0.3">
      <c r="Q1687" s="2"/>
      <c r="S1687" s="2"/>
    </row>
    <row r="1688" spans="17:19" x14ac:dyDescent="0.3">
      <c r="Q1688" s="2"/>
      <c r="S1688" s="2"/>
    </row>
    <row r="1689" spans="17:19" x14ac:dyDescent="0.3">
      <c r="Q1689" s="2"/>
      <c r="S1689" s="2"/>
    </row>
    <row r="1690" spans="17:19" x14ac:dyDescent="0.3">
      <c r="Q1690" s="2"/>
      <c r="S1690" s="2"/>
    </row>
    <row r="1691" spans="17:19" x14ac:dyDescent="0.3">
      <c r="Q1691" s="2"/>
      <c r="S1691" s="2"/>
    </row>
    <row r="1692" spans="17:19" x14ac:dyDescent="0.3">
      <c r="Q1692" s="2"/>
      <c r="S1692" s="2"/>
    </row>
    <row r="1693" spans="17:19" x14ac:dyDescent="0.3">
      <c r="Q1693" s="2"/>
      <c r="S1693" s="2"/>
    </row>
    <row r="1694" spans="17:19" x14ac:dyDescent="0.3">
      <c r="Q1694" s="2"/>
      <c r="S1694" s="2"/>
    </row>
    <row r="1695" spans="17:19" x14ac:dyDescent="0.3">
      <c r="Q1695" s="2"/>
      <c r="S1695" s="2"/>
    </row>
    <row r="1696" spans="17:19" x14ac:dyDescent="0.3">
      <c r="Q1696" s="2"/>
      <c r="S1696" s="2"/>
    </row>
    <row r="1697" spans="17:19" x14ac:dyDescent="0.3">
      <c r="Q1697" s="2"/>
      <c r="S1697" s="2"/>
    </row>
    <row r="1698" spans="17:19" x14ac:dyDescent="0.3">
      <c r="Q1698" s="2"/>
      <c r="S1698" s="2"/>
    </row>
    <row r="1699" spans="17:19" x14ac:dyDescent="0.3">
      <c r="Q1699" s="2"/>
      <c r="S1699" s="2"/>
    </row>
    <row r="1700" spans="17:19" x14ac:dyDescent="0.3">
      <c r="Q1700" s="2"/>
      <c r="S1700" s="2"/>
    </row>
    <row r="1701" spans="17:19" x14ac:dyDescent="0.3">
      <c r="Q1701" s="2"/>
      <c r="S1701" s="2"/>
    </row>
    <row r="1702" spans="17:19" x14ac:dyDescent="0.3">
      <c r="Q1702" s="2"/>
      <c r="S1702" s="2"/>
    </row>
    <row r="1703" spans="17:19" x14ac:dyDescent="0.3">
      <c r="Q1703" s="2"/>
      <c r="S1703" s="2"/>
    </row>
    <row r="1704" spans="17:19" x14ac:dyDescent="0.3">
      <c r="Q1704" s="2"/>
      <c r="S1704" s="2"/>
    </row>
    <row r="1705" spans="17:19" x14ac:dyDescent="0.3">
      <c r="Q1705" s="2"/>
      <c r="S1705" s="2"/>
    </row>
    <row r="1706" spans="17:19" x14ac:dyDescent="0.3">
      <c r="Q1706" s="2"/>
      <c r="S1706" s="2"/>
    </row>
    <row r="1707" spans="17:19" x14ac:dyDescent="0.3">
      <c r="Q1707" s="2"/>
      <c r="S1707" s="2"/>
    </row>
    <row r="1708" spans="17:19" x14ac:dyDescent="0.3">
      <c r="Q1708" s="2"/>
      <c r="S1708" s="2"/>
    </row>
    <row r="1709" spans="17:19" x14ac:dyDescent="0.3">
      <c r="Q1709" s="2"/>
      <c r="S1709" s="2"/>
    </row>
    <row r="1710" spans="17:19" x14ac:dyDescent="0.3">
      <c r="Q1710" s="2"/>
      <c r="S1710" s="2"/>
    </row>
    <row r="1711" spans="17:19" x14ac:dyDescent="0.3">
      <c r="Q1711" s="2"/>
      <c r="S1711" s="2"/>
    </row>
    <row r="1712" spans="17:19" x14ac:dyDescent="0.3">
      <c r="Q1712" s="2"/>
      <c r="S1712" s="2"/>
    </row>
    <row r="1713" spans="17:19" x14ac:dyDescent="0.3">
      <c r="Q1713" s="2"/>
      <c r="S1713" s="2"/>
    </row>
    <row r="1714" spans="17:19" x14ac:dyDescent="0.3">
      <c r="Q1714" s="2"/>
      <c r="S1714" s="2"/>
    </row>
    <row r="1715" spans="17:19" x14ac:dyDescent="0.3">
      <c r="Q1715" s="2"/>
      <c r="S1715" s="2"/>
    </row>
    <row r="1716" spans="17:19" x14ac:dyDescent="0.3">
      <c r="Q1716" s="2"/>
      <c r="S1716" s="2"/>
    </row>
    <row r="1717" spans="17:19" x14ac:dyDescent="0.3">
      <c r="Q1717" s="2"/>
      <c r="S1717" s="2"/>
    </row>
    <row r="1718" spans="17:19" x14ac:dyDescent="0.3">
      <c r="Q1718" s="2"/>
      <c r="S1718" s="2"/>
    </row>
    <row r="1719" spans="17:19" x14ac:dyDescent="0.3">
      <c r="Q1719" s="2"/>
      <c r="S1719" s="2"/>
    </row>
    <row r="1720" spans="17:19" x14ac:dyDescent="0.3">
      <c r="Q1720" s="2"/>
      <c r="S1720" s="2"/>
    </row>
    <row r="1721" spans="17:19" x14ac:dyDescent="0.3">
      <c r="Q1721" s="2"/>
      <c r="S1721" s="2"/>
    </row>
    <row r="1722" spans="17:19" x14ac:dyDescent="0.3">
      <c r="Q1722" s="2"/>
      <c r="S1722" s="2"/>
    </row>
    <row r="1723" spans="17:19" x14ac:dyDescent="0.3">
      <c r="Q1723" s="2"/>
      <c r="S1723" s="2"/>
    </row>
    <row r="1724" spans="17:19" x14ac:dyDescent="0.3">
      <c r="Q1724" s="2"/>
      <c r="S1724" s="2"/>
    </row>
    <row r="1725" spans="17:19" x14ac:dyDescent="0.3">
      <c r="Q1725" s="2"/>
      <c r="S1725" s="2"/>
    </row>
    <row r="1726" spans="17:19" x14ac:dyDescent="0.3">
      <c r="Q1726" s="2"/>
      <c r="S1726" s="2"/>
    </row>
    <row r="1727" spans="17:19" x14ac:dyDescent="0.3">
      <c r="Q1727" s="2"/>
      <c r="S1727" s="2"/>
    </row>
    <row r="1728" spans="17:19" x14ac:dyDescent="0.3">
      <c r="Q1728" s="2"/>
      <c r="S1728" s="2"/>
    </row>
    <row r="1729" spans="17:19" x14ac:dyDescent="0.3">
      <c r="Q1729" s="2"/>
      <c r="S1729" s="2"/>
    </row>
    <row r="1730" spans="17:19" x14ac:dyDescent="0.3">
      <c r="Q1730" s="2"/>
      <c r="S1730" s="2"/>
    </row>
    <row r="1731" spans="17:19" x14ac:dyDescent="0.3">
      <c r="Q1731" s="2"/>
      <c r="S1731" s="2"/>
    </row>
    <row r="1732" spans="17:19" x14ac:dyDescent="0.3">
      <c r="Q1732" s="2"/>
      <c r="S1732" s="2"/>
    </row>
    <row r="1733" spans="17:19" x14ac:dyDescent="0.3">
      <c r="Q1733" s="2"/>
      <c r="S1733" s="2"/>
    </row>
    <row r="1734" spans="17:19" x14ac:dyDescent="0.3">
      <c r="Q1734" s="2"/>
      <c r="S1734" s="2"/>
    </row>
    <row r="1735" spans="17:19" x14ac:dyDescent="0.3">
      <c r="Q1735" s="2"/>
      <c r="S1735" s="2"/>
    </row>
    <row r="1736" spans="17:19" x14ac:dyDescent="0.3">
      <c r="Q1736" s="2"/>
      <c r="S1736" s="2"/>
    </row>
    <row r="1737" spans="17:19" x14ac:dyDescent="0.3">
      <c r="Q1737" s="2"/>
      <c r="S1737" s="2"/>
    </row>
    <row r="1738" spans="17:19" x14ac:dyDescent="0.3">
      <c r="Q1738" s="2"/>
      <c r="S1738" s="2"/>
    </row>
    <row r="1739" spans="17:19" x14ac:dyDescent="0.3">
      <c r="Q1739" s="2"/>
      <c r="S1739" s="2"/>
    </row>
    <row r="1740" spans="17:19" x14ac:dyDescent="0.3">
      <c r="Q1740" s="2"/>
      <c r="S1740" s="2"/>
    </row>
    <row r="1741" spans="17:19" x14ac:dyDescent="0.3">
      <c r="Q1741" s="2"/>
      <c r="S1741" s="2"/>
    </row>
    <row r="1742" spans="17:19" x14ac:dyDescent="0.3">
      <c r="Q1742" s="2"/>
      <c r="S1742" s="2"/>
    </row>
    <row r="1743" spans="17:19" x14ac:dyDescent="0.3">
      <c r="Q1743" s="2"/>
      <c r="S1743" s="2"/>
    </row>
    <row r="1744" spans="17:19" x14ac:dyDescent="0.3">
      <c r="Q1744" s="2"/>
      <c r="S1744" s="2"/>
    </row>
    <row r="1745" spans="17:19" x14ac:dyDescent="0.3">
      <c r="Q1745" s="2"/>
      <c r="S1745" s="2"/>
    </row>
    <row r="1746" spans="17:19" x14ac:dyDescent="0.3">
      <c r="Q1746" s="2"/>
      <c r="S1746" s="2"/>
    </row>
    <row r="1747" spans="17:19" x14ac:dyDescent="0.3">
      <c r="Q1747" s="2"/>
      <c r="S1747" s="2"/>
    </row>
    <row r="1748" spans="17:19" x14ac:dyDescent="0.3">
      <c r="Q1748" s="2"/>
      <c r="S1748" s="2"/>
    </row>
    <row r="1749" spans="17:19" x14ac:dyDescent="0.3">
      <c r="Q1749" s="2"/>
      <c r="S1749" s="2"/>
    </row>
    <row r="1750" spans="17:19" x14ac:dyDescent="0.3">
      <c r="Q1750" s="2"/>
      <c r="S1750" s="2"/>
    </row>
    <row r="1751" spans="17:19" x14ac:dyDescent="0.3">
      <c r="Q1751" s="2"/>
      <c r="S1751" s="2"/>
    </row>
    <row r="1752" spans="17:19" x14ac:dyDescent="0.3">
      <c r="Q1752" s="2"/>
      <c r="S1752" s="2"/>
    </row>
    <row r="1753" spans="17:19" x14ac:dyDescent="0.3">
      <c r="Q1753" s="2"/>
      <c r="S1753" s="2"/>
    </row>
    <row r="1754" spans="17:19" x14ac:dyDescent="0.3">
      <c r="Q1754" s="2"/>
      <c r="S1754" s="2"/>
    </row>
    <row r="1755" spans="17:19" x14ac:dyDescent="0.3">
      <c r="Q1755" s="2"/>
      <c r="S1755" s="2"/>
    </row>
    <row r="1756" spans="17:19" x14ac:dyDescent="0.3">
      <c r="Q1756" s="2"/>
      <c r="S1756" s="2"/>
    </row>
    <row r="1757" spans="17:19" x14ac:dyDescent="0.3">
      <c r="Q1757" s="2"/>
      <c r="S1757" s="2"/>
    </row>
    <row r="1758" spans="17:19" x14ac:dyDescent="0.3">
      <c r="Q1758" s="2"/>
      <c r="S1758" s="2"/>
    </row>
    <row r="1759" spans="17:19" x14ac:dyDescent="0.3">
      <c r="Q1759" s="2"/>
      <c r="S1759" s="2"/>
    </row>
    <row r="1760" spans="17:19" x14ac:dyDescent="0.3">
      <c r="Q1760" s="2"/>
      <c r="S1760" s="2"/>
    </row>
    <row r="1761" spans="17:19" x14ac:dyDescent="0.3">
      <c r="Q1761" s="2"/>
      <c r="S1761" s="2"/>
    </row>
    <row r="1762" spans="17:19" x14ac:dyDescent="0.3">
      <c r="Q1762" s="2"/>
      <c r="S1762" s="2"/>
    </row>
    <row r="1763" spans="17:19" x14ac:dyDescent="0.3">
      <c r="Q1763" s="2"/>
      <c r="S1763" s="2"/>
    </row>
    <row r="1764" spans="17:19" x14ac:dyDescent="0.3">
      <c r="Q1764" s="2"/>
      <c r="S1764" s="2"/>
    </row>
    <row r="1765" spans="17:19" x14ac:dyDescent="0.3">
      <c r="Q1765" s="2"/>
      <c r="S1765" s="2"/>
    </row>
    <row r="1766" spans="17:19" x14ac:dyDescent="0.3">
      <c r="Q1766" s="2"/>
      <c r="S1766" s="2"/>
    </row>
    <row r="1767" spans="17:19" x14ac:dyDescent="0.3">
      <c r="Q1767" s="2"/>
      <c r="S1767" s="2"/>
    </row>
    <row r="1768" spans="17:19" x14ac:dyDescent="0.3">
      <c r="Q1768" s="2"/>
      <c r="S1768" s="2"/>
    </row>
    <row r="1769" spans="17:19" x14ac:dyDescent="0.3">
      <c r="Q1769" s="2"/>
      <c r="S1769" s="2"/>
    </row>
    <row r="1770" spans="17:19" x14ac:dyDescent="0.3">
      <c r="Q1770" s="2"/>
      <c r="S1770" s="2"/>
    </row>
    <row r="1771" spans="17:19" x14ac:dyDescent="0.3">
      <c r="Q1771" s="2"/>
      <c r="S1771" s="2"/>
    </row>
    <row r="1772" spans="17:19" x14ac:dyDescent="0.3">
      <c r="Q1772" s="2"/>
      <c r="S1772" s="2"/>
    </row>
    <row r="1773" spans="17:19" x14ac:dyDescent="0.3">
      <c r="Q1773" s="2"/>
      <c r="S1773" s="2"/>
    </row>
    <row r="1774" spans="17:19" x14ac:dyDescent="0.3">
      <c r="Q1774" s="2"/>
      <c r="S1774" s="2"/>
    </row>
    <row r="1775" spans="17:19" x14ac:dyDescent="0.3">
      <c r="Q1775" s="2"/>
      <c r="S1775" s="2"/>
    </row>
    <row r="1776" spans="17:19" x14ac:dyDescent="0.3">
      <c r="Q1776" s="2"/>
      <c r="S1776" s="2"/>
    </row>
    <row r="1777" spans="17:19" x14ac:dyDescent="0.3">
      <c r="Q1777" s="2"/>
      <c r="S1777" s="2"/>
    </row>
    <row r="1778" spans="17:19" x14ac:dyDescent="0.3">
      <c r="Q1778" s="2"/>
      <c r="S1778" s="2"/>
    </row>
    <row r="1779" spans="17:19" x14ac:dyDescent="0.3">
      <c r="Q1779" s="2"/>
      <c r="S1779" s="2"/>
    </row>
    <row r="1780" spans="17:19" x14ac:dyDescent="0.3">
      <c r="Q1780" s="2"/>
      <c r="S1780" s="2"/>
    </row>
    <row r="1781" spans="17:19" x14ac:dyDescent="0.3">
      <c r="Q1781" s="2"/>
      <c r="S1781" s="2"/>
    </row>
    <row r="1782" spans="17:19" x14ac:dyDescent="0.3">
      <c r="Q1782" s="2"/>
      <c r="S1782" s="2"/>
    </row>
    <row r="1783" spans="17:19" x14ac:dyDescent="0.3">
      <c r="Q1783" s="2"/>
      <c r="S1783" s="2"/>
    </row>
    <row r="1784" spans="17:19" x14ac:dyDescent="0.3">
      <c r="Q1784" s="2"/>
      <c r="S1784" s="2"/>
    </row>
    <row r="1785" spans="17:19" x14ac:dyDescent="0.3">
      <c r="Q1785" s="2"/>
      <c r="S1785" s="2"/>
    </row>
    <row r="1786" spans="17:19" x14ac:dyDescent="0.3">
      <c r="Q1786" s="2"/>
      <c r="S1786" s="2"/>
    </row>
    <row r="1787" spans="17:19" x14ac:dyDescent="0.3">
      <c r="Q1787" s="2"/>
      <c r="S1787" s="2"/>
    </row>
    <row r="1788" spans="17:19" x14ac:dyDescent="0.3">
      <c r="Q1788" s="2"/>
      <c r="S1788" s="2"/>
    </row>
    <row r="1789" spans="17:19" x14ac:dyDescent="0.3">
      <c r="Q1789" s="2"/>
      <c r="S1789" s="2"/>
    </row>
    <row r="1790" spans="17:19" x14ac:dyDescent="0.3">
      <c r="Q1790" s="2"/>
      <c r="S1790" s="2"/>
    </row>
    <row r="1791" spans="17:19" x14ac:dyDescent="0.3">
      <c r="Q1791" s="2"/>
      <c r="S1791" s="2"/>
    </row>
    <row r="1792" spans="17:19" x14ac:dyDescent="0.3">
      <c r="Q1792" s="2"/>
      <c r="S1792" s="2"/>
    </row>
    <row r="1793" spans="17:19" x14ac:dyDescent="0.3">
      <c r="Q1793" s="2"/>
      <c r="S1793" s="2"/>
    </row>
    <row r="1794" spans="17:19" x14ac:dyDescent="0.3">
      <c r="Q1794" s="2"/>
      <c r="S1794" s="2"/>
    </row>
    <row r="1795" spans="17:19" x14ac:dyDescent="0.3">
      <c r="Q1795" s="2"/>
      <c r="S1795" s="2"/>
    </row>
    <row r="1796" spans="17:19" x14ac:dyDescent="0.3">
      <c r="Q1796" s="2"/>
      <c r="S1796" s="2"/>
    </row>
    <row r="1797" spans="17:19" x14ac:dyDescent="0.3">
      <c r="Q1797" s="2"/>
      <c r="S1797" s="2"/>
    </row>
    <row r="1798" spans="17:19" x14ac:dyDescent="0.3">
      <c r="Q1798" s="2"/>
      <c r="S1798" s="2"/>
    </row>
    <row r="1799" spans="17:19" x14ac:dyDescent="0.3">
      <c r="Q1799" s="2"/>
      <c r="S1799" s="2"/>
    </row>
    <row r="1800" spans="17:19" x14ac:dyDescent="0.3">
      <c r="Q1800" s="2"/>
      <c r="S1800" s="2"/>
    </row>
    <row r="1801" spans="17:19" x14ac:dyDescent="0.3">
      <c r="Q1801" s="2"/>
      <c r="S1801" s="2"/>
    </row>
    <row r="1802" spans="17:19" x14ac:dyDescent="0.3">
      <c r="Q1802" s="2"/>
      <c r="S1802" s="2"/>
    </row>
    <row r="1803" spans="17:19" x14ac:dyDescent="0.3">
      <c r="Q1803" s="2"/>
      <c r="S1803" s="2"/>
    </row>
    <row r="1804" spans="17:19" x14ac:dyDescent="0.3">
      <c r="Q1804" s="2"/>
      <c r="S1804" s="2"/>
    </row>
    <row r="1805" spans="17:19" x14ac:dyDescent="0.3">
      <c r="Q1805" s="2"/>
      <c r="S1805" s="2"/>
    </row>
    <row r="1806" spans="17:19" x14ac:dyDescent="0.3">
      <c r="Q1806" s="2"/>
      <c r="S1806" s="2"/>
    </row>
    <row r="1807" spans="17:19" x14ac:dyDescent="0.3">
      <c r="Q1807" s="2"/>
      <c r="S1807" s="2"/>
    </row>
    <row r="1808" spans="17:19" x14ac:dyDescent="0.3">
      <c r="Q1808" s="2"/>
      <c r="S1808" s="2"/>
    </row>
    <row r="1809" spans="17:19" x14ac:dyDescent="0.3">
      <c r="Q1809" s="2"/>
      <c r="S1809" s="2"/>
    </row>
    <row r="1810" spans="17:19" x14ac:dyDescent="0.3">
      <c r="Q1810" s="2"/>
      <c r="S1810" s="2"/>
    </row>
    <row r="1811" spans="17:19" x14ac:dyDescent="0.3">
      <c r="Q1811" s="2"/>
      <c r="S1811" s="2"/>
    </row>
    <row r="1812" spans="17:19" x14ac:dyDescent="0.3">
      <c r="Q1812" s="2"/>
      <c r="S1812" s="2"/>
    </row>
    <row r="1813" spans="17:19" x14ac:dyDescent="0.3">
      <c r="Q1813" s="2"/>
      <c r="S1813" s="2"/>
    </row>
    <row r="1814" spans="17:19" x14ac:dyDescent="0.3">
      <c r="Q1814" s="2"/>
      <c r="S1814" s="2"/>
    </row>
    <row r="1815" spans="17:19" x14ac:dyDescent="0.3">
      <c r="Q1815" s="2"/>
      <c r="S1815" s="2"/>
    </row>
    <row r="1816" spans="17:19" x14ac:dyDescent="0.3">
      <c r="Q1816" s="2"/>
      <c r="S1816" s="2"/>
    </row>
    <row r="1817" spans="17:19" x14ac:dyDescent="0.3">
      <c r="Q1817" s="2"/>
      <c r="S1817" s="2"/>
    </row>
    <row r="1818" spans="17:19" x14ac:dyDescent="0.3">
      <c r="Q1818" s="2"/>
      <c r="S1818" s="2"/>
    </row>
    <row r="1819" spans="17:19" x14ac:dyDescent="0.3">
      <c r="Q1819" s="2"/>
      <c r="S1819" s="2"/>
    </row>
    <row r="1820" spans="17:19" x14ac:dyDescent="0.3">
      <c r="Q1820" s="2"/>
      <c r="S1820" s="2"/>
    </row>
    <row r="1821" spans="17:19" x14ac:dyDescent="0.3">
      <c r="Q1821" s="2"/>
      <c r="S1821" s="2"/>
    </row>
    <row r="1822" spans="17:19" x14ac:dyDescent="0.3">
      <c r="Q1822" s="2"/>
      <c r="S1822" s="2"/>
    </row>
    <row r="1823" spans="17:19" x14ac:dyDescent="0.3">
      <c r="Q1823" s="2"/>
      <c r="S1823" s="2"/>
    </row>
    <row r="1824" spans="17:19" x14ac:dyDescent="0.3">
      <c r="Q1824" s="2"/>
      <c r="S1824" s="2"/>
    </row>
    <row r="1825" spans="17:19" x14ac:dyDescent="0.3">
      <c r="Q1825" s="2"/>
      <c r="S1825" s="2"/>
    </row>
    <row r="1826" spans="17:19" x14ac:dyDescent="0.3">
      <c r="Q1826" s="2"/>
      <c r="S1826" s="2"/>
    </row>
    <row r="1827" spans="17:19" x14ac:dyDescent="0.3">
      <c r="Q1827" s="2"/>
      <c r="S1827" s="2"/>
    </row>
    <row r="1828" spans="17:19" x14ac:dyDescent="0.3">
      <c r="Q1828" s="2"/>
      <c r="S1828" s="2"/>
    </row>
    <row r="1829" spans="17:19" x14ac:dyDescent="0.3">
      <c r="Q1829" s="2"/>
      <c r="S1829" s="2"/>
    </row>
    <row r="1830" spans="17:19" x14ac:dyDescent="0.3">
      <c r="Q1830" s="2"/>
      <c r="S1830" s="2"/>
    </row>
    <row r="1831" spans="17:19" x14ac:dyDescent="0.3">
      <c r="Q1831" s="2"/>
      <c r="S1831" s="2"/>
    </row>
    <row r="1832" spans="17:19" x14ac:dyDescent="0.3">
      <c r="Q1832" s="2"/>
      <c r="S1832" s="2"/>
    </row>
    <row r="1833" spans="17:19" x14ac:dyDescent="0.3">
      <c r="Q1833" s="2"/>
      <c r="S1833" s="2"/>
    </row>
    <row r="1834" spans="17:19" x14ac:dyDescent="0.3">
      <c r="Q1834" s="2"/>
      <c r="S1834" s="2"/>
    </row>
    <row r="1835" spans="17:19" x14ac:dyDescent="0.3">
      <c r="Q1835" s="2"/>
      <c r="S1835" s="2"/>
    </row>
    <row r="1836" spans="17:19" x14ac:dyDescent="0.3">
      <c r="Q1836" s="2"/>
      <c r="S1836" s="2"/>
    </row>
    <row r="1837" spans="17:19" x14ac:dyDescent="0.3">
      <c r="Q1837" s="2"/>
      <c r="S1837" s="2"/>
    </row>
    <row r="1838" spans="17:19" x14ac:dyDescent="0.3">
      <c r="Q1838" s="2"/>
      <c r="S1838" s="2"/>
    </row>
    <row r="1839" spans="17:19" x14ac:dyDescent="0.3">
      <c r="Q1839" s="2"/>
      <c r="S1839" s="2"/>
    </row>
    <row r="1840" spans="17:19" x14ac:dyDescent="0.3">
      <c r="Q1840" s="2"/>
      <c r="S1840" s="2"/>
    </row>
    <row r="1841" spans="17:19" x14ac:dyDescent="0.3">
      <c r="Q1841" s="2"/>
      <c r="S1841" s="2"/>
    </row>
    <row r="1842" spans="17:19" x14ac:dyDescent="0.3">
      <c r="Q1842" s="2"/>
      <c r="S1842" s="2"/>
    </row>
    <row r="1843" spans="17:19" x14ac:dyDescent="0.3">
      <c r="Q1843" s="2"/>
      <c r="S1843" s="2"/>
    </row>
    <row r="1844" spans="17:19" x14ac:dyDescent="0.3">
      <c r="Q1844" s="2"/>
      <c r="S1844" s="2"/>
    </row>
    <row r="1845" spans="17:19" x14ac:dyDescent="0.3">
      <c r="Q1845" s="2"/>
      <c r="S1845" s="2"/>
    </row>
    <row r="1846" spans="17:19" x14ac:dyDescent="0.3">
      <c r="Q1846" s="2"/>
      <c r="S1846" s="2"/>
    </row>
    <row r="1847" spans="17:19" x14ac:dyDescent="0.3">
      <c r="Q1847" s="2"/>
      <c r="S1847" s="2"/>
    </row>
    <row r="1848" spans="17:19" x14ac:dyDescent="0.3">
      <c r="Q1848" s="2"/>
      <c r="S1848" s="2"/>
    </row>
    <row r="1849" spans="17:19" x14ac:dyDescent="0.3">
      <c r="Q1849" s="2"/>
      <c r="S1849" s="2"/>
    </row>
    <row r="1850" spans="17:19" x14ac:dyDescent="0.3">
      <c r="Q1850" s="2"/>
      <c r="S1850" s="2"/>
    </row>
    <row r="1851" spans="17:19" x14ac:dyDescent="0.3">
      <c r="Q1851" s="2"/>
      <c r="S1851" s="2"/>
    </row>
    <row r="1852" spans="17:19" x14ac:dyDescent="0.3">
      <c r="Q1852" s="2"/>
      <c r="S1852" s="2"/>
    </row>
    <row r="1853" spans="17:19" x14ac:dyDescent="0.3">
      <c r="Q1853" s="2"/>
      <c r="S1853" s="2"/>
    </row>
    <row r="1854" spans="17:19" x14ac:dyDescent="0.3">
      <c r="Q1854" s="2"/>
      <c r="S1854" s="2"/>
    </row>
    <row r="1855" spans="17:19" x14ac:dyDescent="0.3">
      <c r="Q1855" s="2"/>
      <c r="S1855" s="2"/>
    </row>
    <row r="1856" spans="17:19" x14ac:dyDescent="0.3">
      <c r="Q1856" s="2"/>
      <c r="S1856" s="2"/>
    </row>
    <row r="1857" spans="17:19" x14ac:dyDescent="0.3">
      <c r="Q1857" s="2"/>
      <c r="S1857" s="2"/>
    </row>
    <row r="1858" spans="17:19" x14ac:dyDescent="0.3">
      <c r="Q1858" s="2"/>
      <c r="S1858" s="2"/>
    </row>
    <row r="1859" spans="17:19" x14ac:dyDescent="0.3">
      <c r="Q1859" s="2"/>
      <c r="S1859" s="2"/>
    </row>
    <row r="1860" spans="17:19" x14ac:dyDescent="0.3">
      <c r="Q1860" s="2"/>
      <c r="S1860" s="2"/>
    </row>
    <row r="1861" spans="17:19" x14ac:dyDescent="0.3">
      <c r="Q1861" s="2"/>
      <c r="S1861" s="2"/>
    </row>
    <row r="1862" spans="17:19" x14ac:dyDescent="0.3">
      <c r="Q1862" s="2"/>
      <c r="S1862" s="2"/>
    </row>
    <row r="1863" spans="17:19" x14ac:dyDescent="0.3">
      <c r="Q1863" s="2"/>
      <c r="S1863" s="2"/>
    </row>
    <row r="1864" spans="17:19" x14ac:dyDescent="0.3">
      <c r="Q1864" s="2"/>
      <c r="S1864" s="2"/>
    </row>
    <row r="1865" spans="17:19" x14ac:dyDescent="0.3">
      <c r="Q1865" s="2"/>
      <c r="S1865" s="2"/>
    </row>
    <row r="1866" spans="17:19" x14ac:dyDescent="0.3">
      <c r="Q1866" s="2"/>
      <c r="S1866" s="2"/>
    </row>
    <row r="1867" spans="17:19" x14ac:dyDescent="0.3">
      <c r="Q1867" s="2"/>
      <c r="S1867" s="2"/>
    </row>
    <row r="1868" spans="17:19" x14ac:dyDescent="0.3">
      <c r="Q1868" s="2"/>
      <c r="S1868" s="2"/>
    </row>
    <row r="1869" spans="17:19" x14ac:dyDescent="0.3">
      <c r="Q1869" s="2"/>
      <c r="S1869" s="2"/>
    </row>
    <row r="1870" spans="17:19" x14ac:dyDescent="0.3">
      <c r="Q1870" s="2"/>
      <c r="S1870" s="2"/>
    </row>
    <row r="1871" spans="17:19" x14ac:dyDescent="0.3">
      <c r="Q1871" s="2"/>
      <c r="S1871" s="2"/>
    </row>
    <row r="1872" spans="17:19" x14ac:dyDescent="0.3">
      <c r="Q1872" s="2"/>
      <c r="S1872" s="2"/>
    </row>
    <row r="1873" spans="17:19" x14ac:dyDescent="0.3">
      <c r="Q1873" s="2"/>
      <c r="S1873" s="2"/>
    </row>
    <row r="1874" spans="17:19" x14ac:dyDescent="0.3">
      <c r="Q1874" s="2"/>
      <c r="S1874" s="2"/>
    </row>
    <row r="1875" spans="17:19" x14ac:dyDescent="0.3">
      <c r="Q1875" s="2"/>
      <c r="S1875" s="2"/>
    </row>
    <row r="1876" spans="17:19" x14ac:dyDescent="0.3">
      <c r="Q1876" s="2"/>
      <c r="S1876" s="2"/>
    </row>
    <row r="1877" spans="17:19" x14ac:dyDescent="0.3">
      <c r="Q1877" s="2"/>
      <c r="S1877" s="2"/>
    </row>
    <row r="1878" spans="17:19" x14ac:dyDescent="0.3">
      <c r="Q1878" s="2"/>
      <c r="S1878" s="2"/>
    </row>
    <row r="1879" spans="17:19" x14ac:dyDescent="0.3">
      <c r="Q1879" s="2"/>
      <c r="S1879" s="2"/>
    </row>
    <row r="1880" spans="17:19" x14ac:dyDescent="0.3">
      <c r="Q1880" s="2"/>
      <c r="S1880" s="2"/>
    </row>
    <row r="1881" spans="17:19" x14ac:dyDescent="0.3">
      <c r="Q1881" s="2"/>
      <c r="S1881" s="2"/>
    </row>
    <row r="1882" spans="17:19" x14ac:dyDescent="0.3">
      <c r="Q1882" s="2"/>
      <c r="S1882" s="2"/>
    </row>
    <row r="1883" spans="17:19" x14ac:dyDescent="0.3">
      <c r="Q1883" s="2"/>
      <c r="S1883" s="2"/>
    </row>
    <row r="1884" spans="17:19" x14ac:dyDescent="0.3">
      <c r="Q1884" s="2"/>
      <c r="S1884" s="2"/>
    </row>
    <row r="1885" spans="17:19" x14ac:dyDescent="0.3">
      <c r="Q1885" s="2"/>
      <c r="S1885" s="2"/>
    </row>
    <row r="1886" spans="17:19" x14ac:dyDescent="0.3">
      <c r="Q1886" s="2"/>
      <c r="S1886" s="2"/>
    </row>
    <row r="1887" spans="17:19" x14ac:dyDescent="0.3">
      <c r="Q1887" s="2"/>
      <c r="S1887" s="2"/>
    </row>
    <row r="1888" spans="17:19" x14ac:dyDescent="0.3">
      <c r="Q1888" s="2"/>
      <c r="S1888" s="2"/>
    </row>
    <row r="1889" spans="17:19" x14ac:dyDescent="0.3">
      <c r="Q1889" s="2"/>
      <c r="S1889" s="2"/>
    </row>
    <row r="1890" spans="17:19" x14ac:dyDescent="0.3">
      <c r="Q1890" s="2"/>
      <c r="S1890" s="2"/>
    </row>
    <row r="1891" spans="17:19" x14ac:dyDescent="0.3">
      <c r="Q1891" s="2"/>
      <c r="S1891" s="2"/>
    </row>
    <row r="1892" spans="17:19" x14ac:dyDescent="0.3">
      <c r="Q1892" s="2"/>
      <c r="S1892" s="2"/>
    </row>
    <row r="1893" spans="17:19" x14ac:dyDescent="0.3">
      <c r="Q1893" s="2"/>
      <c r="S1893" s="2"/>
    </row>
    <row r="1894" spans="17:19" x14ac:dyDescent="0.3">
      <c r="Q1894" s="2"/>
      <c r="S1894" s="2"/>
    </row>
    <row r="1895" spans="17:19" x14ac:dyDescent="0.3">
      <c r="Q1895" s="2"/>
      <c r="S1895" s="2"/>
    </row>
    <row r="1896" spans="17:19" x14ac:dyDescent="0.3">
      <c r="Q1896" s="2"/>
      <c r="S1896" s="2"/>
    </row>
    <row r="1897" spans="17:19" x14ac:dyDescent="0.3">
      <c r="Q1897" s="2"/>
      <c r="S1897" s="2"/>
    </row>
    <row r="1898" spans="17:19" x14ac:dyDescent="0.3">
      <c r="Q1898" s="2"/>
      <c r="S1898" s="2"/>
    </row>
    <row r="1899" spans="17:19" x14ac:dyDescent="0.3">
      <c r="Q1899" s="2"/>
      <c r="S1899" s="2"/>
    </row>
    <row r="1900" spans="17:19" x14ac:dyDescent="0.3">
      <c r="Q1900" s="2"/>
      <c r="S1900" s="2"/>
    </row>
    <row r="1901" spans="17:19" x14ac:dyDescent="0.3">
      <c r="Q1901" s="2"/>
      <c r="S1901" s="2"/>
    </row>
    <row r="1902" spans="17:19" x14ac:dyDescent="0.3">
      <c r="Q1902" s="2"/>
      <c r="S1902" s="2"/>
    </row>
    <row r="1903" spans="17:19" x14ac:dyDescent="0.3">
      <c r="Q1903" s="2"/>
      <c r="S1903" s="2"/>
    </row>
    <row r="1904" spans="17:19" x14ac:dyDescent="0.3">
      <c r="Q1904" s="2"/>
      <c r="S1904" s="2"/>
    </row>
    <row r="1905" spans="17:19" x14ac:dyDescent="0.3">
      <c r="Q1905" s="2"/>
      <c r="S1905" s="2"/>
    </row>
    <row r="1906" spans="17:19" x14ac:dyDescent="0.3">
      <c r="Q1906" s="2"/>
      <c r="S1906" s="2"/>
    </row>
    <row r="1907" spans="17:19" x14ac:dyDescent="0.3">
      <c r="Q1907" s="2"/>
      <c r="S1907" s="2"/>
    </row>
    <row r="1908" spans="17:19" x14ac:dyDescent="0.3">
      <c r="Q1908" s="2"/>
      <c r="S1908" s="2"/>
    </row>
    <row r="1909" spans="17:19" x14ac:dyDescent="0.3">
      <c r="Q1909" s="2"/>
      <c r="S1909" s="2"/>
    </row>
    <row r="1910" spans="17:19" x14ac:dyDescent="0.3">
      <c r="Q1910" s="2"/>
      <c r="S1910" s="2"/>
    </row>
    <row r="1911" spans="17:19" x14ac:dyDescent="0.3">
      <c r="Q1911" s="2"/>
      <c r="S1911" s="2"/>
    </row>
    <row r="1912" spans="17:19" x14ac:dyDescent="0.3">
      <c r="Q1912" s="2"/>
      <c r="S1912" s="2"/>
    </row>
    <row r="1913" spans="17:19" x14ac:dyDescent="0.3">
      <c r="Q1913" s="2"/>
      <c r="S1913" s="2"/>
    </row>
    <row r="1914" spans="17:19" x14ac:dyDescent="0.3">
      <c r="Q1914" s="2"/>
      <c r="S1914" s="2"/>
    </row>
    <row r="1915" spans="17:19" x14ac:dyDescent="0.3">
      <c r="Q1915" s="2"/>
      <c r="S1915" s="2"/>
    </row>
    <row r="1916" spans="17:19" x14ac:dyDescent="0.3">
      <c r="Q1916" s="2"/>
      <c r="S1916" s="2"/>
    </row>
    <row r="1917" spans="17:19" x14ac:dyDescent="0.3">
      <c r="Q1917" s="2"/>
      <c r="S1917" s="2"/>
    </row>
    <row r="1918" spans="17:19" x14ac:dyDescent="0.3">
      <c r="Q1918" s="2"/>
      <c r="S1918" s="2"/>
    </row>
    <row r="1919" spans="17:19" x14ac:dyDescent="0.3">
      <c r="Q1919" s="2"/>
      <c r="S1919" s="2"/>
    </row>
    <row r="1920" spans="17:19" x14ac:dyDescent="0.3">
      <c r="Q1920" s="2"/>
      <c r="S1920" s="2"/>
    </row>
    <row r="1921" spans="17:19" x14ac:dyDescent="0.3">
      <c r="Q1921" s="2"/>
      <c r="S1921" s="2"/>
    </row>
    <row r="1922" spans="17:19" x14ac:dyDescent="0.3">
      <c r="Q1922" s="2"/>
      <c r="S1922" s="2"/>
    </row>
    <row r="1923" spans="17:19" x14ac:dyDescent="0.3">
      <c r="Q1923" s="2"/>
      <c r="S1923" s="2"/>
    </row>
    <row r="1924" spans="17:19" x14ac:dyDescent="0.3">
      <c r="Q1924" s="2"/>
      <c r="S1924" s="2"/>
    </row>
    <row r="1925" spans="17:19" x14ac:dyDescent="0.3">
      <c r="Q1925" s="2"/>
      <c r="S1925" s="2"/>
    </row>
    <row r="1926" spans="17:19" x14ac:dyDescent="0.3">
      <c r="Q1926" s="2"/>
      <c r="S1926" s="2"/>
    </row>
    <row r="1927" spans="17:19" x14ac:dyDescent="0.3">
      <c r="Q1927" s="2"/>
      <c r="S1927" s="2"/>
    </row>
    <row r="1928" spans="17:19" x14ac:dyDescent="0.3">
      <c r="Q1928" s="2"/>
      <c r="S1928" s="2"/>
    </row>
    <row r="1929" spans="17:19" x14ac:dyDescent="0.3">
      <c r="Q1929" s="2"/>
      <c r="S1929" s="2"/>
    </row>
    <row r="1930" spans="17:19" x14ac:dyDescent="0.3">
      <c r="Q1930" s="2"/>
      <c r="S1930" s="2"/>
    </row>
    <row r="1931" spans="17:19" x14ac:dyDescent="0.3">
      <c r="Q1931" s="2"/>
      <c r="S1931" s="2"/>
    </row>
    <row r="1932" spans="17:19" x14ac:dyDescent="0.3">
      <c r="Q1932" s="2"/>
      <c r="S1932" s="2"/>
    </row>
    <row r="1933" spans="17:19" x14ac:dyDescent="0.3">
      <c r="Q1933" s="2"/>
      <c r="S1933" s="2"/>
    </row>
    <row r="1934" spans="17:19" x14ac:dyDescent="0.3">
      <c r="Q1934" s="2"/>
      <c r="S1934" s="2"/>
    </row>
    <row r="1935" spans="17:19" x14ac:dyDescent="0.3">
      <c r="Q1935" s="2"/>
      <c r="S1935" s="2"/>
    </row>
    <row r="1936" spans="17:19" x14ac:dyDescent="0.3">
      <c r="Q1936" s="2"/>
      <c r="S1936" s="2"/>
    </row>
    <row r="1937" spans="17:19" x14ac:dyDescent="0.3">
      <c r="Q1937" s="2"/>
      <c r="S1937" s="2"/>
    </row>
    <row r="1938" spans="17:19" x14ac:dyDescent="0.3">
      <c r="Q1938" s="2"/>
      <c r="S1938" s="2"/>
    </row>
    <row r="1939" spans="17:19" x14ac:dyDescent="0.3">
      <c r="Q1939" s="2"/>
      <c r="S1939" s="2"/>
    </row>
    <row r="1940" spans="17:19" x14ac:dyDescent="0.3">
      <c r="Q1940" s="2"/>
      <c r="S1940" s="2"/>
    </row>
    <row r="1941" spans="17:19" x14ac:dyDescent="0.3">
      <c r="Q1941" s="2"/>
      <c r="S1941" s="2"/>
    </row>
    <row r="1942" spans="17:19" x14ac:dyDescent="0.3">
      <c r="Q1942" s="2"/>
      <c r="S1942" s="2"/>
    </row>
    <row r="1943" spans="17:19" x14ac:dyDescent="0.3">
      <c r="Q1943" s="2"/>
      <c r="S1943" s="2"/>
    </row>
    <row r="1944" spans="17:19" x14ac:dyDescent="0.3">
      <c r="Q1944" s="2"/>
      <c r="S1944" s="2"/>
    </row>
    <row r="1945" spans="17:19" x14ac:dyDescent="0.3">
      <c r="Q1945" s="2"/>
      <c r="S1945" s="2"/>
    </row>
    <row r="1946" spans="17:19" x14ac:dyDescent="0.3">
      <c r="Q1946" s="2"/>
      <c r="S1946" s="2"/>
    </row>
    <row r="1947" spans="17:19" x14ac:dyDescent="0.3">
      <c r="Q1947" s="2"/>
      <c r="S1947" s="2"/>
    </row>
    <row r="1948" spans="17:19" x14ac:dyDescent="0.3">
      <c r="Q1948" s="2"/>
      <c r="S1948" s="2"/>
    </row>
    <row r="1949" spans="17:19" x14ac:dyDescent="0.3">
      <c r="Q1949" s="2"/>
      <c r="S1949" s="2"/>
    </row>
    <row r="1950" spans="17:19" x14ac:dyDescent="0.3">
      <c r="Q1950" s="2"/>
      <c r="S1950" s="2"/>
    </row>
    <row r="1951" spans="17:19" x14ac:dyDescent="0.3">
      <c r="Q1951" s="2"/>
      <c r="S1951" s="2"/>
    </row>
    <row r="1952" spans="17:19" x14ac:dyDescent="0.3">
      <c r="Q1952" s="2"/>
      <c r="S1952" s="2"/>
    </row>
    <row r="1953" spans="17:19" x14ac:dyDescent="0.3">
      <c r="Q1953" s="2"/>
      <c r="S1953" s="2"/>
    </row>
    <row r="1954" spans="17:19" x14ac:dyDescent="0.3">
      <c r="Q1954" s="2"/>
      <c r="S1954" s="2"/>
    </row>
    <row r="1955" spans="17:19" x14ac:dyDescent="0.3">
      <c r="Q1955" s="2"/>
      <c r="S1955" s="2"/>
    </row>
    <row r="1956" spans="17:19" x14ac:dyDescent="0.3">
      <c r="Q1956" s="2"/>
      <c r="S1956" s="2"/>
    </row>
    <row r="1957" spans="17:19" x14ac:dyDescent="0.3">
      <c r="Q1957" s="2"/>
      <c r="S1957" s="2"/>
    </row>
    <row r="1958" spans="17:19" x14ac:dyDescent="0.3">
      <c r="Q1958" s="2"/>
      <c r="S1958" s="2"/>
    </row>
    <row r="1959" spans="17:19" x14ac:dyDescent="0.3">
      <c r="Q1959" s="2"/>
      <c r="S1959" s="2"/>
    </row>
    <row r="1960" spans="17:19" x14ac:dyDescent="0.3">
      <c r="Q1960" s="2"/>
      <c r="S1960" s="2"/>
    </row>
    <row r="1961" spans="17:19" x14ac:dyDescent="0.3">
      <c r="Q1961" s="2"/>
      <c r="S1961" s="2"/>
    </row>
    <row r="1962" spans="17:19" x14ac:dyDescent="0.3">
      <c r="Q1962" s="2"/>
      <c r="S1962" s="2"/>
    </row>
    <row r="1963" spans="17:19" x14ac:dyDescent="0.3">
      <c r="Q1963" s="2"/>
      <c r="S1963" s="2"/>
    </row>
    <row r="1964" spans="17:19" x14ac:dyDescent="0.3">
      <c r="Q1964" s="2"/>
      <c r="S1964" s="2"/>
    </row>
    <row r="1965" spans="17:19" x14ac:dyDescent="0.3">
      <c r="Q1965" s="2"/>
      <c r="S1965" s="2"/>
    </row>
    <row r="1966" spans="17:19" x14ac:dyDescent="0.3">
      <c r="Q1966" s="2"/>
      <c r="S1966" s="2"/>
    </row>
    <row r="1967" spans="17:19" x14ac:dyDescent="0.3">
      <c r="Q1967" s="2"/>
      <c r="S1967" s="2"/>
    </row>
    <row r="1968" spans="17:19" x14ac:dyDescent="0.3">
      <c r="Q1968" s="2"/>
      <c r="S1968" s="2"/>
    </row>
    <row r="1969" spans="17:19" x14ac:dyDescent="0.3">
      <c r="Q1969" s="2"/>
      <c r="S1969" s="2"/>
    </row>
    <row r="1970" spans="17:19" x14ac:dyDescent="0.3">
      <c r="Q1970" s="2"/>
      <c r="S1970" s="2"/>
    </row>
    <row r="1971" spans="17:19" x14ac:dyDescent="0.3">
      <c r="Q1971" s="2"/>
      <c r="S1971" s="2"/>
    </row>
    <row r="1972" spans="17:19" x14ac:dyDescent="0.3">
      <c r="Q1972" s="2"/>
      <c r="S1972" s="2"/>
    </row>
    <row r="1973" spans="17:19" x14ac:dyDescent="0.3">
      <c r="Q1973" s="2"/>
      <c r="S1973" s="2"/>
    </row>
    <row r="1974" spans="17:19" x14ac:dyDescent="0.3">
      <c r="Q1974" s="2"/>
      <c r="S1974" s="2"/>
    </row>
    <row r="1975" spans="17:19" x14ac:dyDescent="0.3">
      <c r="Q1975" s="2"/>
      <c r="S1975" s="2"/>
    </row>
    <row r="1976" spans="17:19" x14ac:dyDescent="0.3">
      <c r="Q1976" s="2"/>
      <c r="S1976" s="2"/>
    </row>
    <row r="1977" spans="17:19" x14ac:dyDescent="0.3">
      <c r="Q1977" s="2"/>
      <c r="S1977" s="2"/>
    </row>
    <row r="1978" spans="17:19" x14ac:dyDescent="0.3">
      <c r="Q1978" s="2"/>
      <c r="S1978" s="2"/>
    </row>
    <row r="1979" spans="17:19" x14ac:dyDescent="0.3">
      <c r="Q1979" s="2"/>
      <c r="S1979" s="2"/>
    </row>
    <row r="1980" spans="17:19" x14ac:dyDescent="0.3">
      <c r="Q1980" s="2"/>
      <c r="S1980" s="2"/>
    </row>
    <row r="1981" spans="17:19" x14ac:dyDescent="0.3">
      <c r="Q1981" s="2"/>
      <c r="S1981" s="2"/>
    </row>
    <row r="1982" spans="17:19" x14ac:dyDescent="0.3">
      <c r="Q1982" s="2"/>
      <c r="S1982" s="2"/>
    </row>
    <row r="1983" spans="17:19" x14ac:dyDescent="0.3">
      <c r="Q1983" s="2"/>
      <c r="S1983" s="2"/>
    </row>
    <row r="1984" spans="17:19" x14ac:dyDescent="0.3">
      <c r="Q1984" s="2"/>
      <c r="S1984" s="2"/>
    </row>
    <row r="1985" spans="17:19" x14ac:dyDescent="0.3">
      <c r="Q1985" s="2"/>
      <c r="S1985" s="2"/>
    </row>
    <row r="1986" spans="17:19" x14ac:dyDescent="0.3">
      <c r="Q1986" s="2"/>
      <c r="S1986" s="2"/>
    </row>
    <row r="1987" spans="17:19" x14ac:dyDescent="0.3">
      <c r="Q1987" s="2"/>
      <c r="S1987" s="2"/>
    </row>
    <row r="1988" spans="17:19" x14ac:dyDescent="0.3">
      <c r="Q1988" s="2"/>
      <c r="S1988" s="2"/>
    </row>
    <row r="1989" spans="17:19" x14ac:dyDescent="0.3">
      <c r="Q1989" s="2"/>
      <c r="S1989" s="2"/>
    </row>
    <row r="1990" spans="17:19" x14ac:dyDescent="0.3">
      <c r="Q1990" s="2"/>
      <c r="S1990" s="2"/>
    </row>
    <row r="1991" spans="17:19" x14ac:dyDescent="0.3">
      <c r="Q1991" s="2"/>
      <c r="S1991" s="2"/>
    </row>
    <row r="1992" spans="17:19" x14ac:dyDescent="0.3">
      <c r="Q1992" s="2"/>
      <c r="S1992" s="2"/>
    </row>
    <row r="1993" spans="17:19" x14ac:dyDescent="0.3">
      <c r="Q1993" s="2"/>
      <c r="S1993" s="2"/>
    </row>
    <row r="1994" spans="17:19" x14ac:dyDescent="0.3">
      <c r="Q1994" s="2"/>
      <c r="S1994" s="2"/>
    </row>
    <row r="1995" spans="17:19" x14ac:dyDescent="0.3">
      <c r="Q1995" s="2"/>
      <c r="S1995" s="2"/>
    </row>
    <row r="1996" spans="17:19" x14ac:dyDescent="0.3">
      <c r="Q1996" s="2"/>
      <c r="S1996" s="2"/>
    </row>
    <row r="1997" spans="17:19" x14ac:dyDescent="0.3">
      <c r="Q1997" s="2"/>
      <c r="S1997" s="2"/>
    </row>
    <row r="1998" spans="17:19" x14ac:dyDescent="0.3">
      <c r="Q1998" s="2"/>
      <c r="S1998" s="2"/>
    </row>
    <row r="1999" spans="17:19" x14ac:dyDescent="0.3">
      <c r="Q1999" s="2"/>
      <c r="S1999" s="2"/>
    </row>
    <row r="2000" spans="17:19" x14ac:dyDescent="0.3">
      <c r="Q2000" s="2"/>
      <c r="S2000" s="2"/>
    </row>
    <row r="2001" spans="17:19" x14ac:dyDescent="0.3">
      <c r="Q2001" s="2"/>
      <c r="S2001" s="2"/>
    </row>
    <row r="2002" spans="17:19" x14ac:dyDescent="0.3">
      <c r="Q2002" s="2"/>
      <c r="S2002" s="2"/>
    </row>
    <row r="2003" spans="17:19" x14ac:dyDescent="0.3">
      <c r="Q2003" s="2"/>
      <c r="S2003" s="2"/>
    </row>
    <row r="2004" spans="17:19" x14ac:dyDescent="0.3">
      <c r="Q2004" s="2"/>
      <c r="S2004" s="2"/>
    </row>
    <row r="2005" spans="17:19" x14ac:dyDescent="0.3">
      <c r="Q2005" s="2"/>
      <c r="S2005" s="2"/>
    </row>
    <row r="2006" spans="17:19" x14ac:dyDescent="0.3">
      <c r="Q2006" s="2"/>
      <c r="S2006" s="2"/>
    </row>
    <row r="2007" spans="17:19" x14ac:dyDescent="0.3">
      <c r="Q2007" s="2"/>
      <c r="S2007" s="2"/>
    </row>
    <row r="2008" spans="17:19" x14ac:dyDescent="0.3">
      <c r="Q2008" s="2"/>
      <c r="S2008" s="2"/>
    </row>
    <row r="2009" spans="17:19" x14ac:dyDescent="0.3">
      <c r="Q2009" s="2"/>
      <c r="S2009" s="2"/>
    </row>
    <row r="2010" spans="17:19" x14ac:dyDescent="0.3">
      <c r="Q2010" s="2"/>
      <c r="S2010" s="2"/>
    </row>
    <row r="2011" spans="17:19" x14ac:dyDescent="0.3">
      <c r="Q2011" s="2"/>
      <c r="S2011" s="2"/>
    </row>
    <row r="2012" spans="17:19" x14ac:dyDescent="0.3">
      <c r="Q2012" s="2"/>
      <c r="S2012" s="2"/>
    </row>
    <row r="2013" spans="17:19" x14ac:dyDescent="0.3">
      <c r="Q2013" s="2"/>
      <c r="S2013" s="2"/>
    </row>
    <row r="2014" spans="17:19" x14ac:dyDescent="0.3">
      <c r="Q2014" s="2"/>
      <c r="S2014" s="2"/>
    </row>
    <row r="2015" spans="17:19" x14ac:dyDescent="0.3">
      <c r="Q2015" s="2"/>
      <c r="S2015" s="2"/>
    </row>
    <row r="2016" spans="17:19" x14ac:dyDescent="0.3">
      <c r="Q2016" s="2"/>
      <c r="S2016" s="2"/>
    </row>
    <row r="2017" spans="17:19" x14ac:dyDescent="0.3">
      <c r="Q2017" s="2"/>
      <c r="S2017" s="2"/>
    </row>
    <row r="2018" spans="17:19" x14ac:dyDescent="0.3">
      <c r="Q2018" s="2"/>
      <c r="S2018" s="2"/>
    </row>
    <row r="2019" spans="17:19" x14ac:dyDescent="0.3">
      <c r="Q2019" s="2"/>
      <c r="S2019" s="2"/>
    </row>
    <row r="2020" spans="17:19" x14ac:dyDescent="0.3">
      <c r="Q2020" s="2"/>
      <c r="S2020" s="2"/>
    </row>
    <row r="2021" spans="17:19" x14ac:dyDescent="0.3">
      <c r="Q2021" s="2"/>
      <c r="S2021" s="2"/>
    </row>
    <row r="2022" spans="17:19" x14ac:dyDescent="0.3">
      <c r="Q2022" s="2"/>
      <c r="S2022" s="2"/>
    </row>
    <row r="2023" spans="17:19" x14ac:dyDescent="0.3">
      <c r="Q2023" s="2"/>
      <c r="S2023" s="2"/>
    </row>
    <row r="2024" spans="17:19" x14ac:dyDescent="0.3">
      <c r="Q2024" s="2"/>
      <c r="S2024" s="2"/>
    </row>
    <row r="2025" spans="17:19" x14ac:dyDescent="0.3">
      <c r="Q2025" s="2"/>
      <c r="S2025" s="2"/>
    </row>
    <row r="2026" spans="17:19" x14ac:dyDescent="0.3">
      <c r="Q2026" s="2"/>
      <c r="S2026" s="2"/>
    </row>
    <row r="2027" spans="17:19" x14ac:dyDescent="0.3">
      <c r="Q2027" s="2"/>
      <c r="S2027" s="2"/>
    </row>
    <row r="2028" spans="17:19" x14ac:dyDescent="0.3">
      <c r="Q2028" s="2"/>
      <c r="S2028" s="2"/>
    </row>
    <row r="2029" spans="17:19" x14ac:dyDescent="0.3">
      <c r="Q2029" s="2"/>
      <c r="S2029" s="2"/>
    </row>
    <row r="2030" spans="17:19" x14ac:dyDescent="0.3">
      <c r="Q2030" s="2"/>
      <c r="S2030" s="2"/>
    </row>
    <row r="2031" spans="17:19" x14ac:dyDescent="0.3">
      <c r="Q2031" s="2"/>
      <c r="S2031" s="2"/>
    </row>
    <row r="2032" spans="17:19" x14ac:dyDescent="0.3">
      <c r="Q2032" s="2"/>
      <c r="S2032" s="2"/>
    </row>
    <row r="2033" spans="17:19" x14ac:dyDescent="0.3">
      <c r="Q2033" s="2"/>
      <c r="S2033" s="2"/>
    </row>
    <row r="2034" spans="17:19" x14ac:dyDescent="0.3">
      <c r="Q2034" s="2"/>
      <c r="S2034" s="2"/>
    </row>
    <row r="2035" spans="17:19" x14ac:dyDescent="0.3">
      <c r="Q2035" s="2"/>
      <c r="S2035" s="2"/>
    </row>
    <row r="2036" spans="17:19" x14ac:dyDescent="0.3">
      <c r="Q2036" s="2"/>
      <c r="S2036" s="2"/>
    </row>
    <row r="2037" spans="17:19" x14ac:dyDescent="0.3">
      <c r="Q2037" s="2"/>
      <c r="S2037" s="2"/>
    </row>
    <row r="2038" spans="17:19" x14ac:dyDescent="0.3">
      <c r="Q2038" s="2"/>
      <c r="S2038" s="2"/>
    </row>
    <row r="2039" spans="17:19" x14ac:dyDescent="0.3">
      <c r="Q2039" s="2"/>
      <c r="S2039" s="2"/>
    </row>
    <row r="2040" spans="17:19" x14ac:dyDescent="0.3">
      <c r="Q2040" s="2"/>
      <c r="S2040" s="2"/>
    </row>
    <row r="2041" spans="17:19" x14ac:dyDescent="0.3">
      <c r="Q2041" s="2"/>
      <c r="S2041" s="2"/>
    </row>
    <row r="2042" spans="17:19" x14ac:dyDescent="0.3">
      <c r="Q2042" s="2"/>
      <c r="S2042" s="2"/>
    </row>
    <row r="2043" spans="17:19" x14ac:dyDescent="0.3">
      <c r="Q2043" s="2"/>
      <c r="S2043" s="2"/>
    </row>
    <row r="2044" spans="17:19" x14ac:dyDescent="0.3">
      <c r="Q2044" s="2"/>
      <c r="S2044" s="2"/>
    </row>
    <row r="2045" spans="17:19" x14ac:dyDescent="0.3">
      <c r="Q2045" s="2"/>
      <c r="S2045" s="2"/>
    </row>
    <row r="2046" spans="17:19" x14ac:dyDescent="0.3">
      <c r="Q2046" s="2"/>
      <c r="S2046" s="2"/>
    </row>
    <row r="2047" spans="17:19" x14ac:dyDescent="0.3">
      <c r="Q2047" s="2"/>
      <c r="S2047" s="2"/>
    </row>
    <row r="2048" spans="17:19" x14ac:dyDescent="0.3">
      <c r="Q2048" s="2"/>
      <c r="S2048" s="2"/>
    </row>
    <row r="2049" spans="17:19" x14ac:dyDescent="0.3">
      <c r="Q2049" s="2"/>
      <c r="S2049" s="2"/>
    </row>
    <row r="2050" spans="17:19" x14ac:dyDescent="0.3">
      <c r="Q2050" s="2"/>
      <c r="S2050" s="2"/>
    </row>
    <row r="2051" spans="17:19" x14ac:dyDescent="0.3">
      <c r="Q2051" s="2"/>
      <c r="S2051" s="2"/>
    </row>
    <row r="2052" spans="17:19" x14ac:dyDescent="0.3">
      <c r="Q2052" s="2"/>
      <c r="S2052" s="2"/>
    </row>
    <row r="2053" spans="17:19" x14ac:dyDescent="0.3">
      <c r="Q2053" s="2"/>
      <c r="S2053" s="2"/>
    </row>
    <row r="2054" spans="17:19" x14ac:dyDescent="0.3">
      <c r="Q2054" s="2"/>
      <c r="S2054" s="2"/>
    </row>
    <row r="2055" spans="17:19" x14ac:dyDescent="0.3">
      <c r="Q2055" s="2"/>
      <c r="S2055" s="2"/>
    </row>
    <row r="2056" spans="17:19" x14ac:dyDescent="0.3">
      <c r="Q2056" s="2"/>
      <c r="S2056" s="2"/>
    </row>
    <row r="2057" spans="17:19" x14ac:dyDescent="0.3">
      <c r="Q2057" s="2"/>
      <c r="S2057" s="2"/>
    </row>
    <row r="2058" spans="17:19" x14ac:dyDescent="0.3">
      <c r="Q2058" s="2"/>
      <c r="S2058" s="2"/>
    </row>
    <row r="2059" spans="17:19" x14ac:dyDescent="0.3">
      <c r="Q2059" s="2"/>
      <c r="S2059" s="2"/>
    </row>
    <row r="2060" spans="17:19" x14ac:dyDescent="0.3">
      <c r="Q2060" s="2"/>
      <c r="S2060" s="2"/>
    </row>
    <row r="2061" spans="17:19" x14ac:dyDescent="0.3">
      <c r="Q2061" s="2"/>
      <c r="S2061" s="2"/>
    </row>
    <row r="2062" spans="17:19" x14ac:dyDescent="0.3">
      <c r="Q2062" s="2"/>
      <c r="S2062" s="2"/>
    </row>
    <row r="2063" spans="17:19" x14ac:dyDescent="0.3">
      <c r="Q2063" s="2"/>
      <c r="S2063" s="2"/>
    </row>
    <row r="2064" spans="17:19" x14ac:dyDescent="0.3">
      <c r="Q2064" s="2"/>
      <c r="S2064" s="2"/>
    </row>
    <row r="2065" spans="17:19" x14ac:dyDescent="0.3">
      <c r="Q2065" s="2"/>
      <c r="S2065" s="2"/>
    </row>
    <row r="2066" spans="17:19" x14ac:dyDescent="0.3">
      <c r="Q2066" s="2"/>
      <c r="S2066" s="2"/>
    </row>
    <row r="2067" spans="17:19" x14ac:dyDescent="0.3">
      <c r="Q2067" s="2"/>
      <c r="S2067" s="2"/>
    </row>
    <row r="2068" spans="17:19" x14ac:dyDescent="0.3">
      <c r="Q2068" s="2"/>
      <c r="S2068" s="2"/>
    </row>
    <row r="2069" spans="17:19" x14ac:dyDescent="0.3">
      <c r="Q2069" s="2"/>
      <c r="S2069" s="2"/>
    </row>
    <row r="2070" spans="17:19" x14ac:dyDescent="0.3">
      <c r="Q2070" s="2"/>
      <c r="S2070" s="2"/>
    </row>
    <row r="2071" spans="17:19" x14ac:dyDescent="0.3">
      <c r="Q2071" s="2"/>
      <c r="S2071" s="2"/>
    </row>
    <row r="2072" spans="17:19" x14ac:dyDescent="0.3">
      <c r="Q2072" s="2"/>
      <c r="S2072" s="2"/>
    </row>
    <row r="2073" spans="17:19" x14ac:dyDescent="0.3">
      <c r="Q2073" s="2"/>
      <c r="S2073" s="2"/>
    </row>
    <row r="2074" spans="17:19" x14ac:dyDescent="0.3">
      <c r="Q2074" s="2"/>
      <c r="S2074" s="2"/>
    </row>
    <row r="2075" spans="17:19" x14ac:dyDescent="0.3">
      <c r="Q2075" s="2"/>
      <c r="S2075" s="2"/>
    </row>
    <row r="2076" spans="17:19" x14ac:dyDescent="0.3">
      <c r="Q2076" s="2"/>
      <c r="S2076" s="2"/>
    </row>
    <row r="2077" spans="17:19" x14ac:dyDescent="0.3">
      <c r="Q2077" s="2"/>
      <c r="S2077" s="2"/>
    </row>
    <row r="2078" spans="17:19" x14ac:dyDescent="0.3">
      <c r="Q2078" s="2"/>
      <c r="S2078" s="2"/>
    </row>
    <row r="2079" spans="17:19" x14ac:dyDescent="0.3">
      <c r="Q2079" s="2"/>
      <c r="S2079" s="2"/>
    </row>
    <row r="2080" spans="17:19" x14ac:dyDescent="0.3">
      <c r="Q2080" s="2"/>
      <c r="S2080" s="2"/>
    </row>
    <row r="2081" spans="17:19" x14ac:dyDescent="0.3">
      <c r="Q2081" s="2"/>
      <c r="S2081" s="2"/>
    </row>
    <row r="2082" spans="17:19" x14ac:dyDescent="0.3">
      <c r="Q2082" s="2"/>
      <c r="S2082" s="2"/>
    </row>
    <row r="2083" spans="17:19" x14ac:dyDescent="0.3">
      <c r="Q2083" s="2"/>
      <c r="S2083" s="2"/>
    </row>
    <row r="2084" spans="17:19" x14ac:dyDescent="0.3">
      <c r="Q2084" s="2"/>
      <c r="S2084" s="2"/>
    </row>
    <row r="2085" spans="17:19" x14ac:dyDescent="0.3">
      <c r="Q2085" s="2"/>
      <c r="S2085" s="2"/>
    </row>
    <row r="2086" spans="17:19" x14ac:dyDescent="0.3">
      <c r="Q2086" s="2"/>
      <c r="S2086" s="2"/>
    </row>
    <row r="2087" spans="17:19" x14ac:dyDescent="0.3">
      <c r="Q2087" s="2"/>
      <c r="S2087" s="2"/>
    </row>
    <row r="2088" spans="17:19" x14ac:dyDescent="0.3">
      <c r="Q2088" s="2"/>
      <c r="S2088" s="2"/>
    </row>
    <row r="2089" spans="17:19" x14ac:dyDescent="0.3">
      <c r="Q2089" s="2"/>
      <c r="S2089" s="2"/>
    </row>
    <row r="2090" spans="17:19" x14ac:dyDescent="0.3">
      <c r="Q2090" s="2"/>
      <c r="S2090" s="2"/>
    </row>
    <row r="2091" spans="17:19" x14ac:dyDescent="0.3">
      <c r="Q2091" s="2"/>
      <c r="S2091" s="2"/>
    </row>
    <row r="2092" spans="17:19" x14ac:dyDescent="0.3">
      <c r="Q2092" s="2"/>
      <c r="S2092" s="2"/>
    </row>
    <row r="2093" spans="17:19" x14ac:dyDescent="0.3">
      <c r="Q2093" s="2"/>
      <c r="S2093" s="2"/>
    </row>
    <row r="2094" spans="17:19" x14ac:dyDescent="0.3">
      <c r="Q2094" s="2"/>
      <c r="S2094" s="2"/>
    </row>
    <row r="2095" spans="17:19" x14ac:dyDescent="0.3">
      <c r="Q2095" s="2"/>
      <c r="S2095" s="2"/>
    </row>
    <row r="2096" spans="17:19" x14ac:dyDescent="0.3">
      <c r="Q2096" s="2"/>
      <c r="S2096" s="2"/>
    </row>
    <row r="2097" spans="17:19" x14ac:dyDescent="0.3">
      <c r="Q2097" s="2"/>
      <c r="S2097" s="2"/>
    </row>
    <row r="2098" spans="17:19" x14ac:dyDescent="0.3">
      <c r="Q2098" s="2"/>
      <c r="S2098" s="2"/>
    </row>
    <row r="2099" spans="17:19" x14ac:dyDescent="0.3">
      <c r="Q2099" s="2"/>
      <c r="S2099" s="2"/>
    </row>
    <row r="2100" spans="17:19" x14ac:dyDescent="0.3">
      <c r="Q2100" s="2"/>
      <c r="S2100" s="2"/>
    </row>
    <row r="2101" spans="17:19" x14ac:dyDescent="0.3">
      <c r="Q2101" s="2"/>
      <c r="S2101" s="2"/>
    </row>
    <row r="2102" spans="17:19" x14ac:dyDescent="0.3">
      <c r="Q2102" s="2"/>
      <c r="S2102" s="2"/>
    </row>
    <row r="2103" spans="17:19" x14ac:dyDescent="0.3">
      <c r="Q2103" s="2"/>
      <c r="S2103" s="2"/>
    </row>
    <row r="2104" spans="17:19" x14ac:dyDescent="0.3">
      <c r="Q2104" s="2"/>
      <c r="S2104" s="2"/>
    </row>
    <row r="2105" spans="17:19" x14ac:dyDescent="0.3">
      <c r="Q2105" s="2"/>
      <c r="S2105" s="2"/>
    </row>
    <row r="2106" spans="17:19" x14ac:dyDescent="0.3">
      <c r="Q2106" s="2"/>
      <c r="S2106" s="2"/>
    </row>
    <row r="2107" spans="17:19" x14ac:dyDescent="0.3">
      <c r="Q2107" s="2"/>
      <c r="S2107" s="2"/>
    </row>
    <row r="2108" spans="17:19" x14ac:dyDescent="0.3">
      <c r="Q2108" s="2"/>
      <c r="S2108" s="2"/>
    </row>
    <row r="2109" spans="17:19" x14ac:dyDescent="0.3">
      <c r="Q2109" s="2"/>
      <c r="S2109" s="2"/>
    </row>
    <row r="2110" spans="17:19" x14ac:dyDescent="0.3">
      <c r="Q2110" s="2"/>
      <c r="S2110" s="2"/>
    </row>
    <row r="2111" spans="17:19" x14ac:dyDescent="0.3">
      <c r="Q2111" s="2"/>
      <c r="S2111" s="2"/>
    </row>
    <row r="2112" spans="17:19" x14ac:dyDescent="0.3">
      <c r="Q2112" s="2"/>
      <c r="S2112" s="2"/>
    </row>
    <row r="2113" spans="17:19" x14ac:dyDescent="0.3">
      <c r="Q2113" s="2"/>
      <c r="S2113" s="2"/>
    </row>
    <row r="2114" spans="17:19" x14ac:dyDescent="0.3">
      <c r="Q2114" s="2"/>
      <c r="S2114" s="2"/>
    </row>
    <row r="2115" spans="17:19" x14ac:dyDescent="0.3">
      <c r="Q2115" s="2"/>
      <c r="S2115" s="2"/>
    </row>
    <row r="2116" spans="17:19" x14ac:dyDescent="0.3">
      <c r="Q2116" s="2"/>
      <c r="S2116" s="2"/>
    </row>
    <row r="2117" spans="17:19" x14ac:dyDescent="0.3">
      <c r="Q2117" s="2"/>
      <c r="S2117" s="2"/>
    </row>
    <row r="2118" spans="17:19" x14ac:dyDescent="0.3">
      <c r="Q2118" s="2"/>
      <c r="S2118" s="2"/>
    </row>
    <row r="2119" spans="17:19" x14ac:dyDescent="0.3">
      <c r="Q2119" s="2"/>
      <c r="S2119" s="2"/>
    </row>
    <row r="2120" spans="17:19" x14ac:dyDescent="0.3">
      <c r="Q2120" s="2"/>
      <c r="S2120" s="2"/>
    </row>
    <row r="2121" spans="17:19" x14ac:dyDescent="0.3">
      <c r="Q2121" s="2"/>
      <c r="S2121" s="2"/>
    </row>
    <row r="2122" spans="17:19" x14ac:dyDescent="0.3">
      <c r="Q2122" s="2"/>
      <c r="S2122" s="2"/>
    </row>
    <row r="2123" spans="17:19" x14ac:dyDescent="0.3">
      <c r="Q2123" s="2"/>
      <c r="S2123" s="2"/>
    </row>
    <row r="2124" spans="17:19" x14ac:dyDescent="0.3">
      <c r="Q2124" s="2"/>
      <c r="S2124" s="2"/>
    </row>
    <row r="2125" spans="17:19" x14ac:dyDescent="0.3">
      <c r="Q2125" s="2"/>
      <c r="S2125" s="2"/>
    </row>
    <row r="2126" spans="17:19" x14ac:dyDescent="0.3">
      <c r="Q2126" s="2"/>
      <c r="S2126" s="2"/>
    </row>
    <row r="2127" spans="17:19" x14ac:dyDescent="0.3">
      <c r="Q2127" s="2"/>
      <c r="S2127" s="2"/>
    </row>
    <row r="2128" spans="17:19" x14ac:dyDescent="0.3">
      <c r="Q2128" s="2"/>
      <c r="S2128" s="2"/>
    </row>
    <row r="2129" spans="17:19" x14ac:dyDescent="0.3">
      <c r="Q2129" s="2"/>
      <c r="S2129" s="2"/>
    </row>
    <row r="2130" spans="17:19" x14ac:dyDescent="0.3">
      <c r="Q2130" s="2"/>
      <c r="S2130" s="2"/>
    </row>
    <row r="2131" spans="17:19" x14ac:dyDescent="0.3">
      <c r="Q2131" s="2"/>
      <c r="S2131" s="2"/>
    </row>
    <row r="2132" spans="17:19" x14ac:dyDescent="0.3">
      <c r="Q2132" s="2"/>
      <c r="S2132" s="2"/>
    </row>
    <row r="2133" spans="17:19" x14ac:dyDescent="0.3">
      <c r="Q2133" s="2"/>
      <c r="S2133" s="2"/>
    </row>
    <row r="2134" spans="17:19" x14ac:dyDescent="0.3">
      <c r="Q2134" s="2"/>
      <c r="S2134" s="2"/>
    </row>
    <row r="2135" spans="17:19" x14ac:dyDescent="0.3">
      <c r="Q2135" s="2"/>
      <c r="S2135" s="2"/>
    </row>
    <row r="2136" spans="17:19" x14ac:dyDescent="0.3">
      <c r="Q2136" s="2"/>
      <c r="S2136" s="2"/>
    </row>
    <row r="2137" spans="17:19" x14ac:dyDescent="0.3">
      <c r="Q2137" s="2"/>
      <c r="S2137" s="2"/>
    </row>
    <row r="2138" spans="17:19" x14ac:dyDescent="0.3">
      <c r="Q2138" s="2"/>
      <c r="S2138" s="2"/>
    </row>
    <row r="2139" spans="17:19" x14ac:dyDescent="0.3">
      <c r="Q2139" s="2"/>
      <c r="S2139" s="2"/>
    </row>
    <row r="2140" spans="17:19" x14ac:dyDescent="0.3">
      <c r="Q2140" s="2"/>
      <c r="S2140" s="2"/>
    </row>
    <row r="2141" spans="17:19" x14ac:dyDescent="0.3">
      <c r="Q2141" s="2"/>
      <c r="S2141" s="2"/>
    </row>
    <row r="2142" spans="17:19" x14ac:dyDescent="0.3">
      <c r="Q2142" s="2"/>
      <c r="S2142" s="2"/>
    </row>
    <row r="2143" spans="17:19" x14ac:dyDescent="0.3">
      <c r="Q2143" s="2"/>
      <c r="S2143" s="2"/>
    </row>
    <row r="2144" spans="17:19" x14ac:dyDescent="0.3">
      <c r="Q2144" s="2"/>
      <c r="S2144" s="2"/>
    </row>
    <row r="2145" spans="17:19" x14ac:dyDescent="0.3">
      <c r="Q2145" s="2"/>
      <c r="S2145" s="2"/>
    </row>
    <row r="2146" spans="17:19" x14ac:dyDescent="0.3">
      <c r="Q2146" s="2"/>
      <c r="S2146" s="2"/>
    </row>
    <row r="2147" spans="17:19" x14ac:dyDescent="0.3">
      <c r="Q2147" s="2"/>
      <c r="S2147" s="2"/>
    </row>
    <row r="2148" spans="17:19" x14ac:dyDescent="0.3">
      <c r="Q2148" s="2"/>
      <c r="S2148" s="2"/>
    </row>
    <row r="2149" spans="17:19" x14ac:dyDescent="0.3">
      <c r="Q2149" s="2"/>
      <c r="S2149" s="2"/>
    </row>
    <row r="2150" spans="17:19" x14ac:dyDescent="0.3">
      <c r="Q2150" s="2"/>
      <c r="S2150" s="2"/>
    </row>
    <row r="2151" spans="17:19" x14ac:dyDescent="0.3">
      <c r="Q2151" s="2"/>
      <c r="S2151" s="2"/>
    </row>
    <row r="2152" spans="17:19" x14ac:dyDescent="0.3">
      <c r="Q2152" s="2"/>
      <c r="S2152" s="2"/>
    </row>
    <row r="2153" spans="17:19" x14ac:dyDescent="0.3">
      <c r="Q2153" s="2"/>
      <c r="S2153" s="2"/>
    </row>
    <row r="2154" spans="17:19" x14ac:dyDescent="0.3">
      <c r="Q2154" s="2"/>
      <c r="S2154" s="2"/>
    </row>
    <row r="2155" spans="17:19" x14ac:dyDescent="0.3">
      <c r="Q2155" s="2"/>
      <c r="S2155" s="2"/>
    </row>
    <row r="2156" spans="17:19" x14ac:dyDescent="0.3">
      <c r="Q2156" s="2"/>
      <c r="S2156" s="2"/>
    </row>
    <row r="2157" spans="17:19" x14ac:dyDescent="0.3">
      <c r="Q2157" s="2"/>
      <c r="S2157" s="2"/>
    </row>
    <row r="2158" spans="17:19" x14ac:dyDescent="0.3">
      <c r="Q2158" s="2"/>
      <c r="S2158" s="2"/>
    </row>
    <row r="2159" spans="17:19" x14ac:dyDescent="0.3">
      <c r="Q2159" s="2"/>
      <c r="S2159" s="2"/>
    </row>
    <row r="2160" spans="17:19" x14ac:dyDescent="0.3">
      <c r="Q2160" s="2"/>
      <c r="S2160" s="2"/>
    </row>
    <row r="2161" spans="17:19" x14ac:dyDescent="0.3">
      <c r="Q2161" s="2"/>
      <c r="S2161" s="2"/>
    </row>
    <row r="2162" spans="17:19" x14ac:dyDescent="0.3">
      <c r="Q2162" s="2"/>
      <c r="S2162" s="2"/>
    </row>
    <row r="2163" spans="17:19" x14ac:dyDescent="0.3">
      <c r="Q2163" s="2"/>
      <c r="S2163" s="2"/>
    </row>
    <row r="2164" spans="17:19" x14ac:dyDescent="0.3">
      <c r="Q2164" s="2"/>
      <c r="S2164" s="2"/>
    </row>
    <row r="2165" spans="17:19" x14ac:dyDescent="0.3">
      <c r="Q2165" s="2"/>
      <c r="S2165" s="2"/>
    </row>
    <row r="2166" spans="17:19" x14ac:dyDescent="0.3">
      <c r="Q2166" s="2"/>
      <c r="S2166" s="2"/>
    </row>
    <row r="2167" spans="17:19" x14ac:dyDescent="0.3">
      <c r="Q2167" s="2"/>
      <c r="S2167" s="2"/>
    </row>
    <row r="2168" spans="17:19" x14ac:dyDescent="0.3">
      <c r="Q2168" s="2"/>
      <c r="S2168" s="2"/>
    </row>
    <row r="2169" spans="17:19" x14ac:dyDescent="0.3">
      <c r="Q2169" s="2"/>
      <c r="S2169" s="2"/>
    </row>
    <row r="2170" spans="17:19" x14ac:dyDescent="0.3">
      <c r="Q2170" s="2"/>
      <c r="S2170" s="2"/>
    </row>
    <row r="2171" spans="17:19" x14ac:dyDescent="0.3">
      <c r="Q2171" s="2"/>
      <c r="S2171" s="2"/>
    </row>
    <row r="2172" spans="17:19" x14ac:dyDescent="0.3">
      <c r="Q2172" s="2"/>
      <c r="S2172" s="2"/>
    </row>
    <row r="2173" spans="17:19" x14ac:dyDescent="0.3">
      <c r="Q2173" s="2"/>
      <c r="S2173" s="2"/>
    </row>
    <row r="2174" spans="17:19" x14ac:dyDescent="0.3">
      <c r="Q2174" s="2"/>
      <c r="S2174" s="2"/>
    </row>
    <row r="2175" spans="17:19" x14ac:dyDescent="0.3">
      <c r="Q2175" s="2"/>
      <c r="S2175" s="2"/>
    </row>
    <row r="2176" spans="17:19" x14ac:dyDescent="0.3">
      <c r="Q2176" s="2"/>
      <c r="S2176" s="2"/>
    </row>
    <row r="2177" spans="17:19" x14ac:dyDescent="0.3">
      <c r="Q2177" s="2"/>
      <c r="S2177" s="2"/>
    </row>
    <row r="2178" spans="17:19" x14ac:dyDescent="0.3">
      <c r="Q2178" s="2"/>
      <c r="S2178" s="2"/>
    </row>
    <row r="2179" spans="17:19" x14ac:dyDescent="0.3">
      <c r="Q2179" s="2"/>
      <c r="S2179" s="2"/>
    </row>
    <row r="2180" spans="17:19" x14ac:dyDescent="0.3">
      <c r="Q2180" s="2"/>
      <c r="S2180" s="2"/>
    </row>
    <row r="2181" spans="17:19" x14ac:dyDescent="0.3">
      <c r="Q2181" s="2"/>
      <c r="S2181" s="2"/>
    </row>
    <row r="2182" spans="17:19" x14ac:dyDescent="0.3">
      <c r="Q2182" s="2"/>
      <c r="S2182" s="2"/>
    </row>
    <row r="2183" spans="17:19" x14ac:dyDescent="0.3">
      <c r="Q2183" s="2"/>
      <c r="S2183" s="2"/>
    </row>
    <row r="2184" spans="17:19" x14ac:dyDescent="0.3">
      <c r="Q2184" s="2"/>
      <c r="S2184" s="2"/>
    </row>
    <row r="2185" spans="17:19" x14ac:dyDescent="0.3">
      <c r="Q2185" s="2"/>
      <c r="S2185" s="2"/>
    </row>
    <row r="2186" spans="17:19" x14ac:dyDescent="0.3">
      <c r="Q2186" s="2"/>
      <c r="S2186" s="2"/>
    </row>
    <row r="2187" spans="17:19" x14ac:dyDescent="0.3">
      <c r="Q2187" s="2"/>
      <c r="S2187" s="2"/>
    </row>
    <row r="2188" spans="17:19" x14ac:dyDescent="0.3">
      <c r="Q2188" s="2"/>
      <c r="S2188" s="2"/>
    </row>
    <row r="2189" spans="17:19" x14ac:dyDescent="0.3">
      <c r="Q2189" s="2"/>
      <c r="S2189" s="2"/>
    </row>
    <row r="2190" spans="17:19" x14ac:dyDescent="0.3">
      <c r="Q2190" s="2"/>
      <c r="S2190" s="2"/>
    </row>
    <row r="2191" spans="17:19" x14ac:dyDescent="0.3">
      <c r="Q2191" s="2"/>
      <c r="S2191" s="2"/>
    </row>
    <row r="2192" spans="17:19" x14ac:dyDescent="0.3">
      <c r="Q2192" s="2"/>
      <c r="S2192" s="2"/>
    </row>
    <row r="2193" spans="17:19" x14ac:dyDescent="0.3">
      <c r="Q2193" s="2"/>
      <c r="S2193" s="2"/>
    </row>
    <row r="2194" spans="17:19" x14ac:dyDescent="0.3">
      <c r="Q2194" s="2"/>
      <c r="S2194" s="2"/>
    </row>
    <row r="2195" spans="17:19" x14ac:dyDescent="0.3">
      <c r="Q2195" s="2"/>
      <c r="S2195" s="2"/>
    </row>
    <row r="2196" spans="17:19" x14ac:dyDescent="0.3">
      <c r="Q2196" s="2"/>
      <c r="S2196" s="2"/>
    </row>
    <row r="2197" spans="17:19" x14ac:dyDescent="0.3">
      <c r="Q2197" s="2"/>
      <c r="S2197" s="2"/>
    </row>
    <row r="2198" spans="17:19" x14ac:dyDescent="0.3">
      <c r="Q2198" s="2"/>
      <c r="S2198" s="2"/>
    </row>
    <row r="2199" spans="17:19" x14ac:dyDescent="0.3">
      <c r="Q2199" s="2"/>
      <c r="S2199" s="2"/>
    </row>
    <row r="2200" spans="17:19" x14ac:dyDescent="0.3">
      <c r="Q2200" s="2"/>
      <c r="S2200" s="2"/>
    </row>
    <row r="2201" spans="17:19" x14ac:dyDescent="0.3">
      <c r="Q2201" s="2"/>
      <c r="S2201" s="2"/>
    </row>
    <row r="2202" spans="17:19" x14ac:dyDescent="0.3">
      <c r="Q2202" s="2"/>
      <c r="S2202" s="2"/>
    </row>
    <row r="2203" spans="17:19" x14ac:dyDescent="0.3">
      <c r="Q2203" s="2"/>
      <c r="S2203" s="2"/>
    </row>
    <row r="2204" spans="17:19" x14ac:dyDescent="0.3">
      <c r="Q2204" s="2"/>
      <c r="S2204" s="2"/>
    </row>
    <row r="2205" spans="17:19" x14ac:dyDescent="0.3">
      <c r="Q2205" s="2"/>
      <c r="S2205" s="2"/>
    </row>
    <row r="2206" spans="17:19" x14ac:dyDescent="0.3">
      <c r="Q2206" s="2"/>
      <c r="S2206" s="2"/>
    </row>
    <row r="2207" spans="17:19" x14ac:dyDescent="0.3">
      <c r="Q2207" s="2"/>
      <c r="S2207" s="2"/>
    </row>
    <row r="2208" spans="17:19" x14ac:dyDescent="0.3">
      <c r="Q2208" s="2"/>
      <c r="S2208" s="2"/>
    </row>
    <row r="2209" spans="17:19" x14ac:dyDescent="0.3">
      <c r="Q2209" s="2"/>
      <c r="S2209" s="2"/>
    </row>
    <row r="2210" spans="17:19" x14ac:dyDescent="0.3">
      <c r="Q2210" s="2"/>
      <c r="S2210" s="2"/>
    </row>
    <row r="2211" spans="17:19" x14ac:dyDescent="0.3">
      <c r="Q2211" s="2"/>
      <c r="S2211" s="2"/>
    </row>
    <row r="2212" spans="17:19" x14ac:dyDescent="0.3">
      <c r="Q2212" s="2"/>
      <c r="S2212" s="2"/>
    </row>
    <row r="2213" spans="17:19" x14ac:dyDescent="0.3">
      <c r="Q2213" s="2"/>
      <c r="S2213" s="2"/>
    </row>
    <row r="2214" spans="17:19" x14ac:dyDescent="0.3">
      <c r="Q2214" s="2"/>
      <c r="S2214" s="2"/>
    </row>
    <row r="2215" spans="17:19" x14ac:dyDescent="0.3">
      <c r="Q2215" s="2"/>
      <c r="S2215" s="2"/>
    </row>
    <row r="2216" spans="17:19" x14ac:dyDescent="0.3">
      <c r="Q2216" s="2"/>
      <c r="S2216" s="2"/>
    </row>
    <row r="2217" spans="17:19" x14ac:dyDescent="0.3">
      <c r="Q2217" s="2"/>
      <c r="S2217" s="2"/>
    </row>
    <row r="2218" spans="17:19" x14ac:dyDescent="0.3">
      <c r="Q2218" s="2"/>
      <c r="S2218" s="2"/>
    </row>
    <row r="2219" spans="17:19" x14ac:dyDescent="0.3">
      <c r="Q2219" s="2"/>
      <c r="S2219" s="2"/>
    </row>
    <row r="2220" spans="17:19" x14ac:dyDescent="0.3">
      <c r="Q2220" s="2"/>
      <c r="S2220" s="2"/>
    </row>
    <row r="2221" spans="17:19" x14ac:dyDescent="0.3">
      <c r="Q2221" s="2"/>
      <c r="S2221" s="2"/>
    </row>
    <row r="2222" spans="17:19" x14ac:dyDescent="0.3">
      <c r="Q2222" s="2"/>
      <c r="S2222" s="2"/>
    </row>
    <row r="2223" spans="17:19" x14ac:dyDescent="0.3">
      <c r="Q2223" s="2"/>
      <c r="S2223" s="2"/>
    </row>
    <row r="2224" spans="17:19" x14ac:dyDescent="0.3">
      <c r="Q2224" s="2"/>
      <c r="S2224" s="2"/>
    </row>
    <row r="2225" spans="17:19" x14ac:dyDescent="0.3">
      <c r="Q2225" s="2"/>
      <c r="S2225" s="2"/>
    </row>
    <row r="2226" spans="17:19" x14ac:dyDescent="0.3">
      <c r="Q2226" s="2"/>
      <c r="S2226" s="2"/>
    </row>
    <row r="2227" spans="17:19" x14ac:dyDescent="0.3">
      <c r="Q2227" s="2"/>
      <c r="S2227" s="2"/>
    </row>
    <row r="2228" spans="17:19" x14ac:dyDescent="0.3">
      <c r="Q2228" s="2"/>
      <c r="S2228" s="2"/>
    </row>
    <row r="2229" spans="17:19" x14ac:dyDescent="0.3">
      <c r="Q2229" s="2"/>
      <c r="S2229" s="2"/>
    </row>
    <row r="2230" spans="17:19" x14ac:dyDescent="0.3">
      <c r="Q2230" s="2"/>
      <c r="S2230" s="2"/>
    </row>
    <row r="2231" spans="17:19" x14ac:dyDescent="0.3">
      <c r="Q2231" s="2"/>
      <c r="S2231" s="2"/>
    </row>
    <row r="2232" spans="17:19" x14ac:dyDescent="0.3">
      <c r="Q2232" s="2"/>
      <c r="S2232" s="2"/>
    </row>
    <row r="2233" spans="17:19" x14ac:dyDescent="0.3">
      <c r="Q2233" s="2"/>
      <c r="S2233" s="2"/>
    </row>
    <row r="2234" spans="17:19" x14ac:dyDescent="0.3">
      <c r="Q2234" s="2"/>
      <c r="S2234" s="2"/>
    </row>
    <row r="2235" spans="17:19" x14ac:dyDescent="0.3">
      <c r="Q2235" s="2"/>
      <c r="S2235" s="2"/>
    </row>
    <row r="2236" spans="17:19" x14ac:dyDescent="0.3">
      <c r="Q2236" s="2"/>
      <c r="S2236" s="2"/>
    </row>
    <row r="2237" spans="17:19" x14ac:dyDescent="0.3">
      <c r="Q2237" s="2"/>
      <c r="S2237" s="2"/>
    </row>
    <row r="2238" spans="17:19" x14ac:dyDescent="0.3">
      <c r="Q2238" s="2"/>
      <c r="S2238" s="2"/>
    </row>
    <row r="2239" spans="17:19" x14ac:dyDescent="0.3">
      <c r="Q2239" s="2"/>
      <c r="S2239" s="2"/>
    </row>
    <row r="2240" spans="17:19" x14ac:dyDescent="0.3">
      <c r="Q2240" s="2"/>
      <c r="S2240" s="2"/>
    </row>
    <row r="2241" spans="17:19" x14ac:dyDescent="0.3">
      <c r="Q2241" s="2"/>
      <c r="S2241" s="2"/>
    </row>
    <row r="2242" spans="17:19" x14ac:dyDescent="0.3">
      <c r="Q2242" s="2"/>
      <c r="S2242" s="2"/>
    </row>
    <row r="2243" spans="17:19" x14ac:dyDescent="0.3">
      <c r="Q2243" s="2"/>
      <c r="S2243" s="2"/>
    </row>
    <row r="2244" spans="17:19" x14ac:dyDescent="0.3">
      <c r="Q2244" s="2"/>
      <c r="S2244" s="2"/>
    </row>
    <row r="2245" spans="17:19" x14ac:dyDescent="0.3">
      <c r="Q2245" s="2"/>
      <c r="S2245" s="2"/>
    </row>
    <row r="2246" spans="17:19" x14ac:dyDescent="0.3">
      <c r="Q2246" s="2"/>
      <c r="S2246" s="2"/>
    </row>
    <row r="2247" spans="17:19" x14ac:dyDescent="0.3">
      <c r="Q2247" s="2"/>
      <c r="S2247" s="2"/>
    </row>
    <row r="2248" spans="17:19" x14ac:dyDescent="0.3">
      <c r="Q2248" s="2"/>
      <c r="S2248" s="2"/>
    </row>
    <row r="2249" spans="17:19" x14ac:dyDescent="0.3">
      <c r="Q2249" s="2"/>
      <c r="S2249" s="2"/>
    </row>
    <row r="2250" spans="17:19" x14ac:dyDescent="0.3">
      <c r="Q2250" s="2"/>
      <c r="S2250" s="2"/>
    </row>
    <row r="2251" spans="17:19" x14ac:dyDescent="0.3">
      <c r="Q2251" s="2"/>
      <c r="S2251" s="2"/>
    </row>
    <row r="2252" spans="17:19" x14ac:dyDescent="0.3">
      <c r="Q2252" s="2"/>
      <c r="S2252" s="2"/>
    </row>
    <row r="2253" spans="17:19" x14ac:dyDescent="0.3">
      <c r="Q2253" s="2"/>
      <c r="S2253" s="2"/>
    </row>
    <row r="2254" spans="17:19" x14ac:dyDescent="0.3">
      <c r="Q2254" s="2"/>
      <c r="S2254" s="2"/>
    </row>
    <row r="2255" spans="17:19" x14ac:dyDescent="0.3">
      <c r="Q2255" s="2"/>
      <c r="S2255" s="2"/>
    </row>
    <row r="2256" spans="17:19" x14ac:dyDescent="0.3">
      <c r="Q2256" s="2"/>
      <c r="S2256" s="2"/>
    </row>
    <row r="2257" spans="17:19" x14ac:dyDescent="0.3">
      <c r="Q2257" s="2"/>
      <c r="S2257" s="2"/>
    </row>
    <row r="2258" spans="17:19" x14ac:dyDescent="0.3">
      <c r="Q2258" s="2"/>
      <c r="S2258" s="2"/>
    </row>
    <row r="2259" spans="17:19" x14ac:dyDescent="0.3">
      <c r="Q2259" s="2"/>
      <c r="S2259" s="2"/>
    </row>
    <row r="2260" spans="17:19" x14ac:dyDescent="0.3">
      <c r="Q2260" s="2"/>
      <c r="S2260" s="2"/>
    </row>
    <row r="2261" spans="17:19" x14ac:dyDescent="0.3">
      <c r="Q2261" s="2"/>
      <c r="S2261" s="2"/>
    </row>
    <row r="2262" spans="17:19" x14ac:dyDescent="0.3">
      <c r="Q2262" s="2"/>
      <c r="S2262" s="2"/>
    </row>
    <row r="2263" spans="17:19" x14ac:dyDescent="0.3">
      <c r="Q2263" s="2"/>
      <c r="S2263" s="2"/>
    </row>
    <row r="2264" spans="17:19" x14ac:dyDescent="0.3">
      <c r="Q2264" s="2"/>
      <c r="S2264" s="2"/>
    </row>
    <row r="2265" spans="17:19" x14ac:dyDescent="0.3">
      <c r="Q2265" s="2"/>
      <c r="S2265" s="2"/>
    </row>
    <row r="2266" spans="17:19" x14ac:dyDescent="0.3">
      <c r="Q2266" s="2"/>
      <c r="S2266" s="2"/>
    </row>
    <row r="2267" spans="17:19" x14ac:dyDescent="0.3">
      <c r="Q2267" s="2"/>
      <c r="S2267" s="2"/>
    </row>
    <row r="2268" spans="17:19" x14ac:dyDescent="0.3">
      <c r="Q2268" s="2"/>
      <c r="S2268" s="2"/>
    </row>
    <row r="2269" spans="17:19" x14ac:dyDescent="0.3">
      <c r="Q2269" s="2"/>
      <c r="S2269" s="2"/>
    </row>
    <row r="2270" spans="17:19" x14ac:dyDescent="0.3">
      <c r="Q2270" s="2"/>
      <c r="S2270" s="2"/>
    </row>
    <row r="2271" spans="17:19" x14ac:dyDescent="0.3">
      <c r="Q2271" s="2"/>
      <c r="S2271" s="2"/>
    </row>
    <row r="2272" spans="17:19" x14ac:dyDescent="0.3">
      <c r="Q2272" s="2"/>
      <c r="S2272" s="2"/>
    </row>
    <row r="2273" spans="17:19" x14ac:dyDescent="0.3">
      <c r="Q2273" s="2"/>
      <c r="S2273" s="2"/>
    </row>
    <row r="2274" spans="17:19" x14ac:dyDescent="0.3">
      <c r="Q2274" s="2"/>
      <c r="S2274" s="2"/>
    </row>
    <row r="2275" spans="17:19" x14ac:dyDescent="0.3">
      <c r="Q2275" s="2"/>
      <c r="S2275" s="2"/>
    </row>
    <row r="2276" spans="17:19" x14ac:dyDescent="0.3">
      <c r="Q2276" s="2"/>
      <c r="S2276" s="2"/>
    </row>
    <row r="2277" spans="17:19" x14ac:dyDescent="0.3">
      <c r="Q2277" s="2"/>
      <c r="S2277" s="2"/>
    </row>
    <row r="2278" spans="17:19" x14ac:dyDescent="0.3">
      <c r="Q2278" s="2"/>
      <c r="S2278" s="2"/>
    </row>
    <row r="2279" spans="17:19" x14ac:dyDescent="0.3">
      <c r="Q2279" s="2"/>
      <c r="S2279" s="2"/>
    </row>
    <row r="2280" spans="17:19" x14ac:dyDescent="0.3">
      <c r="Q2280" s="2"/>
      <c r="S2280" s="2"/>
    </row>
    <row r="2281" spans="17:19" x14ac:dyDescent="0.3">
      <c r="Q2281" s="2"/>
      <c r="S2281" s="2"/>
    </row>
    <row r="2282" spans="17:19" x14ac:dyDescent="0.3">
      <c r="Q2282" s="2"/>
      <c r="S2282" s="2"/>
    </row>
    <row r="2283" spans="17:19" x14ac:dyDescent="0.3">
      <c r="Q2283" s="2"/>
      <c r="S2283" s="2"/>
    </row>
    <row r="2284" spans="17:19" x14ac:dyDescent="0.3">
      <c r="Q2284" s="2"/>
      <c r="S2284" s="2"/>
    </row>
    <row r="2285" spans="17:19" x14ac:dyDescent="0.3">
      <c r="Q2285" s="2"/>
      <c r="S2285" s="2"/>
    </row>
    <row r="2286" spans="17:19" x14ac:dyDescent="0.3">
      <c r="Q2286" s="2"/>
      <c r="S2286" s="2"/>
    </row>
    <row r="2287" spans="17:19" x14ac:dyDescent="0.3">
      <c r="Q2287" s="2"/>
      <c r="S2287" s="2"/>
    </row>
    <row r="2288" spans="17:19" x14ac:dyDescent="0.3">
      <c r="Q2288" s="2"/>
      <c r="S2288" s="2"/>
    </row>
    <row r="2289" spans="17:19" x14ac:dyDescent="0.3">
      <c r="Q2289" s="2"/>
      <c r="S2289" s="2"/>
    </row>
    <row r="2290" spans="17:19" x14ac:dyDescent="0.3">
      <c r="Q2290" s="2"/>
      <c r="S2290" s="2"/>
    </row>
    <row r="2291" spans="17:19" x14ac:dyDescent="0.3">
      <c r="Q2291" s="2"/>
      <c r="S2291" s="2"/>
    </row>
    <row r="2292" spans="17:19" x14ac:dyDescent="0.3">
      <c r="Q2292" s="2"/>
      <c r="S2292" s="2"/>
    </row>
    <row r="2293" spans="17:19" x14ac:dyDescent="0.3">
      <c r="Q2293" s="2"/>
      <c r="S2293" s="2"/>
    </row>
    <row r="2294" spans="17:19" x14ac:dyDescent="0.3">
      <c r="Q2294" s="2"/>
      <c r="S2294" s="2"/>
    </row>
    <row r="2295" spans="17:19" x14ac:dyDescent="0.3">
      <c r="Q2295" s="2"/>
      <c r="S2295" s="2"/>
    </row>
    <row r="2296" spans="17:19" x14ac:dyDescent="0.3">
      <c r="Q2296" s="2"/>
      <c r="S2296" s="2"/>
    </row>
    <row r="2297" spans="17:19" x14ac:dyDescent="0.3">
      <c r="Q2297" s="2"/>
      <c r="S2297" s="2"/>
    </row>
    <row r="2298" spans="17:19" x14ac:dyDescent="0.3">
      <c r="Q2298" s="2"/>
      <c r="S2298" s="2"/>
    </row>
    <row r="2299" spans="17:19" x14ac:dyDescent="0.3">
      <c r="Q2299" s="2"/>
      <c r="S2299" s="2"/>
    </row>
    <row r="2300" spans="17:19" x14ac:dyDescent="0.3">
      <c r="Q2300" s="2"/>
      <c r="S2300" s="2"/>
    </row>
    <row r="2301" spans="17:19" x14ac:dyDescent="0.3">
      <c r="Q2301" s="2"/>
      <c r="S2301" s="2"/>
    </row>
    <row r="2302" spans="17:19" x14ac:dyDescent="0.3">
      <c r="Q2302" s="2"/>
      <c r="S2302" s="2"/>
    </row>
    <row r="2303" spans="17:19" x14ac:dyDescent="0.3">
      <c r="Q2303" s="2"/>
      <c r="S2303" s="2"/>
    </row>
    <row r="2304" spans="17:19" x14ac:dyDescent="0.3">
      <c r="Q2304" s="2"/>
      <c r="S2304" s="2"/>
    </row>
    <row r="2305" spans="17:19" x14ac:dyDescent="0.3">
      <c r="Q2305" s="2"/>
      <c r="S2305" s="2"/>
    </row>
    <row r="2306" spans="17:19" x14ac:dyDescent="0.3">
      <c r="Q2306" s="2"/>
      <c r="S2306" s="2"/>
    </row>
    <row r="2307" spans="17:19" x14ac:dyDescent="0.3">
      <c r="Q2307" s="2"/>
      <c r="S2307" s="2"/>
    </row>
    <row r="2308" spans="17:19" x14ac:dyDescent="0.3">
      <c r="Q2308" s="2"/>
      <c r="S2308" s="2"/>
    </row>
    <row r="2309" spans="17:19" x14ac:dyDescent="0.3">
      <c r="Q2309" s="2"/>
      <c r="S2309" s="2"/>
    </row>
    <row r="2310" spans="17:19" x14ac:dyDescent="0.3">
      <c r="Q2310" s="2"/>
      <c r="S2310" s="2"/>
    </row>
    <row r="2311" spans="17:19" x14ac:dyDescent="0.3">
      <c r="Q2311" s="2"/>
      <c r="S2311" s="2"/>
    </row>
    <row r="2312" spans="17:19" x14ac:dyDescent="0.3">
      <c r="Q2312" s="2"/>
      <c r="S2312" s="2"/>
    </row>
    <row r="2313" spans="17:19" x14ac:dyDescent="0.3">
      <c r="Q2313" s="2"/>
      <c r="S2313" s="2"/>
    </row>
    <row r="2314" spans="17:19" x14ac:dyDescent="0.3">
      <c r="Q2314" s="2"/>
      <c r="S2314" s="2"/>
    </row>
    <row r="2315" spans="17:19" x14ac:dyDescent="0.3">
      <c r="Q2315" s="2"/>
      <c r="S2315" s="2"/>
    </row>
    <row r="2316" spans="17:19" x14ac:dyDescent="0.3">
      <c r="Q2316" s="2"/>
      <c r="S2316" s="2"/>
    </row>
    <row r="2317" spans="17:19" x14ac:dyDescent="0.3">
      <c r="Q2317" s="2"/>
      <c r="S2317" s="2"/>
    </row>
    <row r="2318" spans="17:19" x14ac:dyDescent="0.3">
      <c r="Q2318" s="2"/>
      <c r="S2318" s="2"/>
    </row>
    <row r="2319" spans="17:19" x14ac:dyDescent="0.3">
      <c r="Q2319" s="2"/>
      <c r="S2319" s="2"/>
    </row>
    <row r="2320" spans="17:19" x14ac:dyDescent="0.3">
      <c r="Q2320" s="2"/>
      <c r="S2320" s="2"/>
    </row>
    <row r="2321" spans="17:19" x14ac:dyDescent="0.3">
      <c r="Q2321" s="2"/>
      <c r="S2321" s="2"/>
    </row>
    <row r="2322" spans="17:19" x14ac:dyDescent="0.3">
      <c r="Q2322" s="2"/>
      <c r="S2322" s="2"/>
    </row>
    <row r="2323" spans="17:19" x14ac:dyDescent="0.3">
      <c r="Q2323" s="2"/>
      <c r="S2323" s="2"/>
    </row>
    <row r="2324" spans="17:19" x14ac:dyDescent="0.3">
      <c r="Q2324" s="2"/>
      <c r="S2324" s="2"/>
    </row>
    <row r="2325" spans="17:19" x14ac:dyDescent="0.3">
      <c r="Q2325" s="2"/>
      <c r="S2325" s="2"/>
    </row>
    <row r="2326" spans="17:19" x14ac:dyDescent="0.3">
      <c r="Q2326" s="2"/>
      <c r="S2326" s="2"/>
    </row>
    <row r="2327" spans="17:19" x14ac:dyDescent="0.3">
      <c r="Q2327" s="2"/>
      <c r="S2327" s="2"/>
    </row>
    <row r="2328" spans="17:19" x14ac:dyDescent="0.3">
      <c r="Q2328" s="2"/>
      <c r="S2328" s="2"/>
    </row>
    <row r="2329" spans="17:19" x14ac:dyDescent="0.3">
      <c r="Q2329" s="2"/>
      <c r="S2329" s="2"/>
    </row>
    <row r="2330" spans="17:19" x14ac:dyDescent="0.3">
      <c r="Q2330" s="2"/>
      <c r="S2330" s="2"/>
    </row>
    <row r="2331" spans="17:19" x14ac:dyDescent="0.3">
      <c r="Q2331" s="2"/>
      <c r="S2331" s="2"/>
    </row>
    <row r="2332" spans="17:19" x14ac:dyDescent="0.3">
      <c r="Q2332" s="2"/>
      <c r="S2332" s="2"/>
    </row>
    <row r="2333" spans="17:19" x14ac:dyDescent="0.3">
      <c r="Q2333" s="2"/>
      <c r="S2333" s="2"/>
    </row>
    <row r="2334" spans="17:19" x14ac:dyDescent="0.3">
      <c r="Q2334" s="2"/>
      <c r="S2334" s="2"/>
    </row>
    <row r="2335" spans="17:19" x14ac:dyDescent="0.3">
      <c r="Q2335" s="2"/>
      <c r="S2335" s="2"/>
    </row>
    <row r="2336" spans="17:19" x14ac:dyDescent="0.3">
      <c r="Q2336" s="2"/>
      <c r="S2336" s="2"/>
    </row>
    <row r="2337" spans="17:19" x14ac:dyDescent="0.3">
      <c r="Q2337" s="2"/>
      <c r="S2337" s="2"/>
    </row>
    <row r="2338" spans="17:19" x14ac:dyDescent="0.3">
      <c r="Q2338" s="2"/>
      <c r="S2338" s="2"/>
    </row>
    <row r="2339" spans="17:19" x14ac:dyDescent="0.3">
      <c r="Q2339" s="2"/>
      <c r="S2339" s="2"/>
    </row>
    <row r="2340" spans="17:19" x14ac:dyDescent="0.3">
      <c r="Q2340" s="2"/>
      <c r="S2340" s="2"/>
    </row>
    <row r="2341" spans="17:19" x14ac:dyDescent="0.3">
      <c r="Q2341" s="2"/>
      <c r="S2341" s="2"/>
    </row>
    <row r="2342" spans="17:19" x14ac:dyDescent="0.3">
      <c r="Q2342" s="2"/>
      <c r="S2342" s="2"/>
    </row>
    <row r="2343" spans="17:19" x14ac:dyDescent="0.3">
      <c r="Q2343" s="2"/>
      <c r="S2343" s="2"/>
    </row>
    <row r="2344" spans="17:19" x14ac:dyDescent="0.3">
      <c r="Q2344" s="2"/>
      <c r="S2344" s="2"/>
    </row>
    <row r="2345" spans="17:19" x14ac:dyDescent="0.3">
      <c r="Q2345" s="2"/>
      <c r="S2345" s="2"/>
    </row>
    <row r="2346" spans="17:19" x14ac:dyDescent="0.3">
      <c r="Q2346" s="2"/>
      <c r="S2346" s="2"/>
    </row>
    <row r="2347" spans="17:19" x14ac:dyDescent="0.3">
      <c r="Q2347" s="2"/>
      <c r="S2347" s="2"/>
    </row>
    <row r="2348" spans="17:19" x14ac:dyDescent="0.3">
      <c r="Q2348" s="2"/>
      <c r="S2348" s="2"/>
    </row>
    <row r="2349" spans="17:19" x14ac:dyDescent="0.3">
      <c r="Q2349" s="2"/>
      <c r="S2349" s="2"/>
    </row>
    <row r="2350" spans="17:19" x14ac:dyDescent="0.3">
      <c r="Q2350" s="2"/>
      <c r="S2350" s="2"/>
    </row>
    <row r="2351" spans="17:19" x14ac:dyDescent="0.3">
      <c r="Q2351" s="2"/>
      <c r="S2351" s="2"/>
    </row>
    <row r="2352" spans="17:19" x14ac:dyDescent="0.3">
      <c r="Q2352" s="2"/>
      <c r="S2352" s="2"/>
    </row>
    <row r="2353" spans="17:19" x14ac:dyDescent="0.3">
      <c r="Q2353" s="2"/>
      <c r="S2353" s="2"/>
    </row>
    <row r="2354" spans="17:19" x14ac:dyDescent="0.3">
      <c r="Q2354" s="2"/>
      <c r="S2354" s="2"/>
    </row>
    <row r="2355" spans="17:19" x14ac:dyDescent="0.3">
      <c r="Q2355" s="2"/>
      <c r="S2355" s="2"/>
    </row>
    <row r="2356" spans="17:19" x14ac:dyDescent="0.3">
      <c r="Q2356" s="2"/>
      <c r="S2356" s="2"/>
    </row>
    <row r="2357" spans="17:19" x14ac:dyDescent="0.3">
      <c r="Q2357" s="2"/>
      <c r="S2357" s="2"/>
    </row>
    <row r="2358" spans="17:19" x14ac:dyDescent="0.3">
      <c r="Q2358" s="2"/>
      <c r="S2358" s="2"/>
    </row>
    <row r="2359" spans="17:19" x14ac:dyDescent="0.3">
      <c r="Q2359" s="2"/>
      <c r="S2359" s="2"/>
    </row>
    <row r="2360" spans="17:19" x14ac:dyDescent="0.3">
      <c r="Q2360" s="2"/>
      <c r="S2360" s="2"/>
    </row>
    <row r="2361" spans="17:19" x14ac:dyDescent="0.3">
      <c r="Q2361" s="2"/>
      <c r="S2361" s="2"/>
    </row>
    <row r="2362" spans="17:19" x14ac:dyDescent="0.3">
      <c r="Q2362" s="2"/>
      <c r="S2362" s="2"/>
    </row>
    <row r="2363" spans="17:19" x14ac:dyDescent="0.3">
      <c r="Q2363" s="2"/>
      <c r="S2363" s="2"/>
    </row>
    <row r="2364" spans="17:19" x14ac:dyDescent="0.3">
      <c r="Q2364" s="2"/>
      <c r="S2364" s="2"/>
    </row>
    <row r="2365" spans="17:19" x14ac:dyDescent="0.3">
      <c r="Q2365" s="2"/>
      <c r="S2365" s="2"/>
    </row>
    <row r="2366" spans="17:19" x14ac:dyDescent="0.3">
      <c r="Q2366" s="2"/>
      <c r="S2366" s="2"/>
    </row>
    <row r="2367" spans="17:19" x14ac:dyDescent="0.3">
      <c r="Q2367" s="2"/>
      <c r="S2367" s="2"/>
    </row>
    <row r="2368" spans="17:19" x14ac:dyDescent="0.3">
      <c r="Q2368" s="2"/>
      <c r="S2368" s="2"/>
    </row>
    <row r="2369" spans="17:19" x14ac:dyDescent="0.3">
      <c r="Q2369" s="2"/>
      <c r="S2369" s="2"/>
    </row>
    <row r="2370" spans="17:19" x14ac:dyDescent="0.3">
      <c r="Q2370" s="2"/>
      <c r="S2370" s="2"/>
    </row>
    <row r="2371" spans="17:19" x14ac:dyDescent="0.3">
      <c r="Q2371" s="2"/>
      <c r="S2371" s="2"/>
    </row>
    <row r="2372" spans="17:19" x14ac:dyDescent="0.3">
      <c r="Q2372" s="2"/>
      <c r="S2372" s="2"/>
    </row>
    <row r="2373" spans="17:19" x14ac:dyDescent="0.3">
      <c r="Q2373" s="2"/>
      <c r="S2373" s="2"/>
    </row>
    <row r="2374" spans="17:19" x14ac:dyDescent="0.3">
      <c r="Q2374" s="2"/>
      <c r="S2374" s="2"/>
    </row>
    <row r="2375" spans="17:19" x14ac:dyDescent="0.3">
      <c r="Q2375" s="2"/>
      <c r="S2375" s="2"/>
    </row>
    <row r="2376" spans="17:19" x14ac:dyDescent="0.3">
      <c r="Q2376" s="2"/>
      <c r="S2376" s="2"/>
    </row>
    <row r="2377" spans="17:19" x14ac:dyDescent="0.3">
      <c r="Q2377" s="2"/>
      <c r="S2377" s="2"/>
    </row>
    <row r="2378" spans="17:19" x14ac:dyDescent="0.3">
      <c r="Q2378" s="2"/>
      <c r="S2378" s="2"/>
    </row>
    <row r="2379" spans="17:19" x14ac:dyDescent="0.3">
      <c r="Q2379" s="2"/>
      <c r="S2379" s="2"/>
    </row>
    <row r="2380" spans="17:19" x14ac:dyDescent="0.3">
      <c r="Q2380" s="2"/>
      <c r="S2380" s="2"/>
    </row>
    <row r="2381" spans="17:19" x14ac:dyDescent="0.3">
      <c r="Q2381" s="2"/>
      <c r="S2381" s="2"/>
    </row>
    <row r="2382" spans="17:19" x14ac:dyDescent="0.3">
      <c r="Q2382" s="2"/>
      <c r="S2382" s="2"/>
    </row>
    <row r="2383" spans="17:19" x14ac:dyDescent="0.3">
      <c r="Q2383" s="2"/>
      <c r="S2383" s="2"/>
    </row>
    <row r="2384" spans="17:19" x14ac:dyDescent="0.3">
      <c r="Q2384" s="2"/>
      <c r="S2384" s="2"/>
    </row>
    <row r="2385" spans="17:19" x14ac:dyDescent="0.3">
      <c r="Q2385" s="2"/>
      <c r="S2385" s="2"/>
    </row>
    <row r="2386" spans="17:19" x14ac:dyDescent="0.3">
      <c r="Q2386" s="2"/>
      <c r="S2386" s="2"/>
    </row>
    <row r="2387" spans="17:19" x14ac:dyDescent="0.3">
      <c r="Q2387" s="2"/>
      <c r="S2387" s="2"/>
    </row>
    <row r="2388" spans="17:19" x14ac:dyDescent="0.3">
      <c r="Q2388" s="2"/>
      <c r="S2388" s="2"/>
    </row>
    <row r="2389" spans="17:19" x14ac:dyDescent="0.3">
      <c r="Q2389" s="2"/>
      <c r="S2389" s="2"/>
    </row>
    <row r="2390" spans="17:19" x14ac:dyDescent="0.3">
      <c r="Q2390" s="2"/>
      <c r="S2390" s="2"/>
    </row>
    <row r="2391" spans="17:19" x14ac:dyDescent="0.3">
      <c r="Q2391" s="2"/>
      <c r="S2391" s="2"/>
    </row>
    <row r="2392" spans="17:19" x14ac:dyDescent="0.3">
      <c r="Q2392" s="2"/>
      <c r="S2392" s="2"/>
    </row>
    <row r="2393" spans="17:19" x14ac:dyDescent="0.3">
      <c r="Q2393" s="2"/>
      <c r="S2393" s="2"/>
    </row>
    <row r="2394" spans="17:19" x14ac:dyDescent="0.3">
      <c r="Q2394" s="2"/>
      <c r="S2394" s="2"/>
    </row>
    <row r="2395" spans="17:19" x14ac:dyDescent="0.3">
      <c r="Q2395" s="2"/>
      <c r="S2395" s="2"/>
    </row>
    <row r="2396" spans="17:19" x14ac:dyDescent="0.3">
      <c r="Q2396" s="2"/>
      <c r="S2396" s="2"/>
    </row>
    <row r="2397" spans="17:19" x14ac:dyDescent="0.3">
      <c r="Q2397" s="2"/>
      <c r="S2397" s="2"/>
    </row>
    <row r="2398" spans="17:19" x14ac:dyDescent="0.3">
      <c r="Q2398" s="2"/>
      <c r="S2398" s="2"/>
    </row>
    <row r="2399" spans="17:19" x14ac:dyDescent="0.3">
      <c r="Q2399" s="2"/>
      <c r="S2399" s="2"/>
    </row>
    <row r="2400" spans="17:19" x14ac:dyDescent="0.3">
      <c r="Q2400" s="2"/>
      <c r="S2400" s="2"/>
    </row>
    <row r="2401" spans="17:19" x14ac:dyDescent="0.3">
      <c r="Q2401" s="2"/>
      <c r="S2401" s="2"/>
    </row>
    <row r="2402" spans="17:19" x14ac:dyDescent="0.3">
      <c r="Q2402" s="2"/>
      <c r="S2402" s="2"/>
    </row>
    <row r="2403" spans="17:19" x14ac:dyDescent="0.3">
      <c r="Q2403" s="2"/>
      <c r="S2403" s="2"/>
    </row>
    <row r="2404" spans="17:19" x14ac:dyDescent="0.3">
      <c r="Q2404" s="2"/>
      <c r="S2404" s="2"/>
    </row>
    <row r="2405" spans="17:19" x14ac:dyDescent="0.3">
      <c r="Q2405" s="2"/>
      <c r="S2405" s="2"/>
    </row>
    <row r="2406" spans="17:19" x14ac:dyDescent="0.3">
      <c r="Q2406" s="2"/>
      <c r="S2406" s="2"/>
    </row>
    <row r="2407" spans="17:19" x14ac:dyDescent="0.3">
      <c r="Q2407" s="2"/>
      <c r="S2407" s="2"/>
    </row>
    <row r="2408" spans="17:19" x14ac:dyDescent="0.3">
      <c r="Q2408" s="2"/>
      <c r="S2408" s="2"/>
    </row>
    <row r="2409" spans="17:19" x14ac:dyDescent="0.3">
      <c r="Q2409" s="2"/>
      <c r="S2409" s="2"/>
    </row>
    <row r="2410" spans="17:19" x14ac:dyDescent="0.3">
      <c r="Q2410" s="2"/>
      <c r="S2410" s="2"/>
    </row>
    <row r="2411" spans="17:19" x14ac:dyDescent="0.3">
      <c r="Q2411" s="2"/>
      <c r="S2411" s="2"/>
    </row>
    <row r="2412" spans="17:19" x14ac:dyDescent="0.3">
      <c r="Q2412" s="2"/>
      <c r="S2412" s="2"/>
    </row>
    <row r="2413" spans="17:19" x14ac:dyDescent="0.3">
      <c r="Q2413" s="2"/>
      <c r="S2413" s="2"/>
    </row>
    <row r="2414" spans="17:19" x14ac:dyDescent="0.3">
      <c r="Q2414" s="2"/>
      <c r="S2414" s="2"/>
    </row>
    <row r="2415" spans="17:19" x14ac:dyDescent="0.3">
      <c r="Q2415" s="2"/>
      <c r="S2415" s="2"/>
    </row>
    <row r="2416" spans="17:19" x14ac:dyDescent="0.3">
      <c r="Q2416" s="2"/>
      <c r="S2416" s="2"/>
    </row>
    <row r="2417" spans="17:19" x14ac:dyDescent="0.3">
      <c r="Q2417" s="2"/>
      <c r="S2417" s="2"/>
    </row>
    <row r="2418" spans="17:19" x14ac:dyDescent="0.3">
      <c r="Q2418" s="2"/>
      <c r="S2418" s="2"/>
    </row>
    <row r="2419" spans="17:19" x14ac:dyDescent="0.3">
      <c r="Q2419" s="2"/>
      <c r="S2419" s="2"/>
    </row>
    <row r="2420" spans="17:19" x14ac:dyDescent="0.3">
      <c r="Q2420" s="2"/>
      <c r="S2420" s="2"/>
    </row>
    <row r="2421" spans="17:19" x14ac:dyDescent="0.3">
      <c r="Q2421" s="2"/>
      <c r="S2421" s="2"/>
    </row>
    <row r="2422" spans="17:19" x14ac:dyDescent="0.3">
      <c r="Q2422" s="2"/>
      <c r="S2422" s="2"/>
    </row>
    <row r="2423" spans="17:19" x14ac:dyDescent="0.3">
      <c r="Q2423" s="2"/>
      <c r="S2423" s="2"/>
    </row>
    <row r="2424" spans="17:19" x14ac:dyDescent="0.3">
      <c r="Q2424" s="2"/>
      <c r="S2424" s="2"/>
    </row>
    <row r="2425" spans="17:19" x14ac:dyDescent="0.3">
      <c r="Q2425" s="2"/>
      <c r="S2425" s="2"/>
    </row>
    <row r="2426" spans="17:19" x14ac:dyDescent="0.3">
      <c r="Q2426" s="2"/>
      <c r="S2426" s="2"/>
    </row>
    <row r="2427" spans="17:19" x14ac:dyDescent="0.3">
      <c r="Q2427" s="2"/>
      <c r="S2427" s="2"/>
    </row>
    <row r="2428" spans="17:19" x14ac:dyDescent="0.3">
      <c r="Q2428" s="2"/>
      <c r="S2428" s="2"/>
    </row>
    <row r="2429" spans="17:19" x14ac:dyDescent="0.3">
      <c r="Q2429" s="2"/>
      <c r="S2429" s="2"/>
    </row>
    <row r="2430" spans="17:19" x14ac:dyDescent="0.3">
      <c r="Q2430" s="2"/>
      <c r="S2430" s="2"/>
    </row>
    <row r="2431" spans="17:19" x14ac:dyDescent="0.3">
      <c r="Q2431" s="2"/>
      <c r="S2431" s="2"/>
    </row>
    <row r="2432" spans="17:19" x14ac:dyDescent="0.3">
      <c r="Q2432" s="2"/>
      <c r="S2432" s="2"/>
    </row>
    <row r="2433" spans="17:19" x14ac:dyDescent="0.3">
      <c r="Q2433" s="2"/>
      <c r="S2433" s="2"/>
    </row>
    <row r="2434" spans="17:19" x14ac:dyDescent="0.3">
      <c r="Q2434" s="2"/>
      <c r="S2434" s="2"/>
    </row>
    <row r="2435" spans="17:19" x14ac:dyDescent="0.3">
      <c r="Q2435" s="2"/>
      <c r="S2435" s="2"/>
    </row>
    <row r="2436" spans="17:19" x14ac:dyDescent="0.3">
      <c r="Q2436" s="2"/>
      <c r="S2436" s="2"/>
    </row>
    <row r="2437" spans="17:19" x14ac:dyDescent="0.3">
      <c r="Q2437" s="2"/>
      <c r="S2437" s="2"/>
    </row>
    <row r="2438" spans="17:19" x14ac:dyDescent="0.3">
      <c r="Q2438" s="2"/>
      <c r="S2438" s="2"/>
    </row>
    <row r="2439" spans="17:19" x14ac:dyDescent="0.3">
      <c r="Q2439" s="2"/>
      <c r="S2439" s="2"/>
    </row>
    <row r="2440" spans="17:19" x14ac:dyDescent="0.3">
      <c r="Q2440" s="2"/>
      <c r="S2440" s="2"/>
    </row>
    <row r="2441" spans="17:19" x14ac:dyDescent="0.3">
      <c r="Q2441" s="2"/>
      <c r="S2441" s="2"/>
    </row>
    <row r="2442" spans="17:19" x14ac:dyDescent="0.3">
      <c r="Q2442" s="2"/>
      <c r="S2442" s="2"/>
    </row>
    <row r="2443" spans="17:19" x14ac:dyDescent="0.3">
      <c r="Q2443" s="2"/>
      <c r="S2443" s="2"/>
    </row>
    <row r="2444" spans="17:19" x14ac:dyDescent="0.3">
      <c r="Q2444" s="2"/>
      <c r="S2444" s="2"/>
    </row>
    <row r="2445" spans="17:19" x14ac:dyDescent="0.3">
      <c r="Q2445" s="2"/>
      <c r="S2445" s="2"/>
    </row>
    <row r="2446" spans="17:19" x14ac:dyDescent="0.3">
      <c r="Q2446" s="2"/>
      <c r="S2446" s="2"/>
    </row>
    <row r="2447" spans="17:19" x14ac:dyDescent="0.3">
      <c r="Q2447" s="2"/>
      <c r="S2447" s="2"/>
    </row>
    <row r="2448" spans="17:19" x14ac:dyDescent="0.3">
      <c r="Q2448" s="2"/>
      <c r="S2448" s="2"/>
    </row>
    <row r="2449" spans="17:19" x14ac:dyDescent="0.3">
      <c r="Q2449" s="2"/>
      <c r="S2449" s="2"/>
    </row>
    <row r="2450" spans="17:19" x14ac:dyDescent="0.3">
      <c r="Q2450" s="2"/>
      <c r="S2450" s="2"/>
    </row>
    <row r="2451" spans="17:19" x14ac:dyDescent="0.3">
      <c r="Q2451" s="2"/>
      <c r="S2451" s="2"/>
    </row>
    <row r="2452" spans="17:19" x14ac:dyDescent="0.3">
      <c r="Q2452" s="2"/>
      <c r="S2452" s="2"/>
    </row>
    <row r="2453" spans="17:19" x14ac:dyDescent="0.3">
      <c r="Q2453" s="2"/>
      <c r="S2453" s="2"/>
    </row>
    <row r="2454" spans="17:19" x14ac:dyDescent="0.3">
      <c r="Q2454" s="2"/>
      <c r="S2454" s="2"/>
    </row>
    <row r="2455" spans="17:19" x14ac:dyDescent="0.3">
      <c r="Q2455" s="2"/>
      <c r="S2455" s="2"/>
    </row>
    <row r="2456" spans="17:19" x14ac:dyDescent="0.3">
      <c r="Q2456" s="2"/>
      <c r="S2456" s="2"/>
    </row>
    <row r="2457" spans="17:19" x14ac:dyDescent="0.3">
      <c r="Q2457" s="2"/>
      <c r="S2457" s="2"/>
    </row>
    <row r="2458" spans="17:19" x14ac:dyDescent="0.3">
      <c r="Q2458" s="2"/>
      <c r="S2458" s="2"/>
    </row>
    <row r="2459" spans="17:19" x14ac:dyDescent="0.3">
      <c r="Q2459" s="2"/>
      <c r="S2459" s="2"/>
    </row>
    <row r="2460" spans="17:19" x14ac:dyDescent="0.3">
      <c r="Q2460" s="2"/>
      <c r="S2460" s="2"/>
    </row>
    <row r="2461" spans="17:19" x14ac:dyDescent="0.3">
      <c r="Q2461" s="2"/>
      <c r="S2461" s="2"/>
    </row>
    <row r="2462" spans="17:19" x14ac:dyDescent="0.3">
      <c r="Q2462" s="2"/>
      <c r="S2462" s="2"/>
    </row>
    <row r="2463" spans="17:19" x14ac:dyDescent="0.3">
      <c r="Q2463" s="2"/>
      <c r="S2463" s="2"/>
    </row>
    <row r="2464" spans="17:19" x14ac:dyDescent="0.3">
      <c r="Q2464" s="2"/>
      <c r="S2464" s="2"/>
    </row>
    <row r="2465" spans="17:19" x14ac:dyDescent="0.3">
      <c r="Q2465" s="2"/>
      <c r="S2465" s="2"/>
    </row>
    <row r="2466" spans="17:19" x14ac:dyDescent="0.3">
      <c r="Q2466" s="2"/>
      <c r="S2466" s="2"/>
    </row>
    <row r="2467" spans="17:19" x14ac:dyDescent="0.3">
      <c r="Q2467" s="2"/>
      <c r="S2467" s="2"/>
    </row>
    <row r="2468" spans="17:19" x14ac:dyDescent="0.3">
      <c r="Q2468" s="2"/>
      <c r="S2468" s="2"/>
    </row>
    <row r="2469" spans="17:19" x14ac:dyDescent="0.3">
      <c r="Q2469" s="2"/>
      <c r="S2469" s="2"/>
    </row>
    <row r="2470" spans="17:19" x14ac:dyDescent="0.3">
      <c r="Q2470" s="2"/>
      <c r="S2470" s="2"/>
    </row>
    <row r="2471" spans="17:19" x14ac:dyDescent="0.3">
      <c r="Q2471" s="2"/>
      <c r="S2471" s="2"/>
    </row>
    <row r="2472" spans="17:19" x14ac:dyDescent="0.3">
      <c r="Q2472" s="2"/>
      <c r="S2472" s="2"/>
    </row>
    <row r="2473" spans="17:19" x14ac:dyDescent="0.3">
      <c r="Q2473" s="2"/>
      <c r="S2473" s="2"/>
    </row>
    <row r="2474" spans="17:19" x14ac:dyDescent="0.3">
      <c r="Q2474" s="2"/>
      <c r="S2474" s="2"/>
    </row>
    <row r="2475" spans="17:19" x14ac:dyDescent="0.3">
      <c r="Q2475" s="2"/>
      <c r="S2475" s="2"/>
    </row>
    <row r="2476" spans="17:19" x14ac:dyDescent="0.3">
      <c r="Q2476" s="2"/>
      <c r="S2476" s="2"/>
    </row>
    <row r="2477" spans="17:19" x14ac:dyDescent="0.3">
      <c r="Q2477" s="2"/>
      <c r="S2477" s="2"/>
    </row>
    <row r="2478" spans="17:19" x14ac:dyDescent="0.3">
      <c r="Q2478" s="2"/>
      <c r="S2478" s="2"/>
    </row>
    <row r="2479" spans="17:19" x14ac:dyDescent="0.3">
      <c r="Q2479" s="2"/>
      <c r="S2479" s="2"/>
    </row>
    <row r="2480" spans="17:19" x14ac:dyDescent="0.3">
      <c r="Q2480" s="2"/>
      <c r="S2480" s="2"/>
    </row>
    <row r="2481" spans="17:19" x14ac:dyDescent="0.3">
      <c r="Q2481" s="2"/>
      <c r="S2481" s="2"/>
    </row>
    <row r="2482" spans="17:19" x14ac:dyDescent="0.3">
      <c r="Q2482" s="2"/>
      <c r="S2482" s="2"/>
    </row>
    <row r="2483" spans="17:19" x14ac:dyDescent="0.3">
      <c r="Q2483" s="2"/>
      <c r="S2483" s="2"/>
    </row>
    <row r="2484" spans="17:19" x14ac:dyDescent="0.3">
      <c r="Q2484" s="2"/>
      <c r="S2484" s="2"/>
    </row>
    <row r="2485" spans="17:19" x14ac:dyDescent="0.3">
      <c r="Q2485" s="2"/>
      <c r="S2485" s="2"/>
    </row>
    <row r="2486" spans="17:19" x14ac:dyDescent="0.3">
      <c r="Q2486" s="2"/>
      <c r="S2486" s="2"/>
    </row>
    <row r="2487" spans="17:19" x14ac:dyDescent="0.3">
      <c r="Q2487" s="2"/>
      <c r="S2487" s="2"/>
    </row>
    <row r="2488" spans="17:19" x14ac:dyDescent="0.3">
      <c r="Q2488" s="2"/>
      <c r="S2488" s="2"/>
    </row>
    <row r="2489" spans="17:19" x14ac:dyDescent="0.3">
      <c r="Q2489" s="2"/>
      <c r="S2489" s="2"/>
    </row>
    <row r="2490" spans="17:19" x14ac:dyDescent="0.3">
      <c r="Q2490" s="2"/>
      <c r="S2490" s="2"/>
    </row>
    <row r="2491" spans="17:19" x14ac:dyDescent="0.3">
      <c r="Q2491" s="2"/>
      <c r="S2491" s="2"/>
    </row>
    <row r="2492" spans="17:19" x14ac:dyDescent="0.3">
      <c r="Q2492" s="2"/>
      <c r="S2492" s="2"/>
    </row>
    <row r="2493" spans="17:19" x14ac:dyDescent="0.3">
      <c r="Q2493" s="2"/>
      <c r="S2493" s="2"/>
    </row>
    <row r="2494" spans="17:19" x14ac:dyDescent="0.3">
      <c r="Q2494" s="2"/>
      <c r="S2494" s="2"/>
    </row>
    <row r="2495" spans="17:19" x14ac:dyDescent="0.3">
      <c r="Q2495" s="2"/>
      <c r="S2495" s="2"/>
    </row>
    <row r="2496" spans="17:19" x14ac:dyDescent="0.3">
      <c r="Q2496" s="2"/>
      <c r="S2496" s="2"/>
    </row>
    <row r="2497" spans="17:19" x14ac:dyDescent="0.3">
      <c r="Q2497" s="2"/>
      <c r="S2497" s="2"/>
    </row>
    <row r="2498" spans="17:19" x14ac:dyDescent="0.3">
      <c r="Q2498" s="2"/>
      <c r="S2498" s="2"/>
    </row>
    <row r="2499" spans="17:19" x14ac:dyDescent="0.3">
      <c r="Q2499" s="2"/>
      <c r="S2499" s="2"/>
    </row>
    <row r="2500" spans="17:19" x14ac:dyDescent="0.3">
      <c r="Q2500" s="2"/>
      <c r="S2500" s="2"/>
    </row>
    <row r="2501" spans="17:19" x14ac:dyDescent="0.3">
      <c r="Q2501" s="2"/>
      <c r="S2501" s="2"/>
    </row>
    <row r="2502" spans="17:19" x14ac:dyDescent="0.3">
      <c r="Q2502" s="2"/>
      <c r="S2502" s="2"/>
    </row>
    <row r="2503" spans="17:19" x14ac:dyDescent="0.3">
      <c r="Q2503" s="2"/>
      <c r="S2503" s="2"/>
    </row>
    <row r="2504" spans="17:19" x14ac:dyDescent="0.3">
      <c r="Q2504" s="2"/>
      <c r="S2504" s="2"/>
    </row>
    <row r="2505" spans="17:19" x14ac:dyDescent="0.3">
      <c r="Q2505" s="2"/>
      <c r="S2505" s="2"/>
    </row>
    <row r="2506" spans="17:19" x14ac:dyDescent="0.3">
      <c r="Q2506" s="2"/>
      <c r="S2506" s="2"/>
    </row>
    <row r="2507" spans="17:19" x14ac:dyDescent="0.3">
      <c r="Q2507" s="2"/>
      <c r="S2507" s="2"/>
    </row>
    <row r="2508" spans="17:19" x14ac:dyDescent="0.3">
      <c r="Q2508" s="2"/>
      <c r="S2508" s="2"/>
    </row>
    <row r="2509" spans="17:19" x14ac:dyDescent="0.3">
      <c r="Q2509" s="2"/>
      <c r="S2509" s="2"/>
    </row>
    <row r="2510" spans="17:19" x14ac:dyDescent="0.3">
      <c r="Q2510" s="2"/>
      <c r="S2510" s="2"/>
    </row>
    <row r="2511" spans="17:19" x14ac:dyDescent="0.3">
      <c r="Q2511" s="2"/>
      <c r="S2511" s="2"/>
    </row>
    <row r="2512" spans="17:19" x14ac:dyDescent="0.3">
      <c r="Q2512" s="2"/>
      <c r="S2512" s="2"/>
    </row>
    <row r="2513" spans="17:19" x14ac:dyDescent="0.3">
      <c r="Q2513" s="2"/>
      <c r="S2513" s="2"/>
    </row>
    <row r="2514" spans="17:19" x14ac:dyDescent="0.3">
      <c r="Q2514" s="2"/>
      <c r="S2514" s="2"/>
    </row>
    <row r="2515" spans="17:19" x14ac:dyDescent="0.3">
      <c r="Q2515" s="2"/>
      <c r="S2515" s="2"/>
    </row>
    <row r="2516" spans="17:19" x14ac:dyDescent="0.3">
      <c r="Q2516" s="2"/>
      <c r="S2516" s="2"/>
    </row>
    <row r="2517" spans="17:19" x14ac:dyDescent="0.3">
      <c r="Q2517" s="2"/>
      <c r="S2517" s="2"/>
    </row>
    <row r="2518" spans="17:19" x14ac:dyDescent="0.3">
      <c r="Q2518" s="2"/>
      <c r="S2518" s="2"/>
    </row>
    <row r="2519" spans="17:19" x14ac:dyDescent="0.3">
      <c r="Q2519" s="2"/>
      <c r="S2519" s="2"/>
    </row>
    <row r="2520" spans="17:19" x14ac:dyDescent="0.3">
      <c r="Q2520" s="2"/>
      <c r="S2520" s="2"/>
    </row>
    <row r="2521" spans="17:19" x14ac:dyDescent="0.3">
      <c r="Q2521" s="2"/>
      <c r="S2521" s="2"/>
    </row>
    <row r="2522" spans="17:19" x14ac:dyDescent="0.3">
      <c r="Q2522" s="2"/>
      <c r="S2522" s="2"/>
    </row>
    <row r="2523" spans="17:19" x14ac:dyDescent="0.3">
      <c r="Q2523" s="2"/>
      <c r="S2523" s="2"/>
    </row>
    <row r="2524" spans="17:19" x14ac:dyDescent="0.3">
      <c r="Q2524" s="2"/>
      <c r="S2524" s="2"/>
    </row>
    <row r="2525" spans="17:19" x14ac:dyDescent="0.3">
      <c r="Q2525" s="2"/>
      <c r="S2525" s="2"/>
    </row>
    <row r="2526" spans="17:19" x14ac:dyDescent="0.3">
      <c r="Q2526" s="2"/>
      <c r="S2526" s="2"/>
    </row>
    <row r="2527" spans="17:19" x14ac:dyDescent="0.3">
      <c r="Q2527" s="2"/>
      <c r="S2527" s="2"/>
    </row>
    <row r="2528" spans="17:19" x14ac:dyDescent="0.3">
      <c r="Q2528" s="2"/>
      <c r="S2528" s="2"/>
    </row>
    <row r="2529" spans="17:19" x14ac:dyDescent="0.3">
      <c r="Q2529" s="2"/>
      <c r="S2529" s="2"/>
    </row>
    <row r="2530" spans="17:19" x14ac:dyDescent="0.3">
      <c r="Q2530" s="2"/>
      <c r="S2530" s="2"/>
    </row>
    <row r="2531" spans="17:19" x14ac:dyDescent="0.3">
      <c r="Q2531" s="2"/>
      <c r="S2531" s="2"/>
    </row>
    <row r="2532" spans="17:19" x14ac:dyDescent="0.3">
      <c r="Q2532" s="2"/>
      <c r="S2532" s="2"/>
    </row>
    <row r="2533" spans="17:19" x14ac:dyDescent="0.3">
      <c r="Q2533" s="2"/>
      <c r="S2533" s="2"/>
    </row>
    <row r="2534" spans="17:19" x14ac:dyDescent="0.3">
      <c r="Q2534" s="2"/>
      <c r="S2534" s="2"/>
    </row>
    <row r="2535" spans="17:19" x14ac:dyDescent="0.3">
      <c r="Q2535" s="2"/>
      <c r="S2535" s="2"/>
    </row>
    <row r="2536" spans="17:19" x14ac:dyDescent="0.3">
      <c r="Q2536" s="2"/>
      <c r="S2536" s="2"/>
    </row>
    <row r="2537" spans="17:19" x14ac:dyDescent="0.3">
      <c r="Q2537" s="2"/>
      <c r="S2537" s="2"/>
    </row>
    <row r="2538" spans="17:19" x14ac:dyDescent="0.3">
      <c r="Q2538" s="2"/>
      <c r="S2538" s="2"/>
    </row>
    <row r="2539" spans="17:19" x14ac:dyDescent="0.3">
      <c r="Q2539" s="2"/>
      <c r="S2539" s="2"/>
    </row>
    <row r="2540" spans="17:19" x14ac:dyDescent="0.3">
      <c r="Q2540" s="2"/>
      <c r="S2540" s="2"/>
    </row>
    <row r="2541" spans="17:19" x14ac:dyDescent="0.3">
      <c r="Q2541" s="2"/>
      <c r="S2541" s="2"/>
    </row>
    <row r="2542" spans="17:19" x14ac:dyDescent="0.3">
      <c r="Q2542" s="2"/>
      <c r="S2542" s="2"/>
    </row>
    <row r="2543" spans="17:19" x14ac:dyDescent="0.3">
      <c r="Q2543" s="2"/>
      <c r="S2543" s="2"/>
    </row>
    <row r="2544" spans="17:19" x14ac:dyDescent="0.3">
      <c r="Q2544" s="2"/>
      <c r="S2544" s="2"/>
    </row>
    <row r="2545" spans="17:19" x14ac:dyDescent="0.3">
      <c r="Q2545" s="2"/>
      <c r="S2545" s="2"/>
    </row>
    <row r="2546" spans="17:19" x14ac:dyDescent="0.3">
      <c r="Q2546" s="2"/>
      <c r="S2546" s="2"/>
    </row>
    <row r="2547" spans="17:19" x14ac:dyDescent="0.3">
      <c r="Q2547" s="2"/>
      <c r="S2547" s="2"/>
    </row>
    <row r="2548" spans="17:19" x14ac:dyDescent="0.3">
      <c r="Q2548" s="2"/>
      <c r="S2548" s="2"/>
    </row>
    <row r="2549" spans="17:19" x14ac:dyDescent="0.3">
      <c r="Q2549" s="2"/>
      <c r="S2549" s="2"/>
    </row>
    <row r="2550" spans="17:19" x14ac:dyDescent="0.3">
      <c r="Q2550" s="2"/>
      <c r="S2550" s="2"/>
    </row>
    <row r="2551" spans="17:19" x14ac:dyDescent="0.3">
      <c r="Q2551" s="2"/>
      <c r="S2551" s="2"/>
    </row>
    <row r="2552" spans="17:19" x14ac:dyDescent="0.3">
      <c r="Q2552" s="2"/>
      <c r="S2552" s="2"/>
    </row>
    <row r="2553" spans="17:19" x14ac:dyDescent="0.3">
      <c r="Q2553" s="2"/>
      <c r="S2553" s="2"/>
    </row>
    <row r="2554" spans="17:19" x14ac:dyDescent="0.3">
      <c r="Q2554" s="2"/>
      <c r="S2554" s="2"/>
    </row>
    <row r="2555" spans="17:19" x14ac:dyDescent="0.3">
      <c r="Q2555" s="2"/>
      <c r="S2555" s="2"/>
    </row>
    <row r="2556" spans="17:19" x14ac:dyDescent="0.3">
      <c r="Q2556" s="2"/>
      <c r="S2556" s="2"/>
    </row>
    <row r="2557" spans="17:19" x14ac:dyDescent="0.3">
      <c r="Q2557" s="2"/>
      <c r="S2557" s="2"/>
    </row>
    <row r="2558" spans="17:19" x14ac:dyDescent="0.3">
      <c r="Q2558" s="2"/>
      <c r="S2558" s="2"/>
    </row>
    <row r="2559" spans="17:19" x14ac:dyDescent="0.3">
      <c r="Q2559" s="2"/>
      <c r="S2559" s="2"/>
    </row>
    <row r="2560" spans="17:19" x14ac:dyDescent="0.3">
      <c r="Q2560" s="2"/>
      <c r="S2560" s="2"/>
    </row>
    <row r="2561" spans="17:19" x14ac:dyDescent="0.3">
      <c r="Q2561" s="2"/>
      <c r="S2561" s="2"/>
    </row>
    <row r="2562" spans="17:19" x14ac:dyDescent="0.3">
      <c r="Q2562" s="2"/>
      <c r="S2562" s="2"/>
    </row>
    <row r="2563" spans="17:19" x14ac:dyDescent="0.3">
      <c r="Q2563" s="2"/>
      <c r="S2563" s="2"/>
    </row>
    <row r="2564" spans="17:19" x14ac:dyDescent="0.3">
      <c r="Q2564" s="2"/>
      <c r="S2564" s="2"/>
    </row>
    <row r="2565" spans="17:19" x14ac:dyDescent="0.3">
      <c r="Q2565" s="2"/>
      <c r="S2565" s="2"/>
    </row>
    <row r="2566" spans="17:19" x14ac:dyDescent="0.3">
      <c r="Q2566" s="2"/>
      <c r="S2566" s="2"/>
    </row>
    <row r="2567" spans="17:19" x14ac:dyDescent="0.3">
      <c r="Q2567" s="2"/>
      <c r="S2567" s="2"/>
    </row>
    <row r="2568" spans="17:19" x14ac:dyDescent="0.3">
      <c r="Q2568" s="2"/>
      <c r="S2568" s="2"/>
    </row>
    <row r="2569" spans="17:19" x14ac:dyDescent="0.3">
      <c r="Q2569" s="2"/>
      <c r="S2569" s="2"/>
    </row>
    <row r="2570" spans="17:19" x14ac:dyDescent="0.3">
      <c r="Q2570" s="2"/>
      <c r="S2570" s="2"/>
    </row>
    <row r="2571" spans="17:19" x14ac:dyDescent="0.3">
      <c r="Q2571" s="2"/>
      <c r="S2571" s="2"/>
    </row>
    <row r="2572" spans="17:19" x14ac:dyDescent="0.3">
      <c r="Q2572" s="2"/>
      <c r="S2572" s="2"/>
    </row>
    <row r="2573" spans="17:19" x14ac:dyDescent="0.3">
      <c r="Q2573" s="2"/>
      <c r="S2573" s="2"/>
    </row>
    <row r="2574" spans="17:19" x14ac:dyDescent="0.3">
      <c r="Q2574" s="2"/>
      <c r="S2574" s="2"/>
    </row>
    <row r="2575" spans="17:19" x14ac:dyDescent="0.3">
      <c r="Q2575" s="2"/>
      <c r="S2575" s="2"/>
    </row>
    <row r="2576" spans="17:19" x14ac:dyDescent="0.3">
      <c r="Q2576" s="2"/>
      <c r="S2576" s="2"/>
    </row>
    <row r="2577" spans="17:19" x14ac:dyDescent="0.3">
      <c r="Q2577" s="2"/>
      <c r="S2577" s="2"/>
    </row>
    <row r="2578" spans="17:19" x14ac:dyDescent="0.3">
      <c r="Q2578" s="2"/>
      <c r="S2578" s="2"/>
    </row>
    <row r="2579" spans="17:19" x14ac:dyDescent="0.3">
      <c r="Q2579" s="2"/>
      <c r="S2579" s="2"/>
    </row>
    <row r="2580" spans="17:19" x14ac:dyDescent="0.3">
      <c r="Q2580" s="2"/>
      <c r="S2580" s="2"/>
    </row>
    <row r="2581" spans="17:19" x14ac:dyDescent="0.3">
      <c r="Q2581" s="2"/>
      <c r="S2581" s="2"/>
    </row>
    <row r="2582" spans="17:19" x14ac:dyDescent="0.3">
      <c r="Q2582" s="2"/>
      <c r="S2582" s="2"/>
    </row>
    <row r="2583" spans="17:19" x14ac:dyDescent="0.3">
      <c r="Q2583" s="2"/>
      <c r="S2583" s="2"/>
    </row>
    <row r="2584" spans="17:19" x14ac:dyDescent="0.3">
      <c r="Q2584" s="2"/>
      <c r="S2584" s="2"/>
    </row>
    <row r="2585" spans="17:19" x14ac:dyDescent="0.3">
      <c r="Q2585" s="2"/>
      <c r="S2585" s="2"/>
    </row>
    <row r="2586" spans="17:19" x14ac:dyDescent="0.3">
      <c r="Q2586" s="2"/>
      <c r="S2586" s="2"/>
    </row>
    <row r="2587" spans="17:19" x14ac:dyDescent="0.3">
      <c r="Q2587" s="2"/>
      <c r="S2587" s="2"/>
    </row>
    <row r="2588" spans="17:19" x14ac:dyDescent="0.3">
      <c r="Q2588" s="2"/>
      <c r="S2588" s="2"/>
    </row>
    <row r="2589" spans="17:19" x14ac:dyDescent="0.3">
      <c r="Q2589" s="2"/>
      <c r="S2589" s="2"/>
    </row>
    <row r="2590" spans="17:19" x14ac:dyDescent="0.3">
      <c r="Q2590" s="2"/>
      <c r="S2590" s="2"/>
    </row>
    <row r="2591" spans="17:19" x14ac:dyDescent="0.3">
      <c r="Q2591" s="2"/>
      <c r="S2591" s="2"/>
    </row>
    <row r="2592" spans="17:19" x14ac:dyDescent="0.3">
      <c r="Q2592" s="2"/>
      <c r="S2592" s="2"/>
    </row>
    <row r="2593" spans="17:19" x14ac:dyDescent="0.3">
      <c r="Q2593" s="2"/>
      <c r="S2593" s="2"/>
    </row>
    <row r="2594" spans="17:19" x14ac:dyDescent="0.3">
      <c r="Q2594" s="2"/>
      <c r="S2594" s="2"/>
    </row>
    <row r="2595" spans="17:19" x14ac:dyDescent="0.3">
      <c r="Q2595" s="2"/>
      <c r="S2595" s="2"/>
    </row>
    <row r="2596" spans="17:19" x14ac:dyDescent="0.3">
      <c r="Q2596" s="2"/>
      <c r="S2596" s="2"/>
    </row>
    <row r="2597" spans="17:19" x14ac:dyDescent="0.3">
      <c r="Q2597" s="2"/>
      <c r="S2597" s="2"/>
    </row>
    <row r="2598" spans="17:19" x14ac:dyDescent="0.3">
      <c r="Q2598" s="2"/>
      <c r="S2598" s="2"/>
    </row>
    <row r="2599" spans="17:19" x14ac:dyDescent="0.3">
      <c r="Q2599" s="2"/>
      <c r="S2599" s="2"/>
    </row>
    <row r="2600" spans="17:19" x14ac:dyDescent="0.3">
      <c r="Q2600" s="2"/>
      <c r="S2600" s="2"/>
    </row>
    <row r="2601" spans="17:19" x14ac:dyDescent="0.3">
      <c r="Q2601" s="2"/>
      <c r="S2601" s="2"/>
    </row>
    <row r="2602" spans="17:19" x14ac:dyDescent="0.3">
      <c r="Q2602" s="2"/>
      <c r="S2602" s="2"/>
    </row>
    <row r="2603" spans="17:19" x14ac:dyDescent="0.3">
      <c r="Q2603" s="2"/>
      <c r="S2603" s="2"/>
    </row>
    <row r="2604" spans="17:19" x14ac:dyDescent="0.3">
      <c r="Q2604" s="2"/>
      <c r="S2604" s="2"/>
    </row>
    <row r="2605" spans="17:19" x14ac:dyDescent="0.3">
      <c r="Q2605" s="2"/>
      <c r="S2605" s="2"/>
    </row>
    <row r="2606" spans="17:19" x14ac:dyDescent="0.3">
      <c r="Q2606" s="2"/>
      <c r="S2606" s="2"/>
    </row>
    <row r="2607" spans="17:19" x14ac:dyDescent="0.3">
      <c r="Q2607" s="2"/>
      <c r="S2607" s="2"/>
    </row>
    <row r="2608" spans="17:19" x14ac:dyDescent="0.3">
      <c r="Q2608" s="2"/>
      <c r="S2608" s="2"/>
    </row>
    <row r="2609" spans="17:19" x14ac:dyDescent="0.3">
      <c r="Q2609" s="2"/>
      <c r="S2609" s="2"/>
    </row>
    <row r="2610" spans="17:19" x14ac:dyDescent="0.3">
      <c r="Q2610" s="2"/>
      <c r="S2610" s="2"/>
    </row>
    <row r="2611" spans="17:19" x14ac:dyDescent="0.3">
      <c r="Q2611" s="2"/>
      <c r="S2611" s="2"/>
    </row>
    <row r="2612" spans="17:19" x14ac:dyDescent="0.3">
      <c r="Q2612" s="2"/>
      <c r="S2612" s="2"/>
    </row>
    <row r="2613" spans="17:19" x14ac:dyDescent="0.3">
      <c r="Q2613" s="2"/>
      <c r="S2613" s="2"/>
    </row>
    <row r="2614" spans="17:19" x14ac:dyDescent="0.3">
      <c r="Q2614" s="2"/>
      <c r="S2614" s="2"/>
    </row>
    <row r="2615" spans="17:19" x14ac:dyDescent="0.3">
      <c r="Q2615" s="2"/>
      <c r="S2615" s="2"/>
    </row>
    <row r="2616" spans="17:19" x14ac:dyDescent="0.3">
      <c r="Q2616" s="2"/>
      <c r="S2616" s="2"/>
    </row>
    <row r="2617" spans="17:19" x14ac:dyDescent="0.3">
      <c r="Q2617" s="2"/>
      <c r="S2617" s="2"/>
    </row>
    <row r="2618" spans="17:19" x14ac:dyDescent="0.3">
      <c r="Q2618" s="2"/>
      <c r="S2618" s="2"/>
    </row>
    <row r="2619" spans="17:19" x14ac:dyDescent="0.3">
      <c r="Q2619" s="2"/>
      <c r="S2619" s="2"/>
    </row>
    <row r="2620" spans="17:19" x14ac:dyDescent="0.3">
      <c r="Q2620" s="2"/>
      <c r="S2620" s="2"/>
    </row>
    <row r="2621" spans="17:19" x14ac:dyDescent="0.3">
      <c r="Q2621" s="2"/>
      <c r="S2621" s="2"/>
    </row>
    <row r="2622" spans="17:19" x14ac:dyDescent="0.3">
      <c r="Q2622" s="2"/>
      <c r="S2622" s="2"/>
    </row>
    <row r="2623" spans="17:19" x14ac:dyDescent="0.3">
      <c r="Q2623" s="2"/>
      <c r="S2623" s="2"/>
    </row>
    <row r="2624" spans="17:19" x14ac:dyDescent="0.3">
      <c r="Q2624" s="2"/>
      <c r="S2624" s="2"/>
    </row>
    <row r="2625" spans="17:19" x14ac:dyDescent="0.3">
      <c r="Q2625" s="2"/>
      <c r="S2625" s="2"/>
    </row>
    <row r="2626" spans="17:19" x14ac:dyDescent="0.3">
      <c r="Q2626" s="2"/>
      <c r="S2626" s="2"/>
    </row>
    <row r="2627" spans="17:19" x14ac:dyDescent="0.3">
      <c r="Q2627" s="2"/>
      <c r="S2627" s="2"/>
    </row>
    <row r="2628" spans="17:19" x14ac:dyDescent="0.3">
      <c r="Q2628" s="2"/>
      <c r="S2628" s="2"/>
    </row>
    <row r="2629" spans="17:19" x14ac:dyDescent="0.3">
      <c r="Q2629" s="2"/>
      <c r="S2629" s="2"/>
    </row>
    <row r="2630" spans="17:19" x14ac:dyDescent="0.3">
      <c r="Q2630" s="2"/>
      <c r="S2630" s="2"/>
    </row>
    <row r="2631" spans="17:19" x14ac:dyDescent="0.3">
      <c r="Q2631" s="2"/>
      <c r="S2631" s="2"/>
    </row>
    <row r="2632" spans="17:19" x14ac:dyDescent="0.3">
      <c r="Q2632" s="2"/>
      <c r="S2632" s="2"/>
    </row>
    <row r="2633" spans="17:19" x14ac:dyDescent="0.3">
      <c r="Q2633" s="2"/>
      <c r="S2633" s="2"/>
    </row>
    <row r="2634" spans="17:19" x14ac:dyDescent="0.3">
      <c r="Q2634" s="2"/>
      <c r="S2634" s="2"/>
    </row>
    <row r="2635" spans="17:19" x14ac:dyDescent="0.3">
      <c r="Q2635" s="2"/>
      <c r="S2635" s="2"/>
    </row>
    <row r="2636" spans="17:19" x14ac:dyDescent="0.3">
      <c r="Q2636" s="2"/>
      <c r="S2636" s="2"/>
    </row>
    <row r="2637" spans="17:19" x14ac:dyDescent="0.3">
      <c r="Q2637" s="2"/>
      <c r="S2637" s="2"/>
    </row>
    <row r="2638" spans="17:19" x14ac:dyDescent="0.3">
      <c r="Q2638" s="2"/>
      <c r="S2638" s="2"/>
    </row>
    <row r="2639" spans="17:19" x14ac:dyDescent="0.3">
      <c r="Q2639" s="2"/>
      <c r="S2639" s="2"/>
    </row>
    <row r="2640" spans="17:19" x14ac:dyDescent="0.3">
      <c r="Q2640" s="2"/>
      <c r="S2640" s="2"/>
    </row>
    <row r="2641" spans="17:19" x14ac:dyDescent="0.3">
      <c r="Q2641" s="2"/>
      <c r="S2641" s="2"/>
    </row>
    <row r="2642" spans="17:19" x14ac:dyDescent="0.3">
      <c r="Q2642" s="2"/>
      <c r="S2642" s="2"/>
    </row>
    <row r="2643" spans="17:19" x14ac:dyDescent="0.3">
      <c r="Q2643" s="2"/>
      <c r="S2643" s="2"/>
    </row>
    <row r="2644" spans="17:19" x14ac:dyDescent="0.3">
      <c r="Q2644" s="2"/>
      <c r="S2644" s="2"/>
    </row>
    <row r="2645" spans="17:19" x14ac:dyDescent="0.3">
      <c r="Q2645" s="2"/>
      <c r="S2645" s="2"/>
    </row>
    <row r="2646" spans="17:19" x14ac:dyDescent="0.3">
      <c r="Q2646" s="2"/>
      <c r="S2646" s="2"/>
    </row>
    <row r="2647" spans="17:19" x14ac:dyDescent="0.3">
      <c r="Q2647" s="2"/>
      <c r="S2647" s="2"/>
    </row>
    <row r="2648" spans="17:19" x14ac:dyDescent="0.3">
      <c r="Q2648" s="2"/>
      <c r="S2648" s="2"/>
    </row>
    <row r="2649" spans="17:19" x14ac:dyDescent="0.3">
      <c r="Q2649" s="2"/>
      <c r="S2649" s="2"/>
    </row>
    <row r="2650" spans="17:19" x14ac:dyDescent="0.3">
      <c r="Q2650" s="2"/>
      <c r="S2650" s="2"/>
    </row>
    <row r="2651" spans="17:19" x14ac:dyDescent="0.3">
      <c r="Q2651" s="2"/>
      <c r="S2651" s="2"/>
    </row>
    <row r="2652" spans="17:19" x14ac:dyDescent="0.3">
      <c r="Q2652" s="2"/>
      <c r="S2652" s="2"/>
    </row>
    <row r="2653" spans="17:19" x14ac:dyDescent="0.3">
      <c r="Q2653" s="2"/>
      <c r="S2653" s="2"/>
    </row>
    <row r="2654" spans="17:19" x14ac:dyDescent="0.3">
      <c r="Q2654" s="2"/>
      <c r="S2654" s="2"/>
    </row>
    <row r="2655" spans="17:19" x14ac:dyDescent="0.3">
      <c r="Q2655" s="2"/>
      <c r="S2655" s="2"/>
    </row>
    <row r="2656" spans="17:19" x14ac:dyDescent="0.3">
      <c r="Q2656" s="2"/>
      <c r="S2656" s="2"/>
    </row>
    <row r="2657" spans="17:19" x14ac:dyDescent="0.3">
      <c r="Q2657" s="2"/>
      <c r="S2657" s="2"/>
    </row>
    <row r="2658" spans="17:19" x14ac:dyDescent="0.3">
      <c r="Q2658" s="2"/>
      <c r="S2658" s="2"/>
    </row>
    <row r="2659" spans="17:19" x14ac:dyDescent="0.3">
      <c r="Q2659" s="2"/>
      <c r="S2659" s="2"/>
    </row>
    <row r="2660" spans="17:19" x14ac:dyDescent="0.3">
      <c r="Q2660" s="2"/>
      <c r="S2660" s="2"/>
    </row>
    <row r="2661" spans="17:19" x14ac:dyDescent="0.3">
      <c r="Q2661" s="2"/>
      <c r="S2661" s="2"/>
    </row>
    <row r="2662" spans="17:19" x14ac:dyDescent="0.3">
      <c r="Q2662" s="2"/>
      <c r="S2662" s="2"/>
    </row>
    <row r="2663" spans="17:19" x14ac:dyDescent="0.3">
      <c r="Q2663" s="2"/>
      <c r="S2663" s="2"/>
    </row>
    <row r="2664" spans="17:19" x14ac:dyDescent="0.3">
      <c r="Q2664" s="2"/>
      <c r="S2664" s="2"/>
    </row>
    <row r="2665" spans="17:19" x14ac:dyDescent="0.3">
      <c r="Q2665" s="2"/>
      <c r="S2665" s="2"/>
    </row>
    <row r="2666" spans="17:19" x14ac:dyDescent="0.3">
      <c r="Q2666" s="2"/>
      <c r="S2666" s="2"/>
    </row>
    <row r="2667" spans="17:19" x14ac:dyDescent="0.3">
      <c r="Q2667" s="2"/>
      <c r="S2667" s="2"/>
    </row>
    <row r="2668" spans="17:19" x14ac:dyDescent="0.3">
      <c r="Q2668" s="2"/>
      <c r="S2668" s="2"/>
    </row>
    <row r="2669" spans="17:19" x14ac:dyDescent="0.3">
      <c r="Q2669" s="2"/>
      <c r="S2669" s="2"/>
    </row>
    <row r="2670" spans="17:19" x14ac:dyDescent="0.3">
      <c r="Q2670" s="2"/>
      <c r="S2670" s="2"/>
    </row>
    <row r="2671" spans="17:19" x14ac:dyDescent="0.3">
      <c r="Q2671" s="2"/>
      <c r="S2671" s="2"/>
    </row>
    <row r="2672" spans="17:19" x14ac:dyDescent="0.3">
      <c r="Q2672" s="2"/>
      <c r="S2672" s="2"/>
    </row>
    <row r="2673" spans="17:19" x14ac:dyDescent="0.3">
      <c r="Q2673" s="2"/>
      <c r="S2673" s="2"/>
    </row>
    <row r="2674" spans="17:19" x14ac:dyDescent="0.3">
      <c r="Q2674" s="2"/>
      <c r="S2674" s="2"/>
    </row>
    <row r="2675" spans="17:19" x14ac:dyDescent="0.3">
      <c r="Q2675" s="2"/>
      <c r="S2675" s="2"/>
    </row>
    <row r="2676" spans="17:19" x14ac:dyDescent="0.3">
      <c r="Q2676" s="2"/>
      <c r="S2676" s="2"/>
    </row>
    <row r="2677" spans="17:19" x14ac:dyDescent="0.3">
      <c r="Q2677" s="2"/>
      <c r="S2677" s="2"/>
    </row>
    <row r="2678" spans="17:19" x14ac:dyDescent="0.3">
      <c r="Q2678" s="2"/>
      <c r="S2678" s="2"/>
    </row>
    <row r="2679" spans="17:19" x14ac:dyDescent="0.3">
      <c r="Q2679" s="2"/>
      <c r="S2679" s="2"/>
    </row>
    <row r="2680" spans="17:19" x14ac:dyDescent="0.3">
      <c r="Q2680" s="2"/>
      <c r="S2680" s="2"/>
    </row>
    <row r="2681" spans="17:19" x14ac:dyDescent="0.3">
      <c r="Q2681" s="2"/>
      <c r="S2681" s="2"/>
    </row>
    <row r="2682" spans="17:19" x14ac:dyDescent="0.3">
      <c r="Q2682" s="2"/>
      <c r="S2682" s="2"/>
    </row>
    <row r="2683" spans="17:19" x14ac:dyDescent="0.3">
      <c r="Q2683" s="2"/>
      <c r="S2683" s="2"/>
    </row>
    <row r="2684" spans="17:19" x14ac:dyDescent="0.3">
      <c r="Q2684" s="2"/>
      <c r="S2684" s="2"/>
    </row>
    <row r="2685" spans="17:19" x14ac:dyDescent="0.3">
      <c r="Q2685" s="2"/>
      <c r="S2685" s="2"/>
    </row>
    <row r="2686" spans="17:19" x14ac:dyDescent="0.3">
      <c r="Q2686" s="2"/>
      <c r="S2686" s="2"/>
    </row>
    <row r="2687" spans="17:19" x14ac:dyDescent="0.3">
      <c r="Q2687" s="2"/>
      <c r="S2687" s="2"/>
    </row>
    <row r="2688" spans="17:19" x14ac:dyDescent="0.3">
      <c r="Q2688" s="2"/>
      <c r="S2688" s="2"/>
    </row>
    <row r="2689" spans="17:19" x14ac:dyDescent="0.3">
      <c r="Q2689" s="2"/>
      <c r="S2689" s="2"/>
    </row>
    <row r="2690" spans="17:19" x14ac:dyDescent="0.3">
      <c r="Q2690" s="2"/>
      <c r="S2690" s="2"/>
    </row>
    <row r="2691" spans="17:19" x14ac:dyDescent="0.3">
      <c r="Q2691" s="2"/>
      <c r="S2691" s="2"/>
    </row>
    <row r="2692" spans="17:19" x14ac:dyDescent="0.3">
      <c r="Q2692" s="2"/>
      <c r="S2692" s="2"/>
    </row>
    <row r="2693" spans="17:19" x14ac:dyDescent="0.3">
      <c r="Q2693" s="2"/>
      <c r="S2693" s="2"/>
    </row>
    <row r="2694" spans="17:19" x14ac:dyDescent="0.3">
      <c r="Q2694" s="2"/>
      <c r="S2694" s="2"/>
    </row>
    <row r="2695" spans="17:19" x14ac:dyDescent="0.3">
      <c r="Q2695" s="2"/>
      <c r="S2695" s="2"/>
    </row>
    <row r="2696" spans="17:19" x14ac:dyDescent="0.3">
      <c r="Q2696" s="2"/>
      <c r="S2696" s="2"/>
    </row>
    <row r="2697" spans="17:19" x14ac:dyDescent="0.3">
      <c r="Q2697" s="2"/>
      <c r="S2697" s="2"/>
    </row>
    <row r="2698" spans="17:19" x14ac:dyDescent="0.3">
      <c r="Q2698" s="2"/>
      <c r="S2698" s="2"/>
    </row>
    <row r="2699" spans="17:19" x14ac:dyDescent="0.3">
      <c r="Q2699" s="2"/>
      <c r="S2699" s="2"/>
    </row>
    <row r="2700" spans="17:19" x14ac:dyDescent="0.3">
      <c r="Q2700" s="2"/>
      <c r="S2700" s="2"/>
    </row>
    <row r="2701" spans="17:19" x14ac:dyDescent="0.3">
      <c r="Q2701" s="2"/>
      <c r="S2701" s="2"/>
    </row>
    <row r="2702" spans="17:19" x14ac:dyDescent="0.3">
      <c r="Q2702" s="2"/>
      <c r="S2702" s="2"/>
    </row>
    <row r="2703" spans="17:19" x14ac:dyDescent="0.3">
      <c r="Q2703" s="2"/>
      <c r="S2703" s="2"/>
    </row>
    <row r="2704" spans="17:19" x14ac:dyDescent="0.3">
      <c r="Q2704" s="2"/>
      <c r="S2704" s="2"/>
    </row>
    <row r="2705" spans="17:19" x14ac:dyDescent="0.3">
      <c r="Q2705" s="2"/>
      <c r="S2705" s="2"/>
    </row>
    <row r="2706" spans="17:19" x14ac:dyDescent="0.3">
      <c r="Q2706" s="2"/>
      <c r="S2706" s="2"/>
    </row>
    <row r="2707" spans="17:19" x14ac:dyDescent="0.3">
      <c r="Q2707" s="2"/>
      <c r="S2707" s="2"/>
    </row>
    <row r="2708" spans="17:19" x14ac:dyDescent="0.3">
      <c r="Q2708" s="2"/>
      <c r="S2708" s="2"/>
    </row>
    <row r="2709" spans="17:19" x14ac:dyDescent="0.3">
      <c r="Q2709" s="2"/>
      <c r="S2709" s="2"/>
    </row>
    <row r="2710" spans="17:19" x14ac:dyDescent="0.3">
      <c r="Q2710" s="2"/>
      <c r="S2710" s="2"/>
    </row>
    <row r="2711" spans="17:19" x14ac:dyDescent="0.3">
      <c r="Q2711" s="2"/>
      <c r="S2711" s="2"/>
    </row>
    <row r="2712" spans="17:19" x14ac:dyDescent="0.3">
      <c r="Q2712" s="2"/>
      <c r="S2712" s="2"/>
    </row>
    <row r="2713" spans="17:19" x14ac:dyDescent="0.3">
      <c r="Q2713" s="2"/>
      <c r="S2713" s="2"/>
    </row>
    <row r="2714" spans="17:19" x14ac:dyDescent="0.3">
      <c r="Q2714" s="2"/>
      <c r="S2714" s="2"/>
    </row>
    <row r="2715" spans="17:19" x14ac:dyDescent="0.3">
      <c r="Q2715" s="2"/>
      <c r="S2715" s="2"/>
    </row>
    <row r="2716" spans="17:19" x14ac:dyDescent="0.3">
      <c r="Q2716" s="2"/>
      <c r="S2716" s="2"/>
    </row>
    <row r="2717" spans="17:19" x14ac:dyDescent="0.3">
      <c r="Q2717" s="2"/>
      <c r="S2717" s="2"/>
    </row>
    <row r="2718" spans="17:19" x14ac:dyDescent="0.3">
      <c r="Q2718" s="2"/>
      <c r="S2718" s="2"/>
    </row>
    <row r="2719" spans="17:19" x14ac:dyDescent="0.3">
      <c r="Q2719" s="2"/>
      <c r="S2719" s="2"/>
    </row>
    <row r="2720" spans="17:19" x14ac:dyDescent="0.3">
      <c r="Q2720" s="2"/>
      <c r="S2720" s="2"/>
    </row>
    <row r="2721" spans="17:19" x14ac:dyDescent="0.3">
      <c r="Q2721" s="2"/>
      <c r="S2721" s="2"/>
    </row>
    <row r="2722" spans="17:19" x14ac:dyDescent="0.3">
      <c r="Q2722" s="2"/>
      <c r="S2722" s="2"/>
    </row>
    <row r="2723" spans="17:19" x14ac:dyDescent="0.3">
      <c r="Q2723" s="2"/>
      <c r="S2723" s="2"/>
    </row>
    <row r="2724" spans="17:19" x14ac:dyDescent="0.3">
      <c r="Q2724" s="2"/>
      <c r="S2724" s="2"/>
    </row>
    <row r="2725" spans="17:19" x14ac:dyDescent="0.3">
      <c r="Q2725" s="2"/>
      <c r="S2725" s="2"/>
    </row>
    <row r="2726" spans="17:19" x14ac:dyDescent="0.3">
      <c r="Q2726" s="2"/>
      <c r="S2726" s="2"/>
    </row>
    <row r="2727" spans="17:19" x14ac:dyDescent="0.3">
      <c r="Q2727" s="2"/>
      <c r="S2727" s="2"/>
    </row>
    <row r="2728" spans="17:19" x14ac:dyDescent="0.3">
      <c r="Q2728" s="2"/>
      <c r="S2728" s="2"/>
    </row>
    <row r="2729" spans="17:19" x14ac:dyDescent="0.3">
      <c r="Q2729" s="2"/>
      <c r="S2729" s="2"/>
    </row>
    <row r="2730" spans="17:19" x14ac:dyDescent="0.3">
      <c r="Q2730" s="2"/>
      <c r="S2730" s="2"/>
    </row>
    <row r="2731" spans="17:19" x14ac:dyDescent="0.3">
      <c r="Q2731" s="2"/>
      <c r="S2731" s="2"/>
    </row>
    <row r="2732" spans="17:19" x14ac:dyDescent="0.3">
      <c r="Q2732" s="2"/>
      <c r="S2732" s="2"/>
    </row>
    <row r="2733" spans="17:19" x14ac:dyDescent="0.3">
      <c r="Q2733" s="2"/>
      <c r="S2733" s="2"/>
    </row>
    <row r="2734" spans="17:19" x14ac:dyDescent="0.3">
      <c r="Q2734" s="2"/>
      <c r="S2734" s="2"/>
    </row>
    <row r="2735" spans="17:19" x14ac:dyDescent="0.3">
      <c r="Q2735" s="2"/>
      <c r="S2735" s="2"/>
    </row>
    <row r="2736" spans="17:19" x14ac:dyDescent="0.3">
      <c r="Q2736" s="2"/>
      <c r="S2736" s="2"/>
    </row>
    <row r="2737" spans="17:19" x14ac:dyDescent="0.3">
      <c r="Q2737" s="2"/>
      <c r="S2737" s="2"/>
    </row>
    <row r="2738" spans="17:19" x14ac:dyDescent="0.3">
      <c r="Q2738" s="2"/>
      <c r="S2738" s="2"/>
    </row>
    <row r="2739" spans="17:19" x14ac:dyDescent="0.3">
      <c r="Q2739" s="2"/>
      <c r="S2739" s="2"/>
    </row>
    <row r="2740" spans="17:19" x14ac:dyDescent="0.3">
      <c r="Q2740" s="2"/>
      <c r="S2740" s="2"/>
    </row>
    <row r="2741" spans="17:19" x14ac:dyDescent="0.3">
      <c r="Q2741" s="2"/>
      <c r="S2741" s="2"/>
    </row>
    <row r="2742" spans="17:19" x14ac:dyDescent="0.3">
      <c r="Q2742" s="2"/>
      <c r="S2742" s="2"/>
    </row>
    <row r="2743" spans="17:19" x14ac:dyDescent="0.3">
      <c r="Q2743" s="2"/>
      <c r="S2743" s="2"/>
    </row>
    <row r="2744" spans="17:19" x14ac:dyDescent="0.3">
      <c r="Q2744" s="2"/>
      <c r="S2744" s="2"/>
    </row>
    <row r="2745" spans="17:19" x14ac:dyDescent="0.3">
      <c r="Q2745" s="2"/>
      <c r="S2745" s="2"/>
    </row>
    <row r="2746" spans="17:19" x14ac:dyDescent="0.3">
      <c r="Q2746" s="2"/>
      <c r="S2746" s="2"/>
    </row>
    <row r="2747" spans="17:19" x14ac:dyDescent="0.3">
      <c r="Q2747" s="2"/>
      <c r="S2747" s="2"/>
    </row>
    <row r="2748" spans="17:19" x14ac:dyDescent="0.3">
      <c r="Q2748" s="2"/>
      <c r="S2748" s="2"/>
    </row>
    <row r="2749" spans="17:19" x14ac:dyDescent="0.3">
      <c r="Q2749" s="2"/>
      <c r="S2749" s="2"/>
    </row>
    <row r="2750" spans="17:19" x14ac:dyDescent="0.3">
      <c r="Q2750" s="2"/>
      <c r="S2750" s="2"/>
    </row>
    <row r="2751" spans="17:19" x14ac:dyDescent="0.3">
      <c r="Q2751" s="2"/>
      <c r="S2751" s="2"/>
    </row>
    <row r="2752" spans="17:19" x14ac:dyDescent="0.3">
      <c r="Q2752" s="2"/>
      <c r="S2752" s="2"/>
    </row>
    <row r="2753" spans="17:19" x14ac:dyDescent="0.3">
      <c r="Q2753" s="2"/>
      <c r="S2753" s="2"/>
    </row>
    <row r="2754" spans="17:19" x14ac:dyDescent="0.3">
      <c r="Q2754" s="2"/>
      <c r="S2754" s="2"/>
    </row>
    <row r="2755" spans="17:19" x14ac:dyDescent="0.3">
      <c r="Q2755" s="2"/>
      <c r="S2755" s="2"/>
    </row>
    <row r="2756" spans="17:19" x14ac:dyDescent="0.3">
      <c r="Q2756" s="2"/>
      <c r="S2756" s="2"/>
    </row>
    <row r="2757" spans="17:19" x14ac:dyDescent="0.3">
      <c r="Q2757" s="2"/>
      <c r="S2757" s="2"/>
    </row>
    <row r="2758" spans="17:19" x14ac:dyDescent="0.3">
      <c r="Q2758" s="2"/>
      <c r="S2758" s="2"/>
    </row>
    <row r="2759" spans="17:19" x14ac:dyDescent="0.3">
      <c r="Q2759" s="2"/>
      <c r="S2759" s="2"/>
    </row>
    <row r="2760" spans="17:19" x14ac:dyDescent="0.3">
      <c r="Q2760" s="2"/>
      <c r="S2760" s="2"/>
    </row>
    <row r="2761" spans="17:19" x14ac:dyDescent="0.3">
      <c r="Q2761" s="2"/>
      <c r="S2761" s="2"/>
    </row>
    <row r="2762" spans="17:19" x14ac:dyDescent="0.3">
      <c r="Q2762" s="2"/>
      <c r="S2762" s="2"/>
    </row>
    <row r="2763" spans="17:19" x14ac:dyDescent="0.3">
      <c r="Q2763" s="2"/>
      <c r="S2763" s="2"/>
    </row>
    <row r="2764" spans="17:19" x14ac:dyDescent="0.3">
      <c r="Q2764" s="2"/>
      <c r="S2764" s="2"/>
    </row>
    <row r="2765" spans="17:19" x14ac:dyDescent="0.3">
      <c r="Q2765" s="2"/>
      <c r="S2765" s="2"/>
    </row>
    <row r="2766" spans="17:19" x14ac:dyDescent="0.3">
      <c r="Q2766" s="2"/>
      <c r="S2766" s="2"/>
    </row>
    <row r="2767" spans="17:19" x14ac:dyDescent="0.3">
      <c r="Q2767" s="2"/>
      <c r="S2767" s="2"/>
    </row>
    <row r="2768" spans="17:19" x14ac:dyDescent="0.3">
      <c r="Q2768" s="2"/>
      <c r="S2768" s="2"/>
    </row>
    <row r="2769" spans="17:19" x14ac:dyDescent="0.3">
      <c r="Q2769" s="2"/>
      <c r="S2769" s="2"/>
    </row>
    <row r="2770" spans="17:19" x14ac:dyDescent="0.3">
      <c r="Q2770" s="2"/>
      <c r="S2770" s="2"/>
    </row>
    <row r="2771" spans="17:19" x14ac:dyDescent="0.3">
      <c r="Q2771" s="2"/>
      <c r="S2771" s="2"/>
    </row>
    <row r="2772" spans="17:19" x14ac:dyDescent="0.3">
      <c r="Q2772" s="2"/>
      <c r="S2772" s="2"/>
    </row>
    <row r="2773" spans="17:19" x14ac:dyDescent="0.3">
      <c r="Q2773" s="2"/>
      <c r="S2773" s="2"/>
    </row>
    <row r="2774" spans="17:19" x14ac:dyDescent="0.3">
      <c r="Q2774" s="2"/>
      <c r="S2774" s="2"/>
    </row>
    <row r="2775" spans="17:19" x14ac:dyDescent="0.3">
      <c r="Q2775" s="2"/>
      <c r="S2775" s="2"/>
    </row>
    <row r="2776" spans="17:19" x14ac:dyDescent="0.3">
      <c r="Q2776" s="2"/>
      <c r="S2776" s="2"/>
    </row>
    <row r="2777" spans="17:19" x14ac:dyDescent="0.3">
      <c r="Q2777" s="2"/>
      <c r="S2777" s="2"/>
    </row>
    <row r="2778" spans="17:19" x14ac:dyDescent="0.3">
      <c r="Q2778" s="2"/>
      <c r="S2778" s="2"/>
    </row>
    <row r="2779" spans="17:19" x14ac:dyDescent="0.3">
      <c r="Q2779" s="2"/>
      <c r="S2779" s="2"/>
    </row>
    <row r="2780" spans="17:19" x14ac:dyDescent="0.3">
      <c r="Q2780" s="2"/>
      <c r="S2780" s="2"/>
    </row>
    <row r="2781" spans="17:19" x14ac:dyDescent="0.3">
      <c r="Q2781" s="2"/>
      <c r="S2781" s="2"/>
    </row>
    <row r="2782" spans="17:19" x14ac:dyDescent="0.3">
      <c r="Q2782" s="2"/>
      <c r="S2782" s="2"/>
    </row>
    <row r="2783" spans="17:19" x14ac:dyDescent="0.3">
      <c r="Q2783" s="2"/>
      <c r="S2783" s="2"/>
    </row>
    <row r="2784" spans="17:19" x14ac:dyDescent="0.3">
      <c r="Q2784" s="2"/>
      <c r="S2784" s="2"/>
    </row>
    <row r="2785" spans="17:19" x14ac:dyDescent="0.3">
      <c r="Q2785" s="2"/>
      <c r="S2785" s="2"/>
    </row>
    <row r="2786" spans="17:19" x14ac:dyDescent="0.3">
      <c r="Q2786" s="2"/>
      <c r="S2786" s="2"/>
    </row>
    <row r="2787" spans="17:19" x14ac:dyDescent="0.3">
      <c r="Q2787" s="2"/>
      <c r="S2787" s="2"/>
    </row>
    <row r="2788" spans="17:19" x14ac:dyDescent="0.3">
      <c r="Q2788" s="2"/>
      <c r="S2788" s="2"/>
    </row>
    <row r="2789" spans="17:19" x14ac:dyDescent="0.3">
      <c r="Q2789" s="2"/>
      <c r="S2789" s="2"/>
    </row>
    <row r="2790" spans="17:19" x14ac:dyDescent="0.3">
      <c r="Q2790" s="2"/>
      <c r="S2790" s="2"/>
    </row>
    <row r="2791" spans="17:19" x14ac:dyDescent="0.3">
      <c r="Q2791" s="2"/>
      <c r="S2791" s="2"/>
    </row>
    <row r="2792" spans="17:19" x14ac:dyDescent="0.3">
      <c r="Q2792" s="2"/>
      <c r="S2792" s="2"/>
    </row>
    <row r="2793" spans="17:19" x14ac:dyDescent="0.3">
      <c r="Q2793" s="2"/>
      <c r="S2793" s="2"/>
    </row>
    <row r="2794" spans="17:19" x14ac:dyDescent="0.3">
      <c r="Q2794" s="2"/>
      <c r="S2794" s="2"/>
    </row>
    <row r="2795" spans="17:19" x14ac:dyDescent="0.3">
      <c r="Q2795" s="2"/>
      <c r="S2795" s="2"/>
    </row>
    <row r="2796" spans="17:19" x14ac:dyDescent="0.3">
      <c r="Q2796" s="2"/>
      <c r="S2796" s="2"/>
    </row>
    <row r="2797" spans="17:19" x14ac:dyDescent="0.3">
      <c r="Q2797" s="2"/>
      <c r="S2797" s="2"/>
    </row>
    <row r="2798" spans="17:19" x14ac:dyDescent="0.3">
      <c r="Q2798" s="2"/>
      <c r="S2798" s="2"/>
    </row>
    <row r="2799" spans="17:19" x14ac:dyDescent="0.3">
      <c r="Q2799" s="2"/>
      <c r="S2799" s="2"/>
    </row>
    <row r="2800" spans="17:19" x14ac:dyDescent="0.3">
      <c r="Q2800" s="2"/>
      <c r="S2800" s="2"/>
    </row>
    <row r="2801" spans="17:19" x14ac:dyDescent="0.3">
      <c r="Q2801" s="2"/>
      <c r="S2801" s="2"/>
    </row>
    <row r="2802" spans="17:19" x14ac:dyDescent="0.3">
      <c r="Q2802" s="2"/>
      <c r="S2802" s="2"/>
    </row>
    <row r="2803" spans="17:19" x14ac:dyDescent="0.3">
      <c r="Q2803" s="2"/>
      <c r="S2803" s="2"/>
    </row>
    <row r="2804" spans="17:19" x14ac:dyDescent="0.3">
      <c r="Q2804" s="2"/>
      <c r="S2804" s="2"/>
    </row>
    <row r="2805" spans="17:19" x14ac:dyDescent="0.3">
      <c r="Q2805" s="2"/>
      <c r="S2805" s="2"/>
    </row>
    <row r="2806" spans="17:19" x14ac:dyDescent="0.3">
      <c r="Q2806" s="2"/>
      <c r="S2806" s="2"/>
    </row>
    <row r="2807" spans="17:19" x14ac:dyDescent="0.3">
      <c r="Q2807" s="2"/>
      <c r="S2807" s="2"/>
    </row>
    <row r="2808" spans="17:19" x14ac:dyDescent="0.3">
      <c r="Q2808" s="2"/>
      <c r="S2808" s="2"/>
    </row>
    <row r="2809" spans="17:19" x14ac:dyDescent="0.3">
      <c r="Q2809" s="2"/>
      <c r="S2809" s="2"/>
    </row>
    <row r="2810" spans="17:19" x14ac:dyDescent="0.3">
      <c r="Q2810" s="2"/>
      <c r="S2810" s="2"/>
    </row>
    <row r="2811" spans="17:19" x14ac:dyDescent="0.3">
      <c r="Q2811" s="2"/>
      <c r="S2811" s="2"/>
    </row>
    <row r="2812" spans="17:19" x14ac:dyDescent="0.3">
      <c r="Q2812" s="2"/>
      <c r="S2812" s="2"/>
    </row>
    <row r="2813" spans="17:19" x14ac:dyDescent="0.3">
      <c r="Q2813" s="2"/>
      <c r="S2813" s="2"/>
    </row>
    <row r="2814" spans="17:19" x14ac:dyDescent="0.3">
      <c r="Q2814" s="2"/>
      <c r="S2814" s="2"/>
    </row>
    <row r="2815" spans="17:19" x14ac:dyDescent="0.3">
      <c r="Q2815" s="2"/>
      <c r="S2815" s="2"/>
    </row>
    <row r="2816" spans="17:19" x14ac:dyDescent="0.3">
      <c r="Q2816" s="2"/>
      <c r="S2816" s="2"/>
    </row>
    <row r="2817" spans="17:19" x14ac:dyDescent="0.3">
      <c r="Q2817" s="2"/>
      <c r="S2817" s="2"/>
    </row>
    <row r="2818" spans="17:19" x14ac:dyDescent="0.3">
      <c r="Q2818" s="2"/>
      <c r="S2818" s="2"/>
    </row>
    <row r="2819" spans="17:19" x14ac:dyDescent="0.3">
      <c r="Q2819" s="2"/>
      <c r="S2819" s="2"/>
    </row>
    <row r="2820" spans="17:19" x14ac:dyDescent="0.3">
      <c r="Q2820" s="2"/>
      <c r="S2820" s="2"/>
    </row>
    <row r="2821" spans="17:19" x14ac:dyDescent="0.3">
      <c r="Q2821" s="2"/>
      <c r="S2821" s="2"/>
    </row>
    <row r="2822" spans="17:19" x14ac:dyDescent="0.3">
      <c r="Q2822" s="2"/>
      <c r="S2822" s="2"/>
    </row>
    <row r="2823" spans="17:19" x14ac:dyDescent="0.3">
      <c r="Q2823" s="2"/>
      <c r="S2823" s="2"/>
    </row>
    <row r="2824" spans="17:19" x14ac:dyDescent="0.3">
      <c r="Q2824" s="2"/>
      <c r="S2824" s="2"/>
    </row>
    <row r="2825" spans="17:19" x14ac:dyDescent="0.3">
      <c r="Q2825" s="2"/>
      <c r="S2825" s="2"/>
    </row>
    <row r="2826" spans="17:19" x14ac:dyDescent="0.3">
      <c r="Q2826" s="2"/>
      <c r="S2826" s="2"/>
    </row>
    <row r="2827" spans="17:19" x14ac:dyDescent="0.3">
      <c r="Q2827" s="2"/>
      <c r="S2827" s="2"/>
    </row>
    <row r="2828" spans="17:19" x14ac:dyDescent="0.3">
      <c r="Q2828" s="2"/>
      <c r="S2828" s="2"/>
    </row>
    <row r="2829" spans="17:19" x14ac:dyDescent="0.3">
      <c r="Q2829" s="2"/>
      <c r="S2829" s="2"/>
    </row>
    <row r="2830" spans="17:19" x14ac:dyDescent="0.3">
      <c r="Q2830" s="2"/>
      <c r="S2830" s="2"/>
    </row>
    <row r="2831" spans="17:19" x14ac:dyDescent="0.3">
      <c r="Q2831" s="2"/>
      <c r="S2831" s="2"/>
    </row>
    <row r="2832" spans="17:19" x14ac:dyDescent="0.3">
      <c r="Q2832" s="2"/>
      <c r="S2832" s="2"/>
    </row>
    <row r="2833" spans="17:19" x14ac:dyDescent="0.3">
      <c r="Q2833" s="2"/>
      <c r="S2833" s="2"/>
    </row>
    <row r="2834" spans="17:19" x14ac:dyDescent="0.3">
      <c r="Q2834" s="2"/>
      <c r="S2834" s="2"/>
    </row>
    <row r="2835" spans="17:19" x14ac:dyDescent="0.3">
      <c r="Q2835" s="2"/>
      <c r="S2835" s="2"/>
    </row>
    <row r="2836" spans="17:19" x14ac:dyDescent="0.3">
      <c r="Q2836" s="2"/>
      <c r="S2836" s="2"/>
    </row>
    <row r="2837" spans="17:19" x14ac:dyDescent="0.3">
      <c r="Q2837" s="2"/>
      <c r="S2837" s="2"/>
    </row>
    <row r="2838" spans="17:19" x14ac:dyDescent="0.3">
      <c r="Q2838" s="2"/>
      <c r="S2838" s="2"/>
    </row>
    <row r="2839" spans="17:19" x14ac:dyDescent="0.3">
      <c r="Q2839" s="2"/>
      <c r="S2839" s="2"/>
    </row>
    <row r="2840" spans="17:19" x14ac:dyDescent="0.3">
      <c r="Q2840" s="2"/>
      <c r="S2840" s="2"/>
    </row>
    <row r="2841" spans="17:19" x14ac:dyDescent="0.3">
      <c r="Q2841" s="2"/>
      <c r="S2841" s="2"/>
    </row>
    <row r="2842" spans="17:19" x14ac:dyDescent="0.3">
      <c r="Q2842" s="2"/>
      <c r="S2842" s="2"/>
    </row>
    <row r="2843" spans="17:19" x14ac:dyDescent="0.3">
      <c r="Q2843" s="2"/>
      <c r="S2843" s="2"/>
    </row>
    <row r="2844" spans="17:19" x14ac:dyDescent="0.3">
      <c r="Q2844" s="2"/>
      <c r="S2844" s="2"/>
    </row>
    <row r="2845" spans="17:19" x14ac:dyDescent="0.3">
      <c r="Q2845" s="2"/>
      <c r="S2845" s="2"/>
    </row>
    <row r="2846" spans="17:19" x14ac:dyDescent="0.3">
      <c r="Q2846" s="2"/>
      <c r="S2846" s="2"/>
    </row>
    <row r="2847" spans="17:19" x14ac:dyDescent="0.3">
      <c r="Q2847" s="2"/>
      <c r="S2847" s="2"/>
    </row>
    <row r="2848" spans="17:19" x14ac:dyDescent="0.3">
      <c r="Q2848" s="2"/>
      <c r="S2848" s="2"/>
    </row>
    <row r="2849" spans="17:19" x14ac:dyDescent="0.3">
      <c r="Q2849" s="2"/>
      <c r="S2849" s="2"/>
    </row>
    <row r="2850" spans="17:19" x14ac:dyDescent="0.3">
      <c r="Q2850" s="2"/>
      <c r="S2850" s="2"/>
    </row>
    <row r="2851" spans="17:19" x14ac:dyDescent="0.3">
      <c r="Q2851" s="2"/>
      <c r="S2851" s="2"/>
    </row>
    <row r="2852" spans="17:19" x14ac:dyDescent="0.3">
      <c r="Q2852" s="2"/>
      <c r="S2852" s="2"/>
    </row>
    <row r="2853" spans="17:19" x14ac:dyDescent="0.3">
      <c r="Q2853" s="2"/>
      <c r="S2853" s="2"/>
    </row>
    <row r="2854" spans="17:19" x14ac:dyDescent="0.3">
      <c r="Q2854" s="2"/>
      <c r="S2854" s="2"/>
    </row>
    <row r="2855" spans="17:19" x14ac:dyDescent="0.3">
      <c r="Q2855" s="2"/>
      <c r="S2855" s="2"/>
    </row>
    <row r="2856" spans="17:19" x14ac:dyDescent="0.3">
      <c r="Q2856" s="2"/>
      <c r="S2856" s="2"/>
    </row>
    <row r="2857" spans="17:19" x14ac:dyDescent="0.3">
      <c r="Q2857" s="2"/>
      <c r="S2857" s="2"/>
    </row>
    <row r="2858" spans="17:19" x14ac:dyDescent="0.3">
      <c r="Q2858" s="2"/>
      <c r="S2858" s="2"/>
    </row>
    <row r="2859" spans="17:19" x14ac:dyDescent="0.3">
      <c r="Q2859" s="2"/>
      <c r="S2859" s="2"/>
    </row>
    <row r="2860" spans="17:19" x14ac:dyDescent="0.3">
      <c r="Q2860" s="2"/>
      <c r="S2860" s="2"/>
    </row>
    <row r="2861" spans="17:19" x14ac:dyDescent="0.3">
      <c r="Q2861" s="2"/>
      <c r="S2861" s="2"/>
    </row>
    <row r="2862" spans="17:19" x14ac:dyDescent="0.3">
      <c r="Q2862" s="2"/>
      <c r="S2862" s="2"/>
    </row>
    <row r="2863" spans="17:19" x14ac:dyDescent="0.3">
      <c r="Q2863" s="2"/>
      <c r="S2863" s="2"/>
    </row>
    <row r="2864" spans="17:19" x14ac:dyDescent="0.3">
      <c r="Q2864" s="2"/>
      <c r="S2864" s="2"/>
    </row>
    <row r="2865" spans="17:19" x14ac:dyDescent="0.3">
      <c r="Q2865" s="2"/>
      <c r="S2865" s="2"/>
    </row>
    <row r="2866" spans="17:19" x14ac:dyDescent="0.3">
      <c r="Q2866" s="2"/>
      <c r="S2866" s="2"/>
    </row>
    <row r="2867" spans="17:19" x14ac:dyDescent="0.3">
      <c r="Q2867" s="2"/>
      <c r="S2867" s="2"/>
    </row>
    <row r="2868" spans="17:19" x14ac:dyDescent="0.3">
      <c r="Q2868" s="2"/>
      <c r="S2868" s="2"/>
    </row>
    <row r="2869" spans="17:19" x14ac:dyDescent="0.3">
      <c r="Q2869" s="2"/>
      <c r="S2869" s="2"/>
    </row>
    <row r="2870" spans="17:19" x14ac:dyDescent="0.3">
      <c r="Q2870" s="2"/>
      <c r="S2870" s="2"/>
    </row>
    <row r="2871" spans="17:19" x14ac:dyDescent="0.3">
      <c r="Q2871" s="2"/>
      <c r="S2871" s="2"/>
    </row>
    <row r="2872" spans="17:19" x14ac:dyDescent="0.3">
      <c r="Q2872" s="2"/>
      <c r="S2872" s="2"/>
    </row>
    <row r="2873" spans="17:19" x14ac:dyDescent="0.3">
      <c r="Q2873" s="2"/>
      <c r="S2873" s="2"/>
    </row>
    <row r="2874" spans="17:19" x14ac:dyDescent="0.3">
      <c r="Q2874" s="2"/>
      <c r="S2874" s="2"/>
    </row>
    <row r="2875" spans="17:19" x14ac:dyDescent="0.3">
      <c r="Q2875" s="2"/>
      <c r="S2875" s="2"/>
    </row>
    <row r="2876" spans="17:19" x14ac:dyDescent="0.3">
      <c r="Q2876" s="2"/>
      <c r="S2876" s="2"/>
    </row>
    <row r="2877" spans="17:19" x14ac:dyDescent="0.3">
      <c r="Q2877" s="2"/>
      <c r="S2877" s="2"/>
    </row>
    <row r="2878" spans="17:19" x14ac:dyDescent="0.3">
      <c r="Q2878" s="2"/>
      <c r="S2878" s="2"/>
    </row>
    <row r="2879" spans="17:19" x14ac:dyDescent="0.3">
      <c r="Q2879" s="2"/>
      <c r="S2879" s="2"/>
    </row>
    <row r="2880" spans="17:19" x14ac:dyDescent="0.3">
      <c r="Q2880" s="2"/>
      <c r="S2880" s="2"/>
    </row>
    <row r="2881" spans="17:19" x14ac:dyDescent="0.3">
      <c r="Q2881" s="2"/>
      <c r="S2881" s="2"/>
    </row>
    <row r="2882" spans="17:19" x14ac:dyDescent="0.3">
      <c r="Q2882" s="2"/>
      <c r="S2882" s="2"/>
    </row>
    <row r="2883" spans="17:19" x14ac:dyDescent="0.3">
      <c r="Q2883" s="2"/>
      <c r="S2883" s="2"/>
    </row>
    <row r="2884" spans="17:19" x14ac:dyDescent="0.3">
      <c r="Q2884" s="2"/>
      <c r="S2884" s="2"/>
    </row>
    <row r="2885" spans="17:19" x14ac:dyDescent="0.3">
      <c r="Q2885" s="2"/>
      <c r="S2885" s="2"/>
    </row>
    <row r="2886" spans="17:19" x14ac:dyDescent="0.3">
      <c r="Q2886" s="2"/>
      <c r="S2886" s="2"/>
    </row>
    <row r="2887" spans="17:19" x14ac:dyDescent="0.3">
      <c r="Q2887" s="2"/>
      <c r="S2887" s="2"/>
    </row>
    <row r="2888" spans="17:19" x14ac:dyDescent="0.3">
      <c r="Q2888" s="2"/>
      <c r="S2888" s="2"/>
    </row>
    <row r="2889" spans="17:19" x14ac:dyDescent="0.3">
      <c r="Q2889" s="2"/>
      <c r="S2889" s="2"/>
    </row>
    <row r="2890" spans="17:19" x14ac:dyDescent="0.3">
      <c r="Q2890" s="2"/>
      <c r="S2890" s="2"/>
    </row>
    <row r="2891" spans="17:19" x14ac:dyDescent="0.3">
      <c r="Q2891" s="2"/>
      <c r="S2891" s="2"/>
    </row>
    <row r="2892" spans="17:19" x14ac:dyDescent="0.3">
      <c r="Q2892" s="2"/>
      <c r="S2892" s="2"/>
    </row>
    <row r="2893" spans="17:19" x14ac:dyDescent="0.3">
      <c r="Q2893" s="2"/>
      <c r="S2893" s="2"/>
    </row>
    <row r="2894" spans="17:19" x14ac:dyDescent="0.3">
      <c r="Q2894" s="2"/>
      <c r="S2894" s="2"/>
    </row>
    <row r="2895" spans="17:19" x14ac:dyDescent="0.3">
      <c r="Q2895" s="2"/>
      <c r="S2895" s="2"/>
    </row>
    <row r="2896" spans="17:19" x14ac:dyDescent="0.3">
      <c r="Q2896" s="2"/>
      <c r="S2896" s="2"/>
    </row>
    <row r="2897" spans="17:19" x14ac:dyDescent="0.3">
      <c r="Q2897" s="2"/>
      <c r="S2897" s="2"/>
    </row>
    <row r="2898" spans="17:19" x14ac:dyDescent="0.3">
      <c r="Q2898" s="2"/>
      <c r="S2898" s="2"/>
    </row>
    <row r="2899" spans="17:19" x14ac:dyDescent="0.3">
      <c r="Q2899" s="2"/>
      <c r="S2899" s="2"/>
    </row>
    <row r="2900" spans="17:19" x14ac:dyDescent="0.3">
      <c r="Q2900" s="2"/>
      <c r="S2900" s="2"/>
    </row>
    <row r="2901" spans="17:19" x14ac:dyDescent="0.3">
      <c r="Q2901" s="2"/>
      <c r="S2901" s="2"/>
    </row>
    <row r="2902" spans="17:19" x14ac:dyDescent="0.3">
      <c r="Q2902" s="2"/>
      <c r="S2902" s="2"/>
    </row>
    <row r="2903" spans="17:19" x14ac:dyDescent="0.3">
      <c r="Q2903" s="2"/>
      <c r="S2903" s="2"/>
    </row>
    <row r="2904" spans="17:19" x14ac:dyDescent="0.3">
      <c r="Q2904" s="2"/>
      <c r="S2904" s="2"/>
    </row>
    <row r="2905" spans="17:19" x14ac:dyDescent="0.3">
      <c r="Q2905" s="2"/>
      <c r="S2905" s="2"/>
    </row>
    <row r="2906" spans="17:19" x14ac:dyDescent="0.3">
      <c r="Q2906" s="2"/>
      <c r="S2906" s="2"/>
    </row>
    <row r="2907" spans="17:19" x14ac:dyDescent="0.3">
      <c r="Q2907" s="2"/>
      <c r="S2907" s="2"/>
    </row>
    <row r="2908" spans="17:19" x14ac:dyDescent="0.3">
      <c r="Q2908" s="2"/>
      <c r="S2908" s="2"/>
    </row>
    <row r="2909" spans="17:19" x14ac:dyDescent="0.3">
      <c r="Q2909" s="2"/>
      <c r="S2909" s="2"/>
    </row>
    <row r="2910" spans="17:19" x14ac:dyDescent="0.3">
      <c r="Q2910" s="2"/>
      <c r="S2910" s="2"/>
    </row>
    <row r="2911" spans="17:19" x14ac:dyDescent="0.3">
      <c r="Q2911" s="2"/>
      <c r="S2911" s="2"/>
    </row>
    <row r="2912" spans="17:19" x14ac:dyDescent="0.3">
      <c r="Q2912" s="2"/>
      <c r="S2912" s="2"/>
    </row>
    <row r="2913" spans="17:19" x14ac:dyDescent="0.3">
      <c r="Q2913" s="2"/>
      <c r="S2913" s="2"/>
    </row>
    <row r="2914" spans="17:19" x14ac:dyDescent="0.3">
      <c r="Q2914" s="2"/>
      <c r="S2914" s="2"/>
    </row>
    <row r="2915" spans="17:19" x14ac:dyDescent="0.3">
      <c r="Q2915" s="2"/>
      <c r="S2915" s="2"/>
    </row>
    <row r="2916" spans="17:19" x14ac:dyDescent="0.3">
      <c r="Q2916" s="2"/>
      <c r="S2916" s="2"/>
    </row>
    <row r="2917" spans="17:19" x14ac:dyDescent="0.3">
      <c r="Q2917" s="2"/>
      <c r="S2917" s="2"/>
    </row>
    <row r="2918" spans="17:19" x14ac:dyDescent="0.3">
      <c r="Q2918" s="2"/>
      <c r="S2918" s="2"/>
    </row>
    <row r="2919" spans="17:19" x14ac:dyDescent="0.3">
      <c r="Q2919" s="2"/>
      <c r="S2919" s="2"/>
    </row>
    <row r="2920" spans="17:19" x14ac:dyDescent="0.3">
      <c r="Q2920" s="2"/>
      <c r="S2920" s="2"/>
    </row>
    <row r="2921" spans="17:19" x14ac:dyDescent="0.3">
      <c r="Q2921" s="2"/>
      <c r="S2921" s="2"/>
    </row>
    <row r="2922" spans="17:19" x14ac:dyDescent="0.3">
      <c r="Q2922" s="2"/>
      <c r="S2922" s="2"/>
    </row>
    <row r="2923" spans="17:19" x14ac:dyDescent="0.3">
      <c r="Q2923" s="2"/>
      <c r="S2923" s="2"/>
    </row>
    <row r="2924" spans="17:19" x14ac:dyDescent="0.3">
      <c r="Q2924" s="2"/>
      <c r="S2924" s="2"/>
    </row>
    <row r="2925" spans="17:19" x14ac:dyDescent="0.3">
      <c r="Q2925" s="2"/>
      <c r="S2925" s="2"/>
    </row>
    <row r="2926" spans="17:19" x14ac:dyDescent="0.3">
      <c r="Q2926" s="2"/>
      <c r="S2926" s="2"/>
    </row>
    <row r="2927" spans="17:19" x14ac:dyDescent="0.3">
      <c r="Q2927" s="2"/>
      <c r="S2927" s="2"/>
    </row>
    <row r="2928" spans="17:19" x14ac:dyDescent="0.3">
      <c r="Q2928" s="2"/>
      <c r="S2928" s="2"/>
    </row>
    <row r="2929" spans="17:19" x14ac:dyDescent="0.3">
      <c r="Q2929" s="2"/>
      <c r="S2929" s="2"/>
    </row>
    <row r="2930" spans="17:19" x14ac:dyDescent="0.3">
      <c r="Q2930" s="2"/>
      <c r="S2930" s="2"/>
    </row>
    <row r="2931" spans="17:19" x14ac:dyDescent="0.3">
      <c r="Q2931" s="2"/>
      <c r="S2931" s="2"/>
    </row>
    <row r="2932" spans="17:19" x14ac:dyDescent="0.3">
      <c r="Q2932" s="2"/>
      <c r="S2932" s="2"/>
    </row>
    <row r="2933" spans="17:19" x14ac:dyDescent="0.3">
      <c r="Q2933" s="2"/>
      <c r="S2933" s="2"/>
    </row>
    <row r="2934" spans="17:19" x14ac:dyDescent="0.3">
      <c r="Q2934" s="2"/>
      <c r="S2934" s="2"/>
    </row>
    <row r="2935" spans="17:19" x14ac:dyDescent="0.3">
      <c r="Q2935" s="2"/>
      <c r="S2935" s="2"/>
    </row>
    <row r="2936" spans="17:19" x14ac:dyDescent="0.3">
      <c r="Q2936" s="2"/>
      <c r="S2936" s="2"/>
    </row>
    <row r="2937" spans="17:19" x14ac:dyDescent="0.3">
      <c r="Q2937" s="2"/>
      <c r="S2937" s="2"/>
    </row>
    <row r="2938" spans="17:19" x14ac:dyDescent="0.3">
      <c r="Q2938" s="2"/>
      <c r="S2938" s="2"/>
    </row>
    <row r="2939" spans="17:19" x14ac:dyDescent="0.3">
      <c r="Q2939" s="2"/>
      <c r="S2939" s="2"/>
    </row>
    <row r="2940" spans="17:19" x14ac:dyDescent="0.3">
      <c r="Q2940" s="2"/>
      <c r="S2940" s="2"/>
    </row>
    <row r="2941" spans="17:19" x14ac:dyDescent="0.3">
      <c r="Q2941" s="2"/>
      <c r="S2941" s="2"/>
    </row>
    <row r="2942" spans="17:19" x14ac:dyDescent="0.3">
      <c r="Q2942" s="2"/>
      <c r="S2942" s="2"/>
    </row>
    <row r="2943" spans="17:19" x14ac:dyDescent="0.3">
      <c r="Q2943" s="2"/>
      <c r="S2943" s="2"/>
    </row>
    <row r="2944" spans="17:19" x14ac:dyDescent="0.3">
      <c r="Q2944" s="2"/>
      <c r="S2944" s="2"/>
    </row>
    <row r="2945" spans="17:19" x14ac:dyDescent="0.3">
      <c r="Q2945" s="2"/>
      <c r="S2945" s="2"/>
    </row>
    <row r="2946" spans="17:19" x14ac:dyDescent="0.3">
      <c r="Q2946" s="2"/>
      <c r="S2946" s="2"/>
    </row>
    <row r="2947" spans="17:19" x14ac:dyDescent="0.3">
      <c r="Q2947" s="2"/>
      <c r="S2947" s="2"/>
    </row>
    <row r="2948" spans="17:19" x14ac:dyDescent="0.3">
      <c r="Q2948" s="2"/>
      <c r="S2948" s="2"/>
    </row>
    <row r="2949" spans="17:19" x14ac:dyDescent="0.3">
      <c r="Q2949" s="2"/>
      <c r="S2949" s="2"/>
    </row>
    <row r="2950" spans="17:19" x14ac:dyDescent="0.3">
      <c r="Q2950" s="2"/>
      <c r="S2950" s="2"/>
    </row>
    <row r="2951" spans="17:19" x14ac:dyDescent="0.3">
      <c r="Q2951" s="2"/>
      <c r="S2951" s="2"/>
    </row>
    <row r="2952" spans="17:19" x14ac:dyDescent="0.3">
      <c r="Q2952" s="2"/>
      <c r="S2952" s="2"/>
    </row>
    <row r="2953" spans="17:19" x14ac:dyDescent="0.3">
      <c r="Q2953" s="2"/>
      <c r="S2953" s="2"/>
    </row>
    <row r="2954" spans="17:19" x14ac:dyDescent="0.3">
      <c r="Q2954" s="2"/>
      <c r="S2954" s="2"/>
    </row>
    <row r="2955" spans="17:19" x14ac:dyDescent="0.3">
      <c r="Q2955" s="2"/>
      <c r="S2955" s="2"/>
    </row>
    <row r="2956" spans="17:19" x14ac:dyDescent="0.3">
      <c r="Q2956" s="2"/>
      <c r="S2956" s="2"/>
    </row>
    <row r="2957" spans="17:19" x14ac:dyDescent="0.3">
      <c r="Q2957" s="2"/>
      <c r="S2957" s="2"/>
    </row>
    <row r="2958" spans="17:19" x14ac:dyDescent="0.3">
      <c r="Q2958" s="2"/>
      <c r="S2958" s="2"/>
    </row>
    <row r="2959" spans="17:19" x14ac:dyDescent="0.3">
      <c r="Q2959" s="2"/>
      <c r="S2959" s="2"/>
    </row>
    <row r="2960" spans="17:19" x14ac:dyDescent="0.3">
      <c r="Q2960" s="2"/>
      <c r="S2960" s="2"/>
    </row>
    <row r="2961" spans="17:19" x14ac:dyDescent="0.3">
      <c r="Q2961" s="2"/>
      <c r="S2961" s="2"/>
    </row>
    <row r="2962" spans="17:19" x14ac:dyDescent="0.3">
      <c r="Q2962" s="2"/>
      <c r="S2962" s="2"/>
    </row>
    <row r="2963" spans="17:19" x14ac:dyDescent="0.3">
      <c r="Q2963" s="2"/>
      <c r="S2963" s="2"/>
    </row>
    <row r="2964" spans="17:19" x14ac:dyDescent="0.3">
      <c r="Q2964" s="2"/>
      <c r="S2964" s="2"/>
    </row>
    <row r="2965" spans="17:19" x14ac:dyDescent="0.3">
      <c r="Q2965" s="2"/>
      <c r="S2965" s="2"/>
    </row>
    <row r="2966" spans="17:19" x14ac:dyDescent="0.3">
      <c r="Q2966" s="2"/>
      <c r="S2966" s="2"/>
    </row>
    <row r="2967" spans="17:19" x14ac:dyDescent="0.3">
      <c r="Q2967" s="2"/>
      <c r="S2967" s="2"/>
    </row>
    <row r="2968" spans="17:19" x14ac:dyDescent="0.3">
      <c r="Q2968" s="2"/>
      <c r="S2968" s="2"/>
    </row>
    <row r="2969" spans="17:19" x14ac:dyDescent="0.3">
      <c r="Q2969" s="2"/>
      <c r="S2969" s="2"/>
    </row>
    <row r="2970" spans="17:19" x14ac:dyDescent="0.3">
      <c r="Q2970" s="2"/>
      <c r="S2970" s="2"/>
    </row>
    <row r="2971" spans="17:19" x14ac:dyDescent="0.3">
      <c r="Q2971" s="2"/>
      <c r="S2971" s="2"/>
    </row>
    <row r="2972" spans="17:19" x14ac:dyDescent="0.3">
      <c r="Q2972" s="2"/>
      <c r="S2972" s="2"/>
    </row>
    <row r="2973" spans="17:19" x14ac:dyDescent="0.3">
      <c r="Q2973" s="2"/>
      <c r="S2973" s="2"/>
    </row>
    <row r="2974" spans="17:19" x14ac:dyDescent="0.3">
      <c r="Q2974" s="2"/>
      <c r="S2974" s="2"/>
    </row>
    <row r="2975" spans="17:19" x14ac:dyDescent="0.3">
      <c r="Q2975" s="2"/>
      <c r="S2975" s="2"/>
    </row>
    <row r="2976" spans="17:19" x14ac:dyDescent="0.3">
      <c r="Q2976" s="2"/>
      <c r="S2976" s="2"/>
    </row>
    <row r="2977" spans="17:19" x14ac:dyDescent="0.3">
      <c r="Q2977" s="2"/>
      <c r="S2977" s="2"/>
    </row>
    <row r="2978" spans="17:19" x14ac:dyDescent="0.3">
      <c r="Q2978" s="2"/>
      <c r="S2978" s="2"/>
    </row>
    <row r="2979" spans="17:19" x14ac:dyDescent="0.3">
      <c r="Q2979" s="2"/>
      <c r="S2979" s="2"/>
    </row>
    <row r="2980" spans="17:19" x14ac:dyDescent="0.3">
      <c r="Q2980" s="2"/>
      <c r="S2980" s="2"/>
    </row>
    <row r="2981" spans="17:19" x14ac:dyDescent="0.3">
      <c r="Q2981" s="2"/>
      <c r="S2981" s="2"/>
    </row>
    <row r="2982" spans="17:19" x14ac:dyDescent="0.3">
      <c r="Q2982" s="2"/>
      <c r="S2982" s="2"/>
    </row>
    <row r="2983" spans="17:19" x14ac:dyDescent="0.3">
      <c r="Q2983" s="2"/>
      <c r="S2983" s="2"/>
    </row>
    <row r="2984" spans="17:19" x14ac:dyDescent="0.3">
      <c r="Q2984" s="2"/>
      <c r="S2984" s="2"/>
    </row>
    <row r="2985" spans="17:19" x14ac:dyDescent="0.3">
      <c r="Q2985" s="2"/>
      <c r="S2985" s="2"/>
    </row>
    <row r="2986" spans="17:19" x14ac:dyDescent="0.3">
      <c r="Q2986" s="2"/>
      <c r="S2986" s="2"/>
    </row>
    <row r="2987" spans="17:19" x14ac:dyDescent="0.3">
      <c r="Q2987" s="2"/>
      <c r="S2987" s="2"/>
    </row>
    <row r="2988" spans="17:19" x14ac:dyDescent="0.3">
      <c r="Q2988" s="2"/>
      <c r="S2988" s="2"/>
    </row>
    <row r="2989" spans="17:19" x14ac:dyDescent="0.3">
      <c r="Q2989" s="2"/>
      <c r="S2989" s="2"/>
    </row>
    <row r="2990" spans="17:19" x14ac:dyDescent="0.3">
      <c r="Q2990" s="2"/>
      <c r="S2990" s="2"/>
    </row>
    <row r="2991" spans="17:19" x14ac:dyDescent="0.3">
      <c r="Q2991" s="2"/>
      <c r="S2991" s="2"/>
    </row>
    <row r="2992" spans="17:19" x14ac:dyDescent="0.3">
      <c r="Q2992" s="2"/>
      <c r="S2992" s="2"/>
    </row>
    <row r="2993" spans="17:19" x14ac:dyDescent="0.3">
      <c r="Q2993" s="2"/>
      <c r="S2993" s="2"/>
    </row>
    <row r="2994" spans="17:19" x14ac:dyDescent="0.3">
      <c r="Q2994" s="2"/>
      <c r="S2994" s="2"/>
    </row>
    <row r="2995" spans="17:19" x14ac:dyDescent="0.3">
      <c r="Q2995" s="2"/>
      <c r="S2995" s="2"/>
    </row>
    <row r="2996" spans="17:19" x14ac:dyDescent="0.3">
      <c r="Q2996" s="2"/>
      <c r="S2996" s="2"/>
    </row>
    <row r="2997" spans="17:19" x14ac:dyDescent="0.3">
      <c r="Q2997" s="2"/>
      <c r="S2997" s="2"/>
    </row>
    <row r="2998" spans="17:19" x14ac:dyDescent="0.3">
      <c r="Q2998" s="2"/>
      <c r="S2998" s="2"/>
    </row>
    <row r="2999" spans="17:19" x14ac:dyDescent="0.3">
      <c r="Q2999" s="2"/>
      <c r="S2999" s="2"/>
    </row>
    <row r="3000" spans="17:19" x14ac:dyDescent="0.3">
      <c r="Q3000" s="2"/>
      <c r="S3000" s="2"/>
    </row>
    <row r="3001" spans="17:19" x14ac:dyDescent="0.3">
      <c r="Q3001" s="2"/>
      <c r="S3001" s="2"/>
    </row>
    <row r="3002" spans="17:19" x14ac:dyDescent="0.3">
      <c r="Q3002" s="2"/>
      <c r="S3002" s="2"/>
    </row>
    <row r="3003" spans="17:19" x14ac:dyDescent="0.3">
      <c r="Q3003" s="2"/>
      <c r="S3003" s="2"/>
    </row>
    <row r="3004" spans="17:19" x14ac:dyDescent="0.3">
      <c r="Q3004" s="2"/>
      <c r="S3004" s="2"/>
    </row>
    <row r="3005" spans="17:19" x14ac:dyDescent="0.3">
      <c r="Q3005" s="2"/>
      <c r="S3005" s="2"/>
    </row>
    <row r="3006" spans="17:19" x14ac:dyDescent="0.3">
      <c r="Q3006" s="2"/>
      <c r="S3006" s="2"/>
    </row>
    <row r="3007" spans="17:19" x14ac:dyDescent="0.3">
      <c r="Q3007" s="2"/>
      <c r="S3007" s="2"/>
    </row>
    <row r="3008" spans="17:19" x14ac:dyDescent="0.3">
      <c r="Q3008" s="2"/>
      <c r="S3008" s="2"/>
    </row>
    <row r="3009" spans="17:19" x14ac:dyDescent="0.3">
      <c r="Q3009" s="2"/>
      <c r="S3009" s="2"/>
    </row>
    <row r="3010" spans="17:19" x14ac:dyDescent="0.3">
      <c r="Q3010" s="2"/>
      <c r="S3010" s="2"/>
    </row>
    <row r="3011" spans="17:19" x14ac:dyDescent="0.3">
      <c r="Q3011" s="2"/>
      <c r="S3011" s="2"/>
    </row>
    <row r="3012" spans="17:19" x14ac:dyDescent="0.3">
      <c r="Q3012" s="2"/>
      <c r="S3012" s="2"/>
    </row>
    <row r="3013" spans="17:19" x14ac:dyDescent="0.3">
      <c r="Q3013" s="2"/>
      <c r="S3013" s="2"/>
    </row>
    <row r="3014" spans="17:19" x14ac:dyDescent="0.3">
      <c r="Q3014" s="2"/>
      <c r="S3014" s="2"/>
    </row>
    <row r="3015" spans="17:19" x14ac:dyDescent="0.3">
      <c r="Q3015" s="2"/>
      <c r="S3015" s="2"/>
    </row>
    <row r="3016" spans="17:19" x14ac:dyDescent="0.3">
      <c r="Q3016" s="2"/>
      <c r="S3016" s="2"/>
    </row>
    <row r="3017" spans="17:19" x14ac:dyDescent="0.3">
      <c r="Q3017" s="2"/>
      <c r="S3017" s="2"/>
    </row>
    <row r="3018" spans="17:19" x14ac:dyDescent="0.3">
      <c r="Q3018" s="2"/>
      <c r="S3018" s="2"/>
    </row>
    <row r="3019" spans="17:19" x14ac:dyDescent="0.3">
      <c r="Q3019" s="2"/>
      <c r="S3019" s="2"/>
    </row>
    <row r="3020" spans="17:19" x14ac:dyDescent="0.3">
      <c r="Q3020" s="2"/>
      <c r="S3020" s="2"/>
    </row>
    <row r="3021" spans="17:19" x14ac:dyDescent="0.3">
      <c r="Q3021" s="2"/>
      <c r="S3021" s="2"/>
    </row>
    <row r="3022" spans="17:19" x14ac:dyDescent="0.3">
      <c r="Q3022" s="2"/>
      <c r="S3022" s="2"/>
    </row>
    <row r="3023" spans="17:19" x14ac:dyDescent="0.3">
      <c r="Q3023" s="2"/>
      <c r="S3023" s="2"/>
    </row>
    <row r="3024" spans="17:19" x14ac:dyDescent="0.3">
      <c r="Q3024" s="2"/>
      <c r="S3024" s="2"/>
    </row>
    <row r="3025" spans="17:19" x14ac:dyDescent="0.3">
      <c r="Q3025" s="2"/>
      <c r="S3025" s="2"/>
    </row>
    <row r="3026" spans="17:19" x14ac:dyDescent="0.3">
      <c r="Q3026" s="2"/>
      <c r="S3026" s="2"/>
    </row>
    <row r="3027" spans="17:19" x14ac:dyDescent="0.3">
      <c r="Q3027" s="2"/>
      <c r="S3027" s="2"/>
    </row>
    <row r="3028" spans="17:19" x14ac:dyDescent="0.3">
      <c r="Q3028" s="2"/>
      <c r="S3028" s="2"/>
    </row>
    <row r="3029" spans="17:19" x14ac:dyDescent="0.3">
      <c r="Q3029" s="2"/>
      <c r="S3029" s="2"/>
    </row>
    <row r="3030" spans="17:19" x14ac:dyDescent="0.3">
      <c r="Q3030" s="2"/>
      <c r="S3030" s="2"/>
    </row>
    <row r="3031" spans="17:19" x14ac:dyDescent="0.3">
      <c r="Q3031" s="2"/>
      <c r="S3031" s="2"/>
    </row>
    <row r="3032" spans="17:19" x14ac:dyDescent="0.3">
      <c r="Q3032" s="2"/>
      <c r="S3032" s="2"/>
    </row>
    <row r="3033" spans="17:19" x14ac:dyDescent="0.3">
      <c r="Q3033" s="2"/>
      <c r="S3033" s="2"/>
    </row>
    <row r="3034" spans="17:19" x14ac:dyDescent="0.3">
      <c r="Q3034" s="2"/>
      <c r="S3034" s="2"/>
    </row>
    <row r="3035" spans="17:19" x14ac:dyDescent="0.3">
      <c r="Q3035" s="2"/>
      <c r="S3035" s="2"/>
    </row>
    <row r="3036" spans="17:19" x14ac:dyDescent="0.3">
      <c r="Q3036" s="2"/>
      <c r="S3036" s="2"/>
    </row>
    <row r="3037" spans="17:19" x14ac:dyDescent="0.3">
      <c r="Q3037" s="2"/>
      <c r="S3037" s="2"/>
    </row>
    <row r="3038" spans="17:19" x14ac:dyDescent="0.3">
      <c r="Q3038" s="2"/>
      <c r="S3038" s="2"/>
    </row>
    <row r="3039" spans="17:19" x14ac:dyDescent="0.3">
      <c r="Q3039" s="2"/>
      <c r="S3039" s="2"/>
    </row>
    <row r="3040" spans="17:19" x14ac:dyDescent="0.3">
      <c r="Q3040" s="2"/>
      <c r="S3040" s="2"/>
    </row>
    <row r="3041" spans="17:19" x14ac:dyDescent="0.3">
      <c r="Q3041" s="2"/>
      <c r="S3041" s="2"/>
    </row>
    <row r="3042" spans="17:19" x14ac:dyDescent="0.3">
      <c r="Q3042" s="2"/>
      <c r="S3042" s="2"/>
    </row>
    <row r="3043" spans="17:19" x14ac:dyDescent="0.3">
      <c r="Q3043" s="2"/>
      <c r="S3043" s="2"/>
    </row>
    <row r="3044" spans="17:19" x14ac:dyDescent="0.3">
      <c r="Q3044" s="2"/>
      <c r="S3044" s="2"/>
    </row>
    <row r="3045" spans="17:19" x14ac:dyDescent="0.3">
      <c r="Q3045" s="2"/>
      <c r="S3045" s="2"/>
    </row>
    <row r="3046" spans="17:19" x14ac:dyDescent="0.3">
      <c r="Q3046" s="2"/>
      <c r="S3046" s="2"/>
    </row>
    <row r="3047" spans="17:19" x14ac:dyDescent="0.3">
      <c r="Q3047" s="2"/>
      <c r="S3047" s="2"/>
    </row>
    <row r="3048" spans="17:19" x14ac:dyDescent="0.3">
      <c r="Q3048" s="2"/>
      <c r="S3048" s="2"/>
    </row>
    <row r="3049" spans="17:19" x14ac:dyDescent="0.3">
      <c r="Q3049" s="2"/>
      <c r="S3049" s="2"/>
    </row>
    <row r="3050" spans="17:19" x14ac:dyDescent="0.3">
      <c r="Q3050" s="2"/>
      <c r="S3050" s="2"/>
    </row>
    <row r="3051" spans="17:19" x14ac:dyDescent="0.3">
      <c r="Q3051" s="2"/>
      <c r="S3051" s="2"/>
    </row>
    <row r="3052" spans="17:19" x14ac:dyDescent="0.3">
      <c r="Q3052" s="2"/>
      <c r="S3052" s="2"/>
    </row>
    <row r="3053" spans="17:19" x14ac:dyDescent="0.3">
      <c r="Q3053" s="2"/>
      <c r="S3053" s="2"/>
    </row>
    <row r="3054" spans="17:19" x14ac:dyDescent="0.3">
      <c r="Q3054" s="2"/>
      <c r="S3054" s="2"/>
    </row>
    <row r="3055" spans="17:19" x14ac:dyDescent="0.3">
      <c r="Q3055" s="2"/>
      <c r="S3055" s="2"/>
    </row>
    <row r="3056" spans="17:19" x14ac:dyDescent="0.3">
      <c r="Q3056" s="2"/>
      <c r="S3056" s="2"/>
    </row>
    <row r="3057" spans="17:19" x14ac:dyDescent="0.3">
      <c r="Q3057" s="2"/>
      <c r="S3057" s="2"/>
    </row>
    <row r="3058" spans="17:19" x14ac:dyDescent="0.3">
      <c r="Q3058" s="2"/>
      <c r="S3058" s="2"/>
    </row>
    <row r="3059" spans="17:19" x14ac:dyDescent="0.3">
      <c r="Q3059" s="2"/>
      <c r="S3059" s="2"/>
    </row>
    <row r="3060" spans="17:19" x14ac:dyDescent="0.3">
      <c r="Q3060" s="2"/>
      <c r="S3060" s="2"/>
    </row>
    <row r="3061" spans="17:19" x14ac:dyDescent="0.3">
      <c r="Q3061" s="2"/>
      <c r="S3061" s="2"/>
    </row>
    <row r="3062" spans="17:19" x14ac:dyDescent="0.3">
      <c r="Q3062" s="2"/>
      <c r="S3062" s="2"/>
    </row>
    <row r="3063" spans="17:19" x14ac:dyDescent="0.3">
      <c r="Q3063" s="2"/>
      <c r="S3063" s="2"/>
    </row>
    <row r="3064" spans="17:19" x14ac:dyDescent="0.3">
      <c r="Q3064" s="2"/>
      <c r="S3064" s="2"/>
    </row>
    <row r="3065" spans="17:19" x14ac:dyDescent="0.3">
      <c r="Q3065" s="2"/>
      <c r="S3065" s="2"/>
    </row>
    <row r="3066" spans="17:19" x14ac:dyDescent="0.3">
      <c r="Q3066" s="2"/>
      <c r="S3066" s="2"/>
    </row>
    <row r="3067" spans="17:19" x14ac:dyDescent="0.3">
      <c r="Q3067" s="2"/>
      <c r="S3067" s="2"/>
    </row>
    <row r="3068" spans="17:19" x14ac:dyDescent="0.3">
      <c r="Q3068" s="2"/>
      <c r="S3068" s="2"/>
    </row>
    <row r="3069" spans="17:19" x14ac:dyDescent="0.3">
      <c r="Q3069" s="2"/>
      <c r="S3069" s="2"/>
    </row>
    <row r="3070" spans="17:19" x14ac:dyDescent="0.3">
      <c r="Q3070" s="2"/>
      <c r="S3070" s="2"/>
    </row>
    <row r="3071" spans="17:19" x14ac:dyDescent="0.3">
      <c r="Q3071" s="2"/>
      <c r="S3071" s="2"/>
    </row>
    <row r="3072" spans="17:19" x14ac:dyDescent="0.3">
      <c r="Q3072" s="2"/>
      <c r="S3072" s="2"/>
    </row>
    <row r="3073" spans="17:19" x14ac:dyDescent="0.3">
      <c r="Q3073" s="2"/>
      <c r="S3073" s="2"/>
    </row>
    <row r="3074" spans="17:19" x14ac:dyDescent="0.3">
      <c r="Q3074" s="2"/>
      <c r="S3074" s="2"/>
    </row>
    <row r="3075" spans="17:19" x14ac:dyDescent="0.3">
      <c r="Q3075" s="2"/>
      <c r="S3075" s="2"/>
    </row>
    <row r="3076" spans="17:19" x14ac:dyDescent="0.3">
      <c r="Q3076" s="2"/>
      <c r="S3076" s="2"/>
    </row>
    <row r="3077" spans="17:19" x14ac:dyDescent="0.3">
      <c r="Q3077" s="2"/>
      <c r="S3077" s="2"/>
    </row>
    <row r="3078" spans="17:19" x14ac:dyDescent="0.3">
      <c r="Q3078" s="2"/>
      <c r="S3078" s="2"/>
    </row>
    <row r="3079" spans="17:19" x14ac:dyDescent="0.3">
      <c r="Q3079" s="2"/>
      <c r="S3079" s="2"/>
    </row>
    <row r="3080" spans="17:19" x14ac:dyDescent="0.3">
      <c r="Q3080" s="2"/>
      <c r="S3080" s="2"/>
    </row>
    <row r="3081" spans="17:19" x14ac:dyDescent="0.3">
      <c r="Q3081" s="2"/>
      <c r="S3081" s="2"/>
    </row>
    <row r="3082" spans="17:19" x14ac:dyDescent="0.3">
      <c r="Q3082" s="2"/>
      <c r="S3082" s="2"/>
    </row>
    <row r="3083" spans="17:19" x14ac:dyDescent="0.3">
      <c r="Q3083" s="2"/>
      <c r="S3083" s="2"/>
    </row>
    <row r="3084" spans="17:19" x14ac:dyDescent="0.3">
      <c r="Q3084" s="2"/>
      <c r="S3084" s="2"/>
    </row>
    <row r="3085" spans="17:19" x14ac:dyDescent="0.3">
      <c r="Q3085" s="2"/>
      <c r="S3085" s="2"/>
    </row>
    <row r="3086" spans="17:19" x14ac:dyDescent="0.3">
      <c r="Q3086" s="2"/>
      <c r="S3086" s="2"/>
    </row>
    <row r="3087" spans="17:19" x14ac:dyDescent="0.3">
      <c r="Q3087" s="2"/>
      <c r="S3087" s="2"/>
    </row>
    <row r="3088" spans="17:19" x14ac:dyDescent="0.3">
      <c r="Q3088" s="2"/>
      <c r="S3088" s="2"/>
    </row>
    <row r="3089" spans="17:19" x14ac:dyDescent="0.3">
      <c r="Q3089" s="2"/>
      <c r="S3089" s="2"/>
    </row>
    <row r="3090" spans="17:19" x14ac:dyDescent="0.3">
      <c r="Q3090" s="2"/>
      <c r="S3090" s="2"/>
    </row>
    <row r="3091" spans="17:19" x14ac:dyDescent="0.3">
      <c r="Q3091" s="2"/>
      <c r="S3091" s="2"/>
    </row>
    <row r="3092" spans="17:19" x14ac:dyDescent="0.3">
      <c r="Q3092" s="2"/>
      <c r="S3092" s="2"/>
    </row>
    <row r="3093" spans="17:19" x14ac:dyDescent="0.3">
      <c r="Q3093" s="2"/>
      <c r="S3093" s="2"/>
    </row>
    <row r="3094" spans="17:19" x14ac:dyDescent="0.3">
      <c r="Q3094" s="2"/>
      <c r="S3094" s="2"/>
    </row>
    <row r="3095" spans="17:19" x14ac:dyDescent="0.3">
      <c r="Q3095" s="2"/>
      <c r="S3095" s="2"/>
    </row>
    <row r="3096" spans="17:19" x14ac:dyDescent="0.3">
      <c r="Q3096" s="2"/>
      <c r="S3096" s="2"/>
    </row>
    <row r="3097" spans="17:19" x14ac:dyDescent="0.3">
      <c r="Q3097" s="2"/>
      <c r="S3097" s="2"/>
    </row>
    <row r="3098" spans="17:19" x14ac:dyDescent="0.3">
      <c r="Q3098" s="2"/>
      <c r="S3098" s="2"/>
    </row>
    <row r="3099" spans="17:19" x14ac:dyDescent="0.3">
      <c r="Q3099" s="2"/>
      <c r="S3099" s="2"/>
    </row>
    <row r="3100" spans="17:19" x14ac:dyDescent="0.3">
      <c r="Q3100" s="2"/>
      <c r="S3100" s="2"/>
    </row>
    <row r="3101" spans="17:19" x14ac:dyDescent="0.3">
      <c r="Q3101" s="2"/>
      <c r="S3101" s="2"/>
    </row>
    <row r="3102" spans="17:19" x14ac:dyDescent="0.3">
      <c r="Q3102" s="2"/>
      <c r="S3102" s="2"/>
    </row>
    <row r="3103" spans="17:19" x14ac:dyDescent="0.3">
      <c r="Q3103" s="2"/>
      <c r="S3103" s="2"/>
    </row>
    <row r="3104" spans="17:19" x14ac:dyDescent="0.3">
      <c r="Q3104" s="2"/>
      <c r="S3104" s="2"/>
    </row>
    <row r="3105" spans="17:19" x14ac:dyDescent="0.3">
      <c r="Q3105" s="2"/>
      <c r="S3105" s="2"/>
    </row>
    <row r="3106" spans="17:19" x14ac:dyDescent="0.3">
      <c r="Q3106" s="2"/>
      <c r="S3106" s="2"/>
    </row>
    <row r="3107" spans="17:19" x14ac:dyDescent="0.3">
      <c r="Q3107" s="2"/>
      <c r="S3107" s="2"/>
    </row>
    <row r="3108" spans="17:19" x14ac:dyDescent="0.3">
      <c r="Q3108" s="2"/>
      <c r="S3108" s="2"/>
    </row>
    <row r="3109" spans="17:19" x14ac:dyDescent="0.3">
      <c r="Q3109" s="2"/>
      <c r="S3109" s="2"/>
    </row>
    <row r="3110" spans="17:19" x14ac:dyDescent="0.3">
      <c r="Q3110" s="2"/>
      <c r="S3110" s="2"/>
    </row>
    <row r="3111" spans="17:19" x14ac:dyDescent="0.3">
      <c r="Q3111" s="2"/>
      <c r="S3111" s="2"/>
    </row>
    <row r="3112" spans="17:19" x14ac:dyDescent="0.3">
      <c r="Q3112" s="2"/>
      <c r="S3112" s="2"/>
    </row>
    <row r="3113" spans="17:19" x14ac:dyDescent="0.3">
      <c r="Q3113" s="2"/>
      <c r="S3113" s="2"/>
    </row>
    <row r="3114" spans="17:19" x14ac:dyDescent="0.3">
      <c r="Q3114" s="2"/>
      <c r="S3114" s="2"/>
    </row>
    <row r="3115" spans="17:19" x14ac:dyDescent="0.3">
      <c r="Q3115" s="2"/>
      <c r="S3115" s="2"/>
    </row>
    <row r="3116" spans="17:19" x14ac:dyDescent="0.3">
      <c r="Q3116" s="2"/>
      <c r="S3116" s="2"/>
    </row>
    <row r="3117" spans="17:19" x14ac:dyDescent="0.3">
      <c r="Q3117" s="2"/>
      <c r="S3117" s="2"/>
    </row>
    <row r="3118" spans="17:19" x14ac:dyDescent="0.3">
      <c r="Q3118" s="2"/>
      <c r="S3118" s="2"/>
    </row>
    <row r="3119" spans="17:19" x14ac:dyDescent="0.3">
      <c r="Q3119" s="2"/>
      <c r="S3119" s="2"/>
    </row>
    <row r="3120" spans="17:19" x14ac:dyDescent="0.3">
      <c r="Q3120" s="2"/>
      <c r="S3120" s="2"/>
    </row>
    <row r="3121" spans="17:19" x14ac:dyDescent="0.3">
      <c r="Q3121" s="2"/>
      <c r="S3121" s="2"/>
    </row>
    <row r="3122" spans="17:19" x14ac:dyDescent="0.3">
      <c r="Q3122" s="2"/>
      <c r="S3122" s="2"/>
    </row>
    <row r="3123" spans="17:19" x14ac:dyDescent="0.3">
      <c r="Q3123" s="2"/>
      <c r="S3123" s="2"/>
    </row>
    <row r="3124" spans="17:19" x14ac:dyDescent="0.3">
      <c r="Q3124" s="2"/>
      <c r="S3124" s="2"/>
    </row>
    <row r="3125" spans="17:19" x14ac:dyDescent="0.3">
      <c r="Q3125" s="2"/>
      <c r="S3125" s="2"/>
    </row>
    <row r="3126" spans="17:19" x14ac:dyDescent="0.3">
      <c r="Q3126" s="2"/>
      <c r="S3126" s="2"/>
    </row>
    <row r="3127" spans="17:19" x14ac:dyDescent="0.3">
      <c r="Q3127" s="2"/>
      <c r="S3127" s="2"/>
    </row>
    <row r="3128" spans="17:19" x14ac:dyDescent="0.3">
      <c r="Q3128" s="2"/>
      <c r="S3128" s="2"/>
    </row>
    <row r="3129" spans="17:19" x14ac:dyDescent="0.3">
      <c r="Q3129" s="2"/>
      <c r="S3129" s="2"/>
    </row>
    <row r="3130" spans="17:19" x14ac:dyDescent="0.3">
      <c r="Q3130" s="2"/>
      <c r="S3130" s="2"/>
    </row>
    <row r="3131" spans="17:19" x14ac:dyDescent="0.3">
      <c r="Q3131" s="2"/>
      <c r="S3131" s="2"/>
    </row>
    <row r="3132" spans="17:19" x14ac:dyDescent="0.3">
      <c r="Q3132" s="2"/>
      <c r="S3132" s="2"/>
    </row>
    <row r="3133" spans="17:19" x14ac:dyDescent="0.3">
      <c r="Q3133" s="2"/>
      <c r="S3133" s="2"/>
    </row>
    <row r="3134" spans="17:19" x14ac:dyDescent="0.3">
      <c r="Q3134" s="2"/>
      <c r="S3134" s="2"/>
    </row>
    <row r="3135" spans="17:19" x14ac:dyDescent="0.3">
      <c r="Q3135" s="2"/>
      <c r="S3135" s="2"/>
    </row>
    <row r="3136" spans="17:19" x14ac:dyDescent="0.3">
      <c r="Q3136" s="2"/>
      <c r="S3136" s="2"/>
    </row>
    <row r="3137" spans="17:19" x14ac:dyDescent="0.3">
      <c r="Q3137" s="2"/>
      <c r="S3137" s="2"/>
    </row>
    <row r="3138" spans="17:19" x14ac:dyDescent="0.3">
      <c r="Q3138" s="2"/>
      <c r="S3138" s="2"/>
    </row>
    <row r="3139" spans="17:19" x14ac:dyDescent="0.3">
      <c r="Q3139" s="2"/>
      <c r="S3139" s="2"/>
    </row>
    <row r="3140" spans="17:19" x14ac:dyDescent="0.3">
      <c r="Q3140" s="2"/>
      <c r="S3140" s="2"/>
    </row>
    <row r="3141" spans="17:19" x14ac:dyDescent="0.3">
      <c r="Q3141" s="2"/>
      <c r="S3141" s="2"/>
    </row>
    <row r="3142" spans="17:19" x14ac:dyDescent="0.3">
      <c r="Q3142" s="2"/>
      <c r="S3142" s="2"/>
    </row>
    <row r="3143" spans="17:19" x14ac:dyDescent="0.3">
      <c r="Q3143" s="2"/>
      <c r="S3143" s="2"/>
    </row>
    <row r="3144" spans="17:19" x14ac:dyDescent="0.3">
      <c r="Q3144" s="2"/>
      <c r="S3144" s="2"/>
    </row>
    <row r="3145" spans="17:19" x14ac:dyDescent="0.3">
      <c r="Q3145" s="2"/>
      <c r="S3145" s="2"/>
    </row>
    <row r="3146" spans="17:19" x14ac:dyDescent="0.3">
      <c r="Q3146" s="2"/>
      <c r="S3146" s="2"/>
    </row>
    <row r="3147" spans="17:19" x14ac:dyDescent="0.3">
      <c r="Q3147" s="2"/>
      <c r="S3147" s="2"/>
    </row>
    <row r="3148" spans="17:19" x14ac:dyDescent="0.3">
      <c r="Q3148" s="2"/>
      <c r="S3148" s="2"/>
    </row>
    <row r="3149" spans="17:19" x14ac:dyDescent="0.3">
      <c r="Q3149" s="2"/>
      <c r="S3149" s="2"/>
    </row>
    <row r="3150" spans="17:19" x14ac:dyDescent="0.3">
      <c r="Q3150" s="2"/>
      <c r="S3150" s="2"/>
    </row>
    <row r="3151" spans="17:19" x14ac:dyDescent="0.3">
      <c r="Q3151" s="2"/>
      <c r="S3151" s="2"/>
    </row>
    <row r="3152" spans="17:19" x14ac:dyDescent="0.3">
      <c r="Q3152" s="2"/>
      <c r="S3152" s="2"/>
    </row>
    <row r="3153" spans="17:19" x14ac:dyDescent="0.3">
      <c r="Q3153" s="2"/>
      <c r="S3153" s="2"/>
    </row>
    <row r="3154" spans="17:19" x14ac:dyDescent="0.3">
      <c r="Q3154" s="2"/>
      <c r="S3154" s="2"/>
    </row>
    <row r="3155" spans="17:19" x14ac:dyDescent="0.3">
      <c r="Q3155" s="2"/>
      <c r="S3155" s="2"/>
    </row>
    <row r="3156" spans="17:19" x14ac:dyDescent="0.3">
      <c r="Q3156" s="2"/>
      <c r="S3156" s="2"/>
    </row>
    <row r="3157" spans="17:19" x14ac:dyDescent="0.3">
      <c r="Q3157" s="2"/>
      <c r="S3157" s="2"/>
    </row>
    <row r="3158" spans="17:19" x14ac:dyDescent="0.3">
      <c r="Q3158" s="2"/>
      <c r="S3158" s="2"/>
    </row>
    <row r="3159" spans="17:19" x14ac:dyDescent="0.3">
      <c r="Q3159" s="2"/>
      <c r="S3159" s="2"/>
    </row>
    <row r="3160" spans="17:19" x14ac:dyDescent="0.3">
      <c r="Q3160" s="2"/>
      <c r="S3160" s="2"/>
    </row>
    <row r="3161" spans="17:19" x14ac:dyDescent="0.3">
      <c r="Q3161" s="2"/>
      <c r="S3161" s="2"/>
    </row>
    <row r="3162" spans="17:19" x14ac:dyDescent="0.3">
      <c r="Q3162" s="2"/>
      <c r="S3162" s="2"/>
    </row>
    <row r="3163" spans="17:19" x14ac:dyDescent="0.3">
      <c r="Q3163" s="2"/>
      <c r="S3163" s="2"/>
    </row>
    <row r="3164" spans="17:19" x14ac:dyDescent="0.3">
      <c r="Q3164" s="2"/>
      <c r="S3164" s="2"/>
    </row>
    <row r="3165" spans="17:19" x14ac:dyDescent="0.3">
      <c r="Q3165" s="2"/>
      <c r="S3165" s="2"/>
    </row>
    <row r="3166" spans="17:19" x14ac:dyDescent="0.3">
      <c r="Q3166" s="2"/>
      <c r="S3166" s="2"/>
    </row>
    <row r="3167" spans="17:19" x14ac:dyDescent="0.3">
      <c r="Q3167" s="2"/>
      <c r="S3167" s="2"/>
    </row>
    <row r="3168" spans="17:19" x14ac:dyDescent="0.3">
      <c r="Q3168" s="2"/>
      <c r="S3168" s="2"/>
    </row>
    <row r="3169" spans="17:19" x14ac:dyDescent="0.3">
      <c r="Q3169" s="2"/>
      <c r="S3169" s="2"/>
    </row>
    <row r="3170" spans="17:19" x14ac:dyDescent="0.3">
      <c r="Q3170" s="2"/>
      <c r="S3170" s="2"/>
    </row>
    <row r="3171" spans="17:19" x14ac:dyDescent="0.3">
      <c r="Q3171" s="2"/>
      <c r="S3171" s="2"/>
    </row>
    <row r="3172" spans="17:19" x14ac:dyDescent="0.3">
      <c r="Q3172" s="2"/>
      <c r="S3172" s="2"/>
    </row>
    <row r="3173" spans="17:19" x14ac:dyDescent="0.3">
      <c r="Q3173" s="2"/>
      <c r="S3173" s="2"/>
    </row>
    <row r="3174" spans="17:19" x14ac:dyDescent="0.3">
      <c r="Q3174" s="2"/>
      <c r="S3174" s="2"/>
    </row>
    <row r="3175" spans="17:19" x14ac:dyDescent="0.3">
      <c r="Q3175" s="2"/>
      <c r="S3175" s="2"/>
    </row>
    <row r="3176" spans="17:19" x14ac:dyDescent="0.3">
      <c r="Q3176" s="2"/>
      <c r="S3176" s="2"/>
    </row>
    <row r="3177" spans="17:19" x14ac:dyDescent="0.3">
      <c r="Q3177" s="2"/>
      <c r="S3177" s="2"/>
    </row>
    <row r="3178" spans="17:19" x14ac:dyDescent="0.3">
      <c r="Q3178" s="2"/>
      <c r="S3178" s="2"/>
    </row>
    <row r="3179" spans="17:19" x14ac:dyDescent="0.3">
      <c r="Q3179" s="2"/>
      <c r="S3179" s="2"/>
    </row>
    <row r="3180" spans="17:19" x14ac:dyDescent="0.3">
      <c r="Q3180" s="2"/>
      <c r="S3180" s="2"/>
    </row>
    <row r="3181" spans="17:19" x14ac:dyDescent="0.3">
      <c r="Q3181" s="2"/>
      <c r="S3181" s="2"/>
    </row>
    <row r="3182" spans="17:19" x14ac:dyDescent="0.3">
      <c r="Q3182" s="2"/>
      <c r="S3182" s="2"/>
    </row>
    <row r="3183" spans="17:19" x14ac:dyDescent="0.3">
      <c r="Q3183" s="2"/>
      <c r="S3183" s="2"/>
    </row>
    <row r="3184" spans="17:19" x14ac:dyDescent="0.3">
      <c r="Q3184" s="2"/>
      <c r="S3184" s="2"/>
    </row>
    <row r="3185" spans="17:19" x14ac:dyDescent="0.3">
      <c r="Q3185" s="2"/>
      <c r="S3185" s="2"/>
    </row>
    <row r="3186" spans="17:19" x14ac:dyDescent="0.3">
      <c r="Q3186" s="2"/>
      <c r="S3186" s="2"/>
    </row>
    <row r="3187" spans="17:19" x14ac:dyDescent="0.3">
      <c r="Q3187" s="2"/>
      <c r="S3187" s="2"/>
    </row>
    <row r="3188" spans="17:19" x14ac:dyDescent="0.3">
      <c r="Q3188" s="2"/>
      <c r="S3188" s="2"/>
    </row>
    <row r="3189" spans="17:19" x14ac:dyDescent="0.3">
      <c r="Q3189" s="2"/>
      <c r="S3189" s="2"/>
    </row>
    <row r="3190" spans="17:19" x14ac:dyDescent="0.3">
      <c r="Q3190" s="2"/>
      <c r="S3190" s="2"/>
    </row>
    <row r="3191" spans="17:19" x14ac:dyDescent="0.3">
      <c r="Q3191" s="2"/>
      <c r="S3191" s="2"/>
    </row>
    <row r="3192" spans="17:19" x14ac:dyDescent="0.3">
      <c r="Q3192" s="2"/>
      <c r="S3192" s="2"/>
    </row>
    <row r="3193" spans="17:19" x14ac:dyDescent="0.3">
      <c r="Q3193" s="2"/>
      <c r="S3193" s="2"/>
    </row>
    <row r="3194" spans="17:19" x14ac:dyDescent="0.3">
      <c r="Q3194" s="2"/>
      <c r="S3194" s="2"/>
    </row>
    <row r="3195" spans="17:19" x14ac:dyDescent="0.3">
      <c r="Q3195" s="2"/>
      <c r="S3195" s="2"/>
    </row>
    <row r="3196" spans="17:19" x14ac:dyDescent="0.3">
      <c r="Q3196" s="2"/>
      <c r="S3196" s="2"/>
    </row>
    <row r="3197" spans="17:19" x14ac:dyDescent="0.3">
      <c r="Q3197" s="2"/>
      <c r="S3197" s="2"/>
    </row>
    <row r="3198" spans="17:19" x14ac:dyDescent="0.3">
      <c r="Q3198" s="2"/>
      <c r="S3198" s="2"/>
    </row>
    <row r="3199" spans="17:19" x14ac:dyDescent="0.3">
      <c r="Q3199" s="2"/>
      <c r="S3199" s="2"/>
    </row>
    <row r="3200" spans="17:19" x14ac:dyDescent="0.3">
      <c r="Q3200" s="2"/>
      <c r="S3200" s="2"/>
    </row>
    <row r="3201" spans="17:19" x14ac:dyDescent="0.3">
      <c r="Q3201" s="2"/>
      <c r="S3201" s="2"/>
    </row>
    <row r="3202" spans="17:19" x14ac:dyDescent="0.3">
      <c r="Q3202" s="2"/>
      <c r="S3202" s="2"/>
    </row>
    <row r="3203" spans="17:19" x14ac:dyDescent="0.3">
      <c r="Q3203" s="2"/>
      <c r="S3203" s="2"/>
    </row>
    <row r="3204" spans="17:19" x14ac:dyDescent="0.3">
      <c r="Q3204" s="2"/>
      <c r="S3204" s="2"/>
    </row>
    <row r="3205" spans="17:19" x14ac:dyDescent="0.3">
      <c r="Q3205" s="2"/>
      <c r="S3205" s="2"/>
    </row>
    <row r="3206" spans="17:19" x14ac:dyDescent="0.3">
      <c r="Q3206" s="2"/>
      <c r="S3206" s="2"/>
    </row>
    <row r="3207" spans="17:19" x14ac:dyDescent="0.3">
      <c r="Q3207" s="2"/>
      <c r="S3207" s="2"/>
    </row>
    <row r="3208" spans="17:19" x14ac:dyDescent="0.3">
      <c r="Q3208" s="2"/>
      <c r="S3208" s="2"/>
    </row>
    <row r="3209" spans="17:19" x14ac:dyDescent="0.3">
      <c r="Q3209" s="2"/>
      <c r="S3209" s="2"/>
    </row>
    <row r="3210" spans="17:19" x14ac:dyDescent="0.3">
      <c r="Q3210" s="2"/>
      <c r="S3210" s="2"/>
    </row>
    <row r="3211" spans="17:19" x14ac:dyDescent="0.3">
      <c r="Q3211" s="2"/>
      <c r="S3211" s="2"/>
    </row>
    <row r="3212" spans="17:19" x14ac:dyDescent="0.3">
      <c r="Q3212" s="2"/>
      <c r="S3212" s="2"/>
    </row>
    <row r="3213" spans="17:19" x14ac:dyDescent="0.3">
      <c r="Q3213" s="2"/>
      <c r="S3213" s="2"/>
    </row>
    <row r="3214" spans="17:19" x14ac:dyDescent="0.3">
      <c r="Q3214" s="2"/>
      <c r="S3214" s="2"/>
    </row>
    <row r="3215" spans="17:19" x14ac:dyDescent="0.3">
      <c r="Q3215" s="2"/>
      <c r="S3215" s="2"/>
    </row>
    <row r="3216" spans="17:19" x14ac:dyDescent="0.3">
      <c r="Q3216" s="2"/>
      <c r="S3216" s="2"/>
    </row>
    <row r="3217" spans="17:19" x14ac:dyDescent="0.3">
      <c r="Q3217" s="2"/>
      <c r="S3217" s="2"/>
    </row>
    <row r="3218" spans="17:19" x14ac:dyDescent="0.3">
      <c r="Q3218" s="2"/>
      <c r="S3218" s="2"/>
    </row>
    <row r="3219" spans="17:19" x14ac:dyDescent="0.3">
      <c r="Q3219" s="2"/>
      <c r="S3219" s="2"/>
    </row>
    <row r="3220" spans="17:19" x14ac:dyDescent="0.3">
      <c r="Q3220" s="2"/>
      <c r="S3220" s="2"/>
    </row>
    <row r="3221" spans="17:19" x14ac:dyDescent="0.3">
      <c r="Q3221" s="2"/>
      <c r="S3221" s="2"/>
    </row>
    <row r="3222" spans="17:19" x14ac:dyDescent="0.3">
      <c r="Q3222" s="2"/>
      <c r="S3222" s="2"/>
    </row>
    <row r="3223" spans="17:19" x14ac:dyDescent="0.3">
      <c r="Q3223" s="2"/>
      <c r="S3223" s="2"/>
    </row>
    <row r="3224" spans="17:19" x14ac:dyDescent="0.3">
      <c r="Q3224" s="2"/>
      <c r="S3224" s="2"/>
    </row>
    <row r="3225" spans="17:19" x14ac:dyDescent="0.3">
      <c r="Q3225" s="2"/>
      <c r="S3225" s="2"/>
    </row>
    <row r="3226" spans="17:19" x14ac:dyDescent="0.3">
      <c r="Q3226" s="2"/>
      <c r="S3226" s="2"/>
    </row>
    <row r="3227" spans="17:19" x14ac:dyDescent="0.3">
      <c r="Q3227" s="2"/>
      <c r="S3227" s="2"/>
    </row>
    <row r="3228" spans="17:19" x14ac:dyDescent="0.3">
      <c r="Q3228" s="2"/>
      <c r="S3228" s="2"/>
    </row>
    <row r="3229" spans="17:19" x14ac:dyDescent="0.3">
      <c r="Q3229" s="2"/>
      <c r="S3229" s="2"/>
    </row>
    <row r="3230" spans="17:19" x14ac:dyDescent="0.3">
      <c r="Q3230" s="2"/>
      <c r="S3230" s="2"/>
    </row>
    <row r="3231" spans="17:19" x14ac:dyDescent="0.3">
      <c r="Q3231" s="2"/>
      <c r="S3231" s="2"/>
    </row>
    <row r="3232" spans="17:19" x14ac:dyDescent="0.3">
      <c r="Q3232" s="2"/>
      <c r="S3232" s="2"/>
    </row>
    <row r="3233" spans="17:19" x14ac:dyDescent="0.3">
      <c r="Q3233" s="2"/>
      <c r="S3233" s="2"/>
    </row>
    <row r="3234" spans="17:19" x14ac:dyDescent="0.3">
      <c r="Q3234" s="2"/>
      <c r="S3234" s="2"/>
    </row>
    <row r="3235" spans="17:19" x14ac:dyDescent="0.3">
      <c r="Q3235" s="2"/>
      <c r="S3235" s="2"/>
    </row>
    <row r="3236" spans="17:19" x14ac:dyDescent="0.3">
      <c r="Q3236" s="2"/>
      <c r="S3236" s="2"/>
    </row>
    <row r="3237" spans="17:19" x14ac:dyDescent="0.3">
      <c r="Q3237" s="2"/>
      <c r="S3237" s="2"/>
    </row>
    <row r="3238" spans="17:19" x14ac:dyDescent="0.3">
      <c r="Q3238" s="2"/>
      <c r="S3238" s="2"/>
    </row>
    <row r="3239" spans="17:19" x14ac:dyDescent="0.3">
      <c r="Q3239" s="2"/>
      <c r="S3239" s="2"/>
    </row>
    <row r="3240" spans="17:19" x14ac:dyDescent="0.3">
      <c r="Q3240" s="2"/>
      <c r="S3240" s="2"/>
    </row>
    <row r="3241" spans="17:19" x14ac:dyDescent="0.3">
      <c r="Q3241" s="2"/>
      <c r="S3241" s="2"/>
    </row>
    <row r="3242" spans="17:19" x14ac:dyDescent="0.3">
      <c r="Q3242" s="2"/>
      <c r="S3242" s="2"/>
    </row>
    <row r="3243" spans="17:19" x14ac:dyDescent="0.3">
      <c r="Q3243" s="2"/>
      <c r="S3243" s="2"/>
    </row>
    <row r="3244" spans="17:19" x14ac:dyDescent="0.3">
      <c r="Q3244" s="2"/>
      <c r="S3244" s="2"/>
    </row>
    <row r="3245" spans="17:19" x14ac:dyDescent="0.3">
      <c r="Q3245" s="2"/>
      <c r="S3245" s="2"/>
    </row>
    <row r="3246" spans="17:19" x14ac:dyDescent="0.3">
      <c r="Q3246" s="2"/>
      <c r="S3246" s="2"/>
    </row>
    <row r="3247" spans="17:19" x14ac:dyDescent="0.3">
      <c r="Q3247" s="2"/>
      <c r="S3247" s="2"/>
    </row>
    <row r="3248" spans="17:19" x14ac:dyDescent="0.3">
      <c r="Q3248" s="2"/>
      <c r="S3248" s="2"/>
    </row>
    <row r="3249" spans="17:19" x14ac:dyDescent="0.3">
      <c r="Q3249" s="2"/>
      <c r="S3249" s="2"/>
    </row>
    <row r="3250" spans="17:19" x14ac:dyDescent="0.3">
      <c r="Q3250" s="2"/>
      <c r="S3250" s="2"/>
    </row>
    <row r="3251" spans="17:19" x14ac:dyDescent="0.3">
      <c r="Q3251" s="2"/>
      <c r="S3251" s="2"/>
    </row>
    <row r="3252" spans="17:19" x14ac:dyDescent="0.3">
      <c r="Q3252" s="2"/>
      <c r="S3252" s="2"/>
    </row>
    <row r="3253" spans="17:19" x14ac:dyDescent="0.3">
      <c r="Q3253" s="2"/>
      <c r="S3253" s="2"/>
    </row>
    <row r="3254" spans="17:19" x14ac:dyDescent="0.3">
      <c r="Q3254" s="2"/>
      <c r="S3254" s="2"/>
    </row>
    <row r="3255" spans="17:19" x14ac:dyDescent="0.3">
      <c r="Q3255" s="2"/>
      <c r="S3255" s="2"/>
    </row>
    <row r="3256" spans="17:19" x14ac:dyDescent="0.3">
      <c r="Q3256" s="2"/>
      <c r="S3256" s="2"/>
    </row>
    <row r="3257" spans="17:19" x14ac:dyDescent="0.3">
      <c r="Q3257" s="2"/>
      <c r="S3257" s="2"/>
    </row>
    <row r="3258" spans="17:19" x14ac:dyDescent="0.3">
      <c r="Q3258" s="2"/>
      <c r="S3258" s="2"/>
    </row>
    <row r="3259" spans="17:19" x14ac:dyDescent="0.3">
      <c r="Q3259" s="2"/>
      <c r="S3259" s="2"/>
    </row>
    <row r="3260" spans="17:19" x14ac:dyDescent="0.3">
      <c r="Q3260" s="2"/>
      <c r="S3260" s="2"/>
    </row>
    <row r="3261" spans="17:19" x14ac:dyDescent="0.3">
      <c r="Q3261" s="2"/>
      <c r="S3261" s="2"/>
    </row>
    <row r="3262" spans="17:19" x14ac:dyDescent="0.3">
      <c r="Q3262" s="2"/>
      <c r="S3262" s="2"/>
    </row>
    <row r="3263" spans="17:19" x14ac:dyDescent="0.3">
      <c r="Q3263" s="2"/>
      <c r="S3263" s="2"/>
    </row>
    <row r="3264" spans="17:19" x14ac:dyDescent="0.3">
      <c r="Q3264" s="2"/>
      <c r="S3264" s="2"/>
    </row>
    <row r="3265" spans="17:19" x14ac:dyDescent="0.3">
      <c r="Q3265" s="2"/>
      <c r="S3265" s="2"/>
    </row>
    <row r="3266" spans="17:19" x14ac:dyDescent="0.3">
      <c r="Q3266" s="2"/>
      <c r="S3266" s="2"/>
    </row>
    <row r="3267" spans="17:19" x14ac:dyDescent="0.3">
      <c r="Q3267" s="2"/>
      <c r="S3267" s="2"/>
    </row>
    <row r="3268" spans="17:19" x14ac:dyDescent="0.3">
      <c r="Q3268" s="2"/>
      <c r="S3268" s="2"/>
    </row>
    <row r="3269" spans="17:19" x14ac:dyDescent="0.3">
      <c r="Q3269" s="2"/>
      <c r="S3269" s="2"/>
    </row>
    <row r="3270" spans="17:19" x14ac:dyDescent="0.3">
      <c r="Q3270" s="2"/>
      <c r="S3270" s="2"/>
    </row>
    <row r="3271" spans="17:19" x14ac:dyDescent="0.3">
      <c r="Q3271" s="2"/>
      <c r="S3271" s="2"/>
    </row>
    <row r="3272" spans="17:19" x14ac:dyDescent="0.3">
      <c r="Q3272" s="2"/>
      <c r="S3272" s="2"/>
    </row>
    <row r="3273" spans="17:19" x14ac:dyDescent="0.3">
      <c r="Q3273" s="2"/>
      <c r="S3273" s="2"/>
    </row>
    <row r="3274" spans="17:19" x14ac:dyDescent="0.3">
      <c r="Q3274" s="2"/>
      <c r="S3274" s="2"/>
    </row>
    <row r="3275" spans="17:19" x14ac:dyDescent="0.3">
      <c r="Q3275" s="2"/>
      <c r="S3275" s="2"/>
    </row>
    <row r="3276" spans="17:19" x14ac:dyDescent="0.3">
      <c r="Q3276" s="2"/>
      <c r="S3276" s="2"/>
    </row>
    <row r="3277" spans="17:19" x14ac:dyDescent="0.3">
      <c r="Q3277" s="2"/>
      <c r="S3277" s="2"/>
    </row>
    <row r="3278" spans="17:19" x14ac:dyDescent="0.3">
      <c r="Q3278" s="2"/>
      <c r="S3278" s="2"/>
    </row>
    <row r="3279" spans="17:19" x14ac:dyDescent="0.3">
      <c r="Q3279" s="2"/>
      <c r="S3279" s="2"/>
    </row>
    <row r="3280" spans="17:19" x14ac:dyDescent="0.3">
      <c r="Q3280" s="2"/>
      <c r="S3280" s="2"/>
    </row>
    <row r="3281" spans="17:19" x14ac:dyDescent="0.3">
      <c r="Q3281" s="2"/>
      <c r="S3281" s="2"/>
    </row>
    <row r="3282" spans="17:19" x14ac:dyDescent="0.3">
      <c r="Q3282" s="2"/>
      <c r="S3282" s="2"/>
    </row>
    <row r="3283" spans="17:19" x14ac:dyDescent="0.3">
      <c r="Q3283" s="2"/>
      <c r="S3283" s="2"/>
    </row>
    <row r="3284" spans="17:19" x14ac:dyDescent="0.3">
      <c r="Q3284" s="2"/>
      <c r="S3284" s="2"/>
    </row>
    <row r="3285" spans="17:19" x14ac:dyDescent="0.3">
      <c r="Q3285" s="2"/>
      <c r="S3285" s="2"/>
    </row>
    <row r="3286" spans="17:19" x14ac:dyDescent="0.3">
      <c r="Q3286" s="2"/>
      <c r="S3286" s="2"/>
    </row>
    <row r="3287" spans="17:19" x14ac:dyDescent="0.3">
      <c r="Q3287" s="2"/>
      <c r="S3287" s="2"/>
    </row>
    <row r="3288" spans="17:19" x14ac:dyDescent="0.3">
      <c r="Q3288" s="2"/>
      <c r="S3288" s="2"/>
    </row>
    <row r="3289" spans="17:19" x14ac:dyDescent="0.3">
      <c r="Q3289" s="2"/>
      <c r="S3289" s="2"/>
    </row>
    <row r="3290" spans="17:19" x14ac:dyDescent="0.3">
      <c r="Q3290" s="2"/>
      <c r="S3290" s="2"/>
    </row>
    <row r="3291" spans="17:19" x14ac:dyDescent="0.3">
      <c r="Q3291" s="2"/>
      <c r="S3291" s="2"/>
    </row>
    <row r="3292" spans="17:19" x14ac:dyDescent="0.3">
      <c r="Q3292" s="2"/>
      <c r="S3292" s="2"/>
    </row>
    <row r="3293" spans="17:19" x14ac:dyDescent="0.3">
      <c r="Q3293" s="2"/>
      <c r="S3293" s="2"/>
    </row>
    <row r="3294" spans="17:19" x14ac:dyDescent="0.3">
      <c r="Q3294" s="2"/>
      <c r="S3294" s="2"/>
    </row>
    <row r="3295" spans="17:19" x14ac:dyDescent="0.3">
      <c r="Q3295" s="2"/>
      <c r="S3295" s="2"/>
    </row>
    <row r="3296" spans="17:19" x14ac:dyDescent="0.3">
      <c r="Q3296" s="2"/>
      <c r="S3296" s="2"/>
    </row>
    <row r="3297" spans="17:19" x14ac:dyDescent="0.3">
      <c r="Q3297" s="2"/>
      <c r="S3297" s="2"/>
    </row>
    <row r="3298" spans="17:19" x14ac:dyDescent="0.3">
      <c r="Q3298" s="2"/>
      <c r="S3298" s="2"/>
    </row>
    <row r="3299" spans="17:19" x14ac:dyDescent="0.3">
      <c r="Q3299" s="2"/>
      <c r="S3299" s="2"/>
    </row>
    <row r="3300" spans="17:19" x14ac:dyDescent="0.3">
      <c r="Q3300" s="2"/>
      <c r="S3300" s="2"/>
    </row>
    <row r="3301" spans="17:19" x14ac:dyDescent="0.3">
      <c r="Q3301" s="2"/>
      <c r="S3301" s="2"/>
    </row>
    <row r="3302" spans="17:19" x14ac:dyDescent="0.3">
      <c r="Q3302" s="2"/>
      <c r="S3302" s="2"/>
    </row>
    <row r="3303" spans="17:19" x14ac:dyDescent="0.3">
      <c r="Q3303" s="2"/>
      <c r="S3303" s="2"/>
    </row>
    <row r="3304" spans="17:19" x14ac:dyDescent="0.3">
      <c r="Q3304" s="2"/>
      <c r="S3304" s="2"/>
    </row>
    <row r="3305" spans="17:19" x14ac:dyDescent="0.3">
      <c r="Q3305" s="2"/>
      <c r="S3305" s="2"/>
    </row>
    <row r="3306" spans="17:19" x14ac:dyDescent="0.3">
      <c r="Q3306" s="2"/>
      <c r="S3306" s="2"/>
    </row>
    <row r="3307" spans="17:19" x14ac:dyDescent="0.3">
      <c r="Q3307" s="2"/>
      <c r="S3307" s="2"/>
    </row>
    <row r="3308" spans="17:19" x14ac:dyDescent="0.3">
      <c r="Q3308" s="2"/>
      <c r="S3308" s="2"/>
    </row>
    <row r="3309" spans="17:19" x14ac:dyDescent="0.3">
      <c r="Q3309" s="2"/>
      <c r="S3309" s="2"/>
    </row>
    <row r="3310" spans="17:19" x14ac:dyDescent="0.3">
      <c r="Q3310" s="2"/>
      <c r="S3310" s="2"/>
    </row>
    <row r="3311" spans="17:19" x14ac:dyDescent="0.3">
      <c r="Q3311" s="2"/>
      <c r="S3311" s="2"/>
    </row>
    <row r="3312" spans="17:19" x14ac:dyDescent="0.3">
      <c r="Q3312" s="2"/>
      <c r="S3312" s="2"/>
    </row>
    <row r="3313" spans="17:19" x14ac:dyDescent="0.3">
      <c r="Q3313" s="2"/>
      <c r="S3313" s="2"/>
    </row>
    <row r="3314" spans="17:19" x14ac:dyDescent="0.3">
      <c r="Q3314" s="2"/>
      <c r="S3314" s="2"/>
    </row>
    <row r="3315" spans="17:19" x14ac:dyDescent="0.3">
      <c r="Q3315" s="2"/>
      <c r="S3315" s="2"/>
    </row>
    <row r="3316" spans="17:19" x14ac:dyDescent="0.3">
      <c r="Q3316" s="2"/>
      <c r="S3316" s="2"/>
    </row>
    <row r="3317" spans="17:19" x14ac:dyDescent="0.3">
      <c r="Q3317" s="2"/>
      <c r="S3317" s="2"/>
    </row>
    <row r="3318" spans="17:19" x14ac:dyDescent="0.3">
      <c r="Q3318" s="2"/>
      <c r="S3318" s="2"/>
    </row>
    <row r="3319" spans="17:19" x14ac:dyDescent="0.3">
      <c r="Q3319" s="2"/>
      <c r="S3319" s="2"/>
    </row>
    <row r="3320" spans="17:19" x14ac:dyDescent="0.3">
      <c r="Q3320" s="2"/>
      <c r="S3320" s="2"/>
    </row>
    <row r="3321" spans="17:19" x14ac:dyDescent="0.3">
      <c r="Q3321" s="2"/>
      <c r="S3321" s="2"/>
    </row>
    <row r="3322" spans="17:19" x14ac:dyDescent="0.3">
      <c r="Q3322" s="2"/>
      <c r="S3322" s="2"/>
    </row>
    <row r="3323" spans="17:19" x14ac:dyDescent="0.3">
      <c r="Q3323" s="2"/>
      <c r="S3323" s="2"/>
    </row>
    <row r="3324" spans="17:19" x14ac:dyDescent="0.3">
      <c r="Q3324" s="2"/>
      <c r="S3324" s="2"/>
    </row>
    <row r="3325" spans="17:19" x14ac:dyDescent="0.3">
      <c r="Q3325" s="2"/>
      <c r="S3325" s="2"/>
    </row>
    <row r="3326" spans="17:19" x14ac:dyDescent="0.3">
      <c r="Q3326" s="2"/>
      <c r="S3326" s="2"/>
    </row>
    <row r="3327" spans="17:19" x14ac:dyDescent="0.3">
      <c r="Q3327" s="2"/>
      <c r="S3327" s="2"/>
    </row>
    <row r="3328" spans="17:19" x14ac:dyDescent="0.3">
      <c r="Q3328" s="2"/>
      <c r="S3328" s="2"/>
    </row>
    <row r="3329" spans="17:19" x14ac:dyDescent="0.3">
      <c r="Q3329" s="2"/>
      <c r="S3329" s="2"/>
    </row>
    <row r="3330" spans="17:19" x14ac:dyDescent="0.3">
      <c r="Q3330" s="2"/>
      <c r="S3330" s="2"/>
    </row>
    <row r="3331" spans="17:19" x14ac:dyDescent="0.3">
      <c r="Q3331" s="2"/>
      <c r="S3331" s="2"/>
    </row>
    <row r="3332" spans="17:19" x14ac:dyDescent="0.3">
      <c r="Q3332" s="2"/>
      <c r="S3332" s="2"/>
    </row>
    <row r="3333" spans="17:19" x14ac:dyDescent="0.3">
      <c r="Q3333" s="2"/>
      <c r="S3333" s="2"/>
    </row>
    <row r="3334" spans="17:19" x14ac:dyDescent="0.3">
      <c r="Q3334" s="2"/>
      <c r="S3334" s="2"/>
    </row>
    <row r="3335" spans="17:19" x14ac:dyDescent="0.3">
      <c r="Q3335" s="2"/>
      <c r="S3335" s="2"/>
    </row>
    <row r="3336" spans="17:19" x14ac:dyDescent="0.3">
      <c r="Q3336" s="2"/>
      <c r="S3336" s="2"/>
    </row>
    <row r="3337" spans="17:19" x14ac:dyDescent="0.3">
      <c r="Q3337" s="2"/>
      <c r="S3337" s="2"/>
    </row>
    <row r="3338" spans="17:19" x14ac:dyDescent="0.3">
      <c r="Q3338" s="2"/>
      <c r="S3338" s="2"/>
    </row>
    <row r="3339" spans="17:19" x14ac:dyDescent="0.3">
      <c r="Q3339" s="2"/>
      <c r="S3339" s="2"/>
    </row>
    <row r="3340" spans="17:19" x14ac:dyDescent="0.3">
      <c r="Q3340" s="2"/>
      <c r="S3340" s="2"/>
    </row>
    <row r="3341" spans="17:19" x14ac:dyDescent="0.3">
      <c r="Q3341" s="2"/>
      <c r="S3341" s="2"/>
    </row>
    <row r="3342" spans="17:19" x14ac:dyDescent="0.3">
      <c r="Q3342" s="2"/>
      <c r="S3342" s="2"/>
    </row>
    <row r="3343" spans="17:19" x14ac:dyDescent="0.3">
      <c r="Q3343" s="2"/>
      <c r="S3343" s="2"/>
    </row>
    <row r="3344" spans="17:19" x14ac:dyDescent="0.3">
      <c r="Q3344" s="2"/>
      <c r="S3344" s="2"/>
    </row>
    <row r="3345" spans="17:19" x14ac:dyDescent="0.3">
      <c r="Q3345" s="2"/>
      <c r="S3345" s="2"/>
    </row>
    <row r="3346" spans="17:19" x14ac:dyDescent="0.3">
      <c r="Q3346" s="2"/>
      <c r="S3346" s="2"/>
    </row>
    <row r="3347" spans="17:19" x14ac:dyDescent="0.3">
      <c r="Q3347" s="2"/>
      <c r="S3347" s="2"/>
    </row>
    <row r="3348" spans="17:19" x14ac:dyDescent="0.3">
      <c r="Q3348" s="2"/>
      <c r="S3348" s="2"/>
    </row>
    <row r="3349" spans="17:19" x14ac:dyDescent="0.3">
      <c r="Q3349" s="2"/>
      <c r="S3349" s="2"/>
    </row>
    <row r="3350" spans="17:19" x14ac:dyDescent="0.3">
      <c r="Q3350" s="2"/>
      <c r="S3350" s="2"/>
    </row>
    <row r="3351" spans="17:19" x14ac:dyDescent="0.3">
      <c r="Q3351" s="2"/>
      <c r="S3351" s="2"/>
    </row>
    <row r="3352" spans="17:19" x14ac:dyDescent="0.3">
      <c r="Q3352" s="2"/>
      <c r="S3352" s="2"/>
    </row>
    <row r="3353" spans="17:19" x14ac:dyDescent="0.3">
      <c r="Q3353" s="2"/>
      <c r="S3353" s="2"/>
    </row>
    <row r="3354" spans="17:19" x14ac:dyDescent="0.3">
      <c r="Q3354" s="2"/>
      <c r="S3354" s="2"/>
    </row>
    <row r="3355" spans="17:19" x14ac:dyDescent="0.3">
      <c r="Q3355" s="2"/>
      <c r="S3355" s="2"/>
    </row>
    <row r="3356" spans="17:19" x14ac:dyDescent="0.3">
      <c r="Q3356" s="2"/>
      <c r="S3356" s="2"/>
    </row>
    <row r="3357" spans="17:19" x14ac:dyDescent="0.3">
      <c r="Q3357" s="2"/>
      <c r="S3357" s="2"/>
    </row>
    <row r="3358" spans="17:19" x14ac:dyDescent="0.3">
      <c r="Q3358" s="2"/>
      <c r="S3358" s="2"/>
    </row>
    <row r="3359" spans="17:19" x14ac:dyDescent="0.3">
      <c r="Q3359" s="2"/>
      <c r="S3359" s="2"/>
    </row>
    <row r="3360" spans="17:19" x14ac:dyDescent="0.3">
      <c r="Q3360" s="2"/>
      <c r="S3360" s="2"/>
    </row>
    <row r="3361" spans="17:19" x14ac:dyDescent="0.3">
      <c r="Q3361" s="2"/>
      <c r="S3361" s="2"/>
    </row>
    <row r="3362" spans="17:19" x14ac:dyDescent="0.3">
      <c r="Q3362" s="2"/>
      <c r="S3362" s="2"/>
    </row>
    <row r="3363" spans="17:19" x14ac:dyDescent="0.3">
      <c r="Q3363" s="2"/>
      <c r="S3363" s="2"/>
    </row>
    <row r="3364" spans="17:19" x14ac:dyDescent="0.3">
      <c r="Q3364" s="2"/>
      <c r="S3364" s="2"/>
    </row>
    <row r="3365" spans="17:19" x14ac:dyDescent="0.3">
      <c r="Q3365" s="2"/>
      <c r="S3365" s="2"/>
    </row>
    <row r="3366" spans="17:19" x14ac:dyDescent="0.3">
      <c r="Q3366" s="2"/>
      <c r="S3366" s="2"/>
    </row>
    <row r="3367" spans="17:19" x14ac:dyDescent="0.3">
      <c r="Q3367" s="2"/>
      <c r="S3367" s="2"/>
    </row>
    <row r="3368" spans="17:19" x14ac:dyDescent="0.3">
      <c r="Q3368" s="2"/>
      <c r="S3368" s="2"/>
    </row>
    <row r="3369" spans="17:19" x14ac:dyDescent="0.3">
      <c r="Q3369" s="2"/>
      <c r="S3369" s="2"/>
    </row>
    <row r="3370" spans="17:19" x14ac:dyDescent="0.3">
      <c r="Q3370" s="2"/>
      <c r="S3370" s="2"/>
    </row>
    <row r="3371" spans="17:19" x14ac:dyDescent="0.3">
      <c r="Q3371" s="2"/>
      <c r="S3371" s="2"/>
    </row>
    <row r="3372" spans="17:19" x14ac:dyDescent="0.3">
      <c r="Q3372" s="2"/>
      <c r="S3372" s="2"/>
    </row>
    <row r="3373" spans="17:19" x14ac:dyDescent="0.3">
      <c r="Q3373" s="2"/>
      <c r="S3373" s="2"/>
    </row>
    <row r="3374" spans="17:19" x14ac:dyDescent="0.3">
      <c r="Q3374" s="2"/>
      <c r="S3374" s="2"/>
    </row>
    <row r="3375" spans="17:19" x14ac:dyDescent="0.3">
      <c r="Q3375" s="2"/>
      <c r="S3375" s="2"/>
    </row>
    <row r="3376" spans="17:19" x14ac:dyDescent="0.3">
      <c r="Q3376" s="2"/>
      <c r="S3376" s="2"/>
    </row>
    <row r="3377" spans="17:19" x14ac:dyDescent="0.3">
      <c r="Q3377" s="2"/>
      <c r="S3377" s="2"/>
    </row>
    <row r="3378" spans="17:19" x14ac:dyDescent="0.3">
      <c r="Q3378" s="2"/>
      <c r="S3378" s="2"/>
    </row>
    <row r="3379" spans="17:19" x14ac:dyDescent="0.3">
      <c r="Q3379" s="2"/>
      <c r="S3379" s="2"/>
    </row>
    <row r="3380" spans="17:19" x14ac:dyDescent="0.3">
      <c r="Q3380" s="2"/>
      <c r="S3380" s="2"/>
    </row>
    <row r="3381" spans="17:19" x14ac:dyDescent="0.3">
      <c r="Q3381" s="2"/>
      <c r="S3381" s="2"/>
    </row>
    <row r="3382" spans="17:19" x14ac:dyDescent="0.3">
      <c r="Q3382" s="2"/>
      <c r="S3382" s="2"/>
    </row>
    <row r="3383" spans="17:19" x14ac:dyDescent="0.3">
      <c r="Q3383" s="2"/>
      <c r="S3383" s="2"/>
    </row>
    <row r="3384" spans="17:19" x14ac:dyDescent="0.3">
      <c r="Q3384" s="2"/>
      <c r="S3384" s="2"/>
    </row>
    <row r="3385" spans="17:19" x14ac:dyDescent="0.3">
      <c r="Q3385" s="2"/>
      <c r="S3385" s="2"/>
    </row>
    <row r="3386" spans="17:19" x14ac:dyDescent="0.3">
      <c r="Q3386" s="2"/>
      <c r="S3386" s="2"/>
    </row>
    <row r="3387" spans="17:19" x14ac:dyDescent="0.3">
      <c r="Q3387" s="2"/>
      <c r="S3387" s="2"/>
    </row>
    <row r="3388" spans="17:19" x14ac:dyDescent="0.3">
      <c r="Q3388" s="2"/>
      <c r="S3388" s="2"/>
    </row>
    <row r="3389" spans="17:19" x14ac:dyDescent="0.3">
      <c r="Q3389" s="2"/>
      <c r="S3389" s="2"/>
    </row>
    <row r="3390" spans="17:19" x14ac:dyDescent="0.3">
      <c r="Q3390" s="2"/>
      <c r="S3390" s="2"/>
    </row>
    <row r="3391" spans="17:19" x14ac:dyDescent="0.3">
      <c r="Q3391" s="2"/>
      <c r="S3391" s="2"/>
    </row>
    <row r="3392" spans="17:19" x14ac:dyDescent="0.3">
      <c r="Q3392" s="2"/>
      <c r="S3392" s="2"/>
    </row>
    <row r="3393" spans="17:19" x14ac:dyDescent="0.3">
      <c r="Q3393" s="2"/>
      <c r="S3393" s="2"/>
    </row>
    <row r="3394" spans="17:19" x14ac:dyDescent="0.3">
      <c r="Q3394" s="2"/>
      <c r="S3394" s="2"/>
    </row>
    <row r="3395" spans="17:19" x14ac:dyDescent="0.3">
      <c r="Q3395" s="2"/>
      <c r="S3395" s="2"/>
    </row>
    <row r="3396" spans="17:19" x14ac:dyDescent="0.3">
      <c r="Q3396" s="2"/>
      <c r="S3396" s="2"/>
    </row>
    <row r="3397" spans="17:19" x14ac:dyDescent="0.3">
      <c r="Q3397" s="2"/>
      <c r="S3397" s="2"/>
    </row>
    <row r="3398" spans="17:19" x14ac:dyDescent="0.3">
      <c r="Q3398" s="2"/>
      <c r="S3398" s="2"/>
    </row>
    <row r="3399" spans="17:19" x14ac:dyDescent="0.3">
      <c r="Q3399" s="2"/>
      <c r="S3399" s="2"/>
    </row>
    <row r="3400" spans="17:19" x14ac:dyDescent="0.3">
      <c r="Q3400" s="2"/>
      <c r="S3400" s="2"/>
    </row>
    <row r="3401" spans="17:19" x14ac:dyDescent="0.3">
      <c r="Q3401" s="2"/>
      <c r="S3401" s="2"/>
    </row>
    <row r="3402" spans="17:19" x14ac:dyDescent="0.3">
      <c r="Q3402" s="2"/>
      <c r="S3402" s="2"/>
    </row>
    <row r="3403" spans="17:19" x14ac:dyDescent="0.3">
      <c r="Q3403" s="2"/>
      <c r="S3403" s="2"/>
    </row>
    <row r="3404" spans="17:19" x14ac:dyDescent="0.3">
      <c r="Q3404" s="2"/>
      <c r="S3404" s="2"/>
    </row>
    <row r="3405" spans="17:19" x14ac:dyDescent="0.3">
      <c r="Q3405" s="2"/>
      <c r="S3405" s="2"/>
    </row>
    <row r="3406" spans="17:19" x14ac:dyDescent="0.3">
      <c r="Q3406" s="2"/>
      <c r="S3406" s="2"/>
    </row>
    <row r="3407" spans="17:19" x14ac:dyDescent="0.3">
      <c r="Q3407" s="2"/>
      <c r="S3407" s="2"/>
    </row>
    <row r="3408" spans="17:19" x14ac:dyDescent="0.3">
      <c r="Q3408" s="2"/>
      <c r="S3408" s="2"/>
    </row>
    <row r="3409" spans="17:19" x14ac:dyDescent="0.3">
      <c r="Q3409" s="2"/>
      <c r="S3409" s="2"/>
    </row>
    <row r="3410" spans="17:19" x14ac:dyDescent="0.3">
      <c r="Q3410" s="2"/>
      <c r="S3410" s="2"/>
    </row>
    <row r="3411" spans="17:19" x14ac:dyDescent="0.3">
      <c r="Q3411" s="2"/>
      <c r="S3411" s="2"/>
    </row>
    <row r="3412" spans="17:19" x14ac:dyDescent="0.3">
      <c r="Q3412" s="2"/>
      <c r="S3412" s="2"/>
    </row>
    <row r="3413" spans="17:19" x14ac:dyDescent="0.3">
      <c r="Q3413" s="2"/>
      <c r="S3413" s="2"/>
    </row>
    <row r="3414" spans="17:19" x14ac:dyDescent="0.3">
      <c r="Q3414" s="2"/>
      <c r="S3414" s="2"/>
    </row>
    <row r="3415" spans="17:19" x14ac:dyDescent="0.3">
      <c r="Q3415" s="2"/>
      <c r="S3415" s="2"/>
    </row>
    <row r="3416" spans="17:19" x14ac:dyDescent="0.3">
      <c r="Q3416" s="2"/>
      <c r="S3416" s="2"/>
    </row>
    <row r="3417" spans="17:19" x14ac:dyDescent="0.3">
      <c r="Q3417" s="2"/>
      <c r="S3417" s="2"/>
    </row>
    <row r="3418" spans="17:19" x14ac:dyDescent="0.3">
      <c r="Q3418" s="2"/>
      <c r="S3418" s="2"/>
    </row>
    <row r="3419" spans="17:19" x14ac:dyDescent="0.3">
      <c r="Q3419" s="2"/>
      <c r="S3419" s="2"/>
    </row>
    <row r="3420" spans="17:19" x14ac:dyDescent="0.3">
      <c r="Q3420" s="2"/>
      <c r="S3420" s="2"/>
    </row>
    <row r="3421" spans="17:19" x14ac:dyDescent="0.3">
      <c r="Q3421" s="2"/>
      <c r="S3421" s="2"/>
    </row>
    <row r="3422" spans="17:19" x14ac:dyDescent="0.3">
      <c r="Q3422" s="2"/>
      <c r="S3422" s="2"/>
    </row>
    <row r="3423" spans="17:19" x14ac:dyDescent="0.3">
      <c r="Q3423" s="2"/>
      <c r="S3423" s="2"/>
    </row>
    <row r="3424" spans="17:19" x14ac:dyDescent="0.3">
      <c r="Q3424" s="2"/>
      <c r="S3424" s="2"/>
    </row>
    <row r="3425" spans="17:19" x14ac:dyDescent="0.3">
      <c r="Q3425" s="2"/>
      <c r="S3425" s="2"/>
    </row>
    <row r="3426" spans="17:19" x14ac:dyDescent="0.3">
      <c r="Q3426" s="2"/>
      <c r="S3426" s="2"/>
    </row>
    <row r="3427" spans="17:19" x14ac:dyDescent="0.3">
      <c r="Q3427" s="2"/>
      <c r="S3427" s="2"/>
    </row>
    <row r="3428" spans="17:19" x14ac:dyDescent="0.3">
      <c r="Q3428" s="2"/>
      <c r="S3428" s="2"/>
    </row>
    <row r="3429" spans="17:19" x14ac:dyDescent="0.3">
      <c r="Q3429" s="2"/>
      <c r="S3429" s="2"/>
    </row>
    <row r="3430" spans="17:19" x14ac:dyDescent="0.3">
      <c r="Q3430" s="2"/>
      <c r="S3430" s="2"/>
    </row>
    <row r="3431" spans="17:19" x14ac:dyDescent="0.3">
      <c r="Q3431" s="2"/>
      <c r="S3431" s="2"/>
    </row>
    <row r="3432" spans="17:19" x14ac:dyDescent="0.3">
      <c r="Q3432" s="2"/>
      <c r="S3432" s="2"/>
    </row>
    <row r="3433" spans="17:19" x14ac:dyDescent="0.3">
      <c r="Q3433" s="2"/>
      <c r="S3433" s="2"/>
    </row>
    <row r="3434" spans="17:19" x14ac:dyDescent="0.3">
      <c r="Q3434" s="2"/>
      <c r="S3434" s="2"/>
    </row>
    <row r="3435" spans="17:19" x14ac:dyDescent="0.3">
      <c r="Q3435" s="2"/>
      <c r="S3435" s="2"/>
    </row>
    <row r="3436" spans="17:19" x14ac:dyDescent="0.3">
      <c r="Q3436" s="2"/>
      <c r="S3436" s="2"/>
    </row>
    <row r="3437" spans="17:19" x14ac:dyDescent="0.3">
      <c r="Q3437" s="2"/>
      <c r="S3437" s="2"/>
    </row>
    <row r="3438" spans="17:19" x14ac:dyDescent="0.3">
      <c r="Q3438" s="2"/>
      <c r="S3438" s="2"/>
    </row>
    <row r="3439" spans="17:19" x14ac:dyDescent="0.3">
      <c r="Q3439" s="2"/>
      <c r="S3439" s="2"/>
    </row>
    <row r="3440" spans="17:19" x14ac:dyDescent="0.3">
      <c r="Q3440" s="2"/>
      <c r="S3440" s="2"/>
    </row>
    <row r="3441" spans="17:19" x14ac:dyDescent="0.3">
      <c r="Q3441" s="2"/>
      <c r="S3441" s="2"/>
    </row>
    <row r="3442" spans="17:19" x14ac:dyDescent="0.3">
      <c r="Q3442" s="2"/>
      <c r="S3442" s="2"/>
    </row>
    <row r="3443" spans="17:19" x14ac:dyDescent="0.3">
      <c r="Q3443" s="2"/>
      <c r="S3443" s="2"/>
    </row>
    <row r="3444" spans="17:19" x14ac:dyDescent="0.3">
      <c r="Q3444" s="2"/>
      <c r="S3444" s="2"/>
    </row>
    <row r="3445" spans="17:19" x14ac:dyDescent="0.3">
      <c r="Q3445" s="2"/>
      <c r="S3445" s="2"/>
    </row>
    <row r="3446" spans="17:19" x14ac:dyDescent="0.3">
      <c r="Q3446" s="2"/>
      <c r="S3446" s="2"/>
    </row>
    <row r="3447" spans="17:19" x14ac:dyDescent="0.3">
      <c r="Q3447" s="2"/>
      <c r="S3447" s="2"/>
    </row>
    <row r="3448" spans="17:19" x14ac:dyDescent="0.3">
      <c r="Q3448" s="2"/>
      <c r="S3448" s="2"/>
    </row>
    <row r="3449" spans="17:19" x14ac:dyDescent="0.3">
      <c r="Q3449" s="2"/>
      <c r="S3449" s="2"/>
    </row>
    <row r="3450" spans="17:19" x14ac:dyDescent="0.3">
      <c r="Q3450" s="2"/>
      <c r="S3450" s="2"/>
    </row>
    <row r="3451" spans="17:19" x14ac:dyDescent="0.3">
      <c r="Q3451" s="2"/>
      <c r="S3451" s="2"/>
    </row>
    <row r="3452" spans="17:19" x14ac:dyDescent="0.3">
      <c r="Q3452" s="2"/>
      <c r="S3452" s="2"/>
    </row>
    <row r="3453" spans="17:19" x14ac:dyDescent="0.3">
      <c r="Q3453" s="2"/>
      <c r="S3453" s="2"/>
    </row>
    <row r="3454" spans="17:19" x14ac:dyDescent="0.3">
      <c r="Q3454" s="2"/>
      <c r="S3454" s="2"/>
    </row>
    <row r="3455" spans="17:19" x14ac:dyDescent="0.3">
      <c r="Q3455" s="2"/>
      <c r="S3455" s="2"/>
    </row>
    <row r="3456" spans="17:19" x14ac:dyDescent="0.3">
      <c r="Q3456" s="2"/>
      <c r="S3456" s="2"/>
    </row>
    <row r="3457" spans="17:19" x14ac:dyDescent="0.3">
      <c r="Q3457" s="2"/>
      <c r="S3457" s="2"/>
    </row>
    <row r="3458" spans="17:19" x14ac:dyDescent="0.3">
      <c r="Q3458" s="2"/>
      <c r="S3458" s="2"/>
    </row>
    <row r="3459" spans="17:19" x14ac:dyDescent="0.3">
      <c r="Q3459" s="2"/>
      <c r="S3459" s="2"/>
    </row>
    <row r="3460" spans="17:19" x14ac:dyDescent="0.3">
      <c r="Q3460" s="2"/>
      <c r="S3460" s="2"/>
    </row>
    <row r="3461" spans="17:19" x14ac:dyDescent="0.3">
      <c r="Q3461" s="2"/>
      <c r="S3461" s="2"/>
    </row>
    <row r="3462" spans="17:19" x14ac:dyDescent="0.3">
      <c r="Q3462" s="2"/>
      <c r="S3462" s="2"/>
    </row>
    <row r="3463" spans="17:19" x14ac:dyDescent="0.3">
      <c r="Q3463" s="2"/>
      <c r="S3463" s="2"/>
    </row>
    <row r="3464" spans="17:19" x14ac:dyDescent="0.3">
      <c r="Q3464" s="2"/>
      <c r="S3464" s="2"/>
    </row>
    <row r="3465" spans="17:19" x14ac:dyDescent="0.3">
      <c r="Q3465" s="2"/>
      <c r="S3465" s="2"/>
    </row>
    <row r="3466" spans="17:19" x14ac:dyDescent="0.3">
      <c r="Q3466" s="2"/>
      <c r="S3466" s="2"/>
    </row>
    <row r="3467" spans="17:19" x14ac:dyDescent="0.3">
      <c r="Q3467" s="2"/>
      <c r="S3467" s="2"/>
    </row>
    <row r="3468" spans="17:19" x14ac:dyDescent="0.3">
      <c r="Q3468" s="2"/>
      <c r="S3468" s="2"/>
    </row>
    <row r="3469" spans="17:19" x14ac:dyDescent="0.3">
      <c r="Q3469" s="2"/>
      <c r="S3469" s="2"/>
    </row>
    <row r="3470" spans="17:19" x14ac:dyDescent="0.3">
      <c r="Q3470" s="2"/>
      <c r="S3470" s="2"/>
    </row>
    <row r="3471" spans="17:19" x14ac:dyDescent="0.3">
      <c r="Q3471" s="2"/>
      <c r="S3471" s="2"/>
    </row>
    <row r="3472" spans="17:19" x14ac:dyDescent="0.3">
      <c r="Q3472" s="2"/>
      <c r="S3472" s="2"/>
    </row>
    <row r="3473" spans="17:19" x14ac:dyDescent="0.3">
      <c r="Q3473" s="2"/>
      <c r="S3473" s="2"/>
    </row>
    <row r="3474" spans="17:19" x14ac:dyDescent="0.3">
      <c r="Q3474" s="2"/>
      <c r="S3474" s="2"/>
    </row>
    <row r="3475" spans="17:19" x14ac:dyDescent="0.3">
      <c r="Q3475" s="2"/>
      <c r="S3475" s="2"/>
    </row>
    <row r="3476" spans="17:19" x14ac:dyDescent="0.3">
      <c r="Q3476" s="2"/>
      <c r="S3476" s="2"/>
    </row>
    <row r="3477" spans="17:19" x14ac:dyDescent="0.3">
      <c r="Q3477" s="2"/>
      <c r="S3477" s="2"/>
    </row>
    <row r="3478" spans="17:19" x14ac:dyDescent="0.3">
      <c r="Q3478" s="2"/>
      <c r="S3478" s="2"/>
    </row>
    <row r="3479" spans="17:19" x14ac:dyDescent="0.3">
      <c r="Q3479" s="2"/>
      <c r="S3479" s="2"/>
    </row>
    <row r="3480" spans="17:19" x14ac:dyDescent="0.3">
      <c r="Q3480" s="2"/>
      <c r="S3480" s="2"/>
    </row>
    <row r="3481" spans="17:19" x14ac:dyDescent="0.3">
      <c r="Q3481" s="2"/>
      <c r="S3481" s="2"/>
    </row>
    <row r="3482" spans="17:19" x14ac:dyDescent="0.3">
      <c r="Q3482" s="2"/>
      <c r="S3482" s="2"/>
    </row>
    <row r="3483" spans="17:19" x14ac:dyDescent="0.3">
      <c r="Q3483" s="2"/>
      <c r="S3483" s="2"/>
    </row>
    <row r="3484" spans="17:19" x14ac:dyDescent="0.3">
      <c r="Q3484" s="2"/>
      <c r="S3484" s="2"/>
    </row>
    <row r="3485" spans="17:19" x14ac:dyDescent="0.3">
      <c r="Q3485" s="2"/>
      <c r="S3485" s="2"/>
    </row>
    <row r="3486" spans="17:19" x14ac:dyDescent="0.3">
      <c r="Q3486" s="2"/>
      <c r="S3486" s="2"/>
    </row>
    <row r="3487" spans="17:19" x14ac:dyDescent="0.3">
      <c r="Q3487" s="2"/>
      <c r="S3487" s="2"/>
    </row>
    <row r="3488" spans="17:19" x14ac:dyDescent="0.3">
      <c r="Q3488" s="2"/>
      <c r="S3488" s="2"/>
    </row>
    <row r="3489" spans="17:19" x14ac:dyDescent="0.3">
      <c r="Q3489" s="2"/>
      <c r="S3489" s="2"/>
    </row>
    <row r="3490" spans="17:19" x14ac:dyDescent="0.3">
      <c r="Q3490" s="2"/>
      <c r="S3490" s="2"/>
    </row>
    <row r="3491" spans="17:19" x14ac:dyDescent="0.3">
      <c r="Q3491" s="2"/>
      <c r="S3491" s="2"/>
    </row>
    <row r="3492" spans="17:19" x14ac:dyDescent="0.3">
      <c r="Q3492" s="2"/>
      <c r="S3492" s="2"/>
    </row>
    <row r="3493" spans="17:19" x14ac:dyDescent="0.3">
      <c r="Q3493" s="2"/>
      <c r="S3493" s="2"/>
    </row>
    <row r="3494" spans="17:19" x14ac:dyDescent="0.3">
      <c r="Q3494" s="2"/>
      <c r="S3494" s="2"/>
    </row>
    <row r="3495" spans="17:19" x14ac:dyDescent="0.3">
      <c r="Q3495" s="2"/>
      <c r="S3495" s="2"/>
    </row>
    <row r="3496" spans="17:19" x14ac:dyDescent="0.3">
      <c r="Q3496" s="2"/>
      <c r="S3496" s="2"/>
    </row>
    <row r="3497" spans="17:19" x14ac:dyDescent="0.3">
      <c r="Q3497" s="2"/>
      <c r="S3497" s="2"/>
    </row>
    <row r="3498" spans="17:19" x14ac:dyDescent="0.3">
      <c r="Q3498" s="2"/>
      <c r="S3498" s="2"/>
    </row>
    <row r="3499" spans="17:19" x14ac:dyDescent="0.3">
      <c r="Q3499" s="2"/>
      <c r="S3499" s="2"/>
    </row>
    <row r="3500" spans="17:19" x14ac:dyDescent="0.3">
      <c r="Q3500" s="2"/>
      <c r="S3500" s="2"/>
    </row>
    <row r="3501" spans="17:19" x14ac:dyDescent="0.3">
      <c r="Q3501" s="2"/>
      <c r="S3501" s="2"/>
    </row>
    <row r="3502" spans="17:19" x14ac:dyDescent="0.3">
      <c r="Q3502" s="2"/>
      <c r="S3502" s="2"/>
    </row>
    <row r="3503" spans="17:19" x14ac:dyDescent="0.3">
      <c r="Q3503" s="2"/>
      <c r="S3503" s="2"/>
    </row>
    <row r="3504" spans="17:19" x14ac:dyDescent="0.3">
      <c r="Q3504" s="2"/>
      <c r="S3504" s="2"/>
    </row>
    <row r="3505" spans="17:19" x14ac:dyDescent="0.3">
      <c r="Q3505" s="2"/>
      <c r="S3505" s="2"/>
    </row>
    <row r="3506" spans="17:19" x14ac:dyDescent="0.3">
      <c r="Q3506" s="2"/>
      <c r="S3506" s="2"/>
    </row>
    <row r="3507" spans="17:19" x14ac:dyDescent="0.3">
      <c r="Q3507" s="2"/>
      <c r="S3507" s="2"/>
    </row>
    <row r="3508" spans="17:19" x14ac:dyDescent="0.3">
      <c r="Q3508" s="2"/>
      <c r="S3508" s="2"/>
    </row>
    <row r="3509" spans="17:19" x14ac:dyDescent="0.3">
      <c r="Q3509" s="2"/>
      <c r="S3509" s="2"/>
    </row>
    <row r="3510" spans="17:19" x14ac:dyDescent="0.3">
      <c r="Q3510" s="2"/>
      <c r="S3510" s="2"/>
    </row>
    <row r="3511" spans="17:19" x14ac:dyDescent="0.3">
      <c r="Q3511" s="2"/>
      <c r="S3511" s="2"/>
    </row>
    <row r="3512" spans="17:19" x14ac:dyDescent="0.3">
      <c r="Q3512" s="2"/>
      <c r="S3512" s="2"/>
    </row>
    <row r="3513" spans="17:19" x14ac:dyDescent="0.3">
      <c r="Q3513" s="2"/>
      <c r="S3513" s="2"/>
    </row>
    <row r="3514" spans="17:19" x14ac:dyDescent="0.3">
      <c r="Q3514" s="2"/>
      <c r="S3514" s="2"/>
    </row>
    <row r="3515" spans="17:19" x14ac:dyDescent="0.3">
      <c r="Q3515" s="2"/>
      <c r="S3515" s="2"/>
    </row>
    <row r="3516" spans="17:19" x14ac:dyDescent="0.3">
      <c r="Q3516" s="2"/>
      <c r="S3516" s="2"/>
    </row>
    <row r="3517" spans="17:19" x14ac:dyDescent="0.3">
      <c r="Q3517" s="2"/>
      <c r="S3517" s="2"/>
    </row>
    <row r="3518" spans="17:19" x14ac:dyDescent="0.3">
      <c r="Q3518" s="2"/>
      <c r="S3518" s="2"/>
    </row>
    <row r="3519" spans="17:19" x14ac:dyDescent="0.3">
      <c r="Q3519" s="2"/>
      <c r="S3519" s="2"/>
    </row>
    <row r="3520" spans="17:19" x14ac:dyDescent="0.3">
      <c r="Q3520" s="2"/>
      <c r="S3520" s="2"/>
    </row>
    <row r="3521" spans="17:19" x14ac:dyDescent="0.3">
      <c r="Q3521" s="2"/>
      <c r="S3521" s="2"/>
    </row>
    <row r="3522" spans="17:19" x14ac:dyDescent="0.3">
      <c r="Q3522" s="2"/>
      <c r="S3522" s="2"/>
    </row>
    <row r="3523" spans="17:19" x14ac:dyDescent="0.3">
      <c r="Q3523" s="2"/>
      <c r="S3523" s="2"/>
    </row>
    <row r="3524" spans="17:19" x14ac:dyDescent="0.3">
      <c r="Q3524" s="2"/>
      <c r="S3524" s="2"/>
    </row>
    <row r="3525" spans="17:19" x14ac:dyDescent="0.3">
      <c r="Q3525" s="2"/>
      <c r="S3525" s="2"/>
    </row>
    <row r="3526" spans="17:19" x14ac:dyDescent="0.3">
      <c r="Q3526" s="2"/>
      <c r="S3526" s="2"/>
    </row>
    <row r="3527" spans="17:19" x14ac:dyDescent="0.3">
      <c r="Q3527" s="2"/>
      <c r="S3527" s="2"/>
    </row>
    <row r="3528" spans="17:19" x14ac:dyDescent="0.3">
      <c r="Q3528" s="2"/>
      <c r="S3528" s="2"/>
    </row>
    <row r="3529" spans="17:19" x14ac:dyDescent="0.3">
      <c r="Q3529" s="2"/>
      <c r="S3529" s="2"/>
    </row>
    <row r="3530" spans="17:19" x14ac:dyDescent="0.3">
      <c r="Q3530" s="2"/>
      <c r="S3530" s="2"/>
    </row>
    <row r="3531" spans="17:19" x14ac:dyDescent="0.3">
      <c r="Q3531" s="2"/>
      <c r="S3531" s="2"/>
    </row>
    <row r="3532" spans="17:19" x14ac:dyDescent="0.3">
      <c r="Q3532" s="2"/>
      <c r="S3532" s="2"/>
    </row>
    <row r="3533" spans="17:19" x14ac:dyDescent="0.3">
      <c r="Q3533" s="2"/>
      <c r="S3533" s="2"/>
    </row>
    <row r="3534" spans="17:19" x14ac:dyDescent="0.3">
      <c r="Q3534" s="2"/>
      <c r="S3534" s="2"/>
    </row>
    <row r="3535" spans="17:19" x14ac:dyDescent="0.3">
      <c r="Q3535" s="2"/>
      <c r="S3535" s="2"/>
    </row>
    <row r="3536" spans="17:19" x14ac:dyDescent="0.3">
      <c r="Q3536" s="2"/>
      <c r="S3536" s="2"/>
    </row>
    <row r="3537" spans="17:19" x14ac:dyDescent="0.3">
      <c r="Q3537" s="2"/>
      <c r="S3537" s="2"/>
    </row>
    <row r="3538" spans="17:19" x14ac:dyDescent="0.3">
      <c r="Q3538" s="2"/>
      <c r="S3538" s="2"/>
    </row>
    <row r="3539" spans="17:19" x14ac:dyDescent="0.3">
      <c r="Q3539" s="2"/>
      <c r="S3539" s="2"/>
    </row>
    <row r="3540" spans="17:19" x14ac:dyDescent="0.3">
      <c r="Q3540" s="2"/>
      <c r="S3540" s="2"/>
    </row>
    <row r="3541" spans="17:19" x14ac:dyDescent="0.3">
      <c r="Q3541" s="2"/>
      <c r="S3541" s="2"/>
    </row>
    <row r="3542" spans="17:19" x14ac:dyDescent="0.3">
      <c r="Q3542" s="2"/>
      <c r="S3542" s="2"/>
    </row>
    <row r="3543" spans="17:19" x14ac:dyDescent="0.3">
      <c r="Q3543" s="2"/>
      <c r="S3543" s="2"/>
    </row>
    <row r="3544" spans="17:19" x14ac:dyDescent="0.3">
      <c r="Q3544" s="2"/>
      <c r="S3544" s="2"/>
    </row>
    <row r="3545" spans="17:19" x14ac:dyDescent="0.3">
      <c r="Q3545" s="2"/>
      <c r="S3545" s="2"/>
    </row>
    <row r="3546" spans="17:19" x14ac:dyDescent="0.3">
      <c r="Q3546" s="2"/>
      <c r="S3546" s="2"/>
    </row>
    <row r="3547" spans="17:19" x14ac:dyDescent="0.3">
      <c r="Q3547" s="2"/>
      <c r="S3547" s="2"/>
    </row>
    <row r="3548" spans="17:19" x14ac:dyDescent="0.3">
      <c r="Q3548" s="2"/>
      <c r="S3548" s="2"/>
    </row>
    <row r="3549" spans="17:19" x14ac:dyDescent="0.3">
      <c r="Q3549" s="2"/>
      <c r="S3549" s="2"/>
    </row>
    <row r="3550" spans="17:19" x14ac:dyDescent="0.3">
      <c r="Q3550" s="2"/>
      <c r="S3550" s="2"/>
    </row>
    <row r="3551" spans="17:19" x14ac:dyDescent="0.3">
      <c r="Q3551" s="2"/>
      <c r="S3551" s="2"/>
    </row>
    <row r="3552" spans="17:19" x14ac:dyDescent="0.3">
      <c r="Q3552" s="2"/>
      <c r="S3552" s="2"/>
    </row>
    <row r="3553" spans="17:19" x14ac:dyDescent="0.3">
      <c r="Q3553" s="2"/>
      <c r="S3553" s="2"/>
    </row>
    <row r="3554" spans="17:19" x14ac:dyDescent="0.3">
      <c r="Q3554" s="2"/>
      <c r="S3554" s="2"/>
    </row>
    <row r="3555" spans="17:19" x14ac:dyDescent="0.3">
      <c r="Q3555" s="2"/>
      <c r="S3555" s="2"/>
    </row>
    <row r="3556" spans="17:19" x14ac:dyDescent="0.3">
      <c r="Q3556" s="2"/>
      <c r="S3556" s="2"/>
    </row>
    <row r="3557" spans="17:19" x14ac:dyDescent="0.3">
      <c r="Q3557" s="2"/>
      <c r="S3557" s="2"/>
    </row>
    <row r="3558" spans="17:19" x14ac:dyDescent="0.3">
      <c r="Q3558" s="2"/>
      <c r="S3558" s="2"/>
    </row>
    <row r="3559" spans="17:19" x14ac:dyDescent="0.3">
      <c r="Q3559" s="2"/>
      <c r="S3559" s="2"/>
    </row>
    <row r="3560" spans="17:19" x14ac:dyDescent="0.3">
      <c r="Q3560" s="2"/>
      <c r="S3560" s="2"/>
    </row>
    <row r="3561" spans="17:19" x14ac:dyDescent="0.3">
      <c r="Q3561" s="2"/>
      <c r="S3561" s="2"/>
    </row>
    <row r="3562" spans="17:19" x14ac:dyDescent="0.3">
      <c r="Q3562" s="2"/>
      <c r="S3562" s="2"/>
    </row>
    <row r="3563" spans="17:19" x14ac:dyDescent="0.3">
      <c r="Q3563" s="2"/>
      <c r="S3563" s="2"/>
    </row>
    <row r="3564" spans="17:19" x14ac:dyDescent="0.3">
      <c r="Q3564" s="2"/>
      <c r="S3564" s="2"/>
    </row>
    <row r="3565" spans="17:19" x14ac:dyDescent="0.3">
      <c r="Q3565" s="2"/>
      <c r="S3565" s="2"/>
    </row>
    <row r="3566" spans="17:19" x14ac:dyDescent="0.3">
      <c r="Q3566" s="2"/>
      <c r="S3566" s="2"/>
    </row>
    <row r="3567" spans="17:19" x14ac:dyDescent="0.3">
      <c r="Q3567" s="2"/>
      <c r="S3567" s="2"/>
    </row>
    <row r="3568" spans="17:19" x14ac:dyDescent="0.3">
      <c r="Q3568" s="2"/>
      <c r="S3568" s="2"/>
    </row>
    <row r="3569" spans="17:19" x14ac:dyDescent="0.3">
      <c r="Q3569" s="2"/>
      <c r="S3569" s="2"/>
    </row>
    <row r="3570" spans="17:19" x14ac:dyDescent="0.3">
      <c r="Q3570" s="2"/>
      <c r="S3570" s="2"/>
    </row>
    <row r="3571" spans="17:19" x14ac:dyDescent="0.3">
      <c r="Q3571" s="2"/>
      <c r="S3571" s="2"/>
    </row>
    <row r="3572" spans="17:19" x14ac:dyDescent="0.3">
      <c r="Q3572" s="2"/>
      <c r="S3572" s="2"/>
    </row>
    <row r="3573" spans="17:19" x14ac:dyDescent="0.3">
      <c r="Q3573" s="2"/>
      <c r="S3573" s="2"/>
    </row>
    <row r="3574" spans="17:19" x14ac:dyDescent="0.3">
      <c r="Q3574" s="2"/>
      <c r="S3574" s="2"/>
    </row>
    <row r="3575" spans="17:19" x14ac:dyDescent="0.3">
      <c r="Q3575" s="2"/>
      <c r="S3575" s="2"/>
    </row>
    <row r="3576" spans="17:19" x14ac:dyDescent="0.3">
      <c r="Q3576" s="2"/>
      <c r="S3576" s="2"/>
    </row>
    <row r="3577" spans="17:19" x14ac:dyDescent="0.3">
      <c r="Q3577" s="2"/>
      <c r="S3577" s="2"/>
    </row>
    <row r="3578" spans="17:19" x14ac:dyDescent="0.3">
      <c r="Q3578" s="2"/>
      <c r="S3578" s="2"/>
    </row>
    <row r="3579" spans="17:19" x14ac:dyDescent="0.3">
      <c r="Q3579" s="2"/>
      <c r="S3579" s="2"/>
    </row>
    <row r="3580" spans="17:19" x14ac:dyDescent="0.3">
      <c r="Q3580" s="2"/>
      <c r="S3580" s="2"/>
    </row>
    <row r="3581" spans="17:19" x14ac:dyDescent="0.3">
      <c r="Q3581" s="2"/>
      <c r="S3581" s="2"/>
    </row>
    <row r="3582" spans="17:19" x14ac:dyDescent="0.3">
      <c r="Q3582" s="2"/>
      <c r="S3582" s="2"/>
    </row>
    <row r="3583" spans="17:19" x14ac:dyDescent="0.3">
      <c r="Q3583" s="2"/>
      <c r="S3583" s="2"/>
    </row>
    <row r="3584" spans="17:19" x14ac:dyDescent="0.3">
      <c r="Q3584" s="2"/>
      <c r="S3584" s="2"/>
    </row>
    <row r="3585" spans="17:19" x14ac:dyDescent="0.3">
      <c r="Q3585" s="2"/>
      <c r="S3585" s="2"/>
    </row>
    <row r="3586" spans="17:19" x14ac:dyDescent="0.3">
      <c r="Q3586" s="2"/>
      <c r="S3586" s="2"/>
    </row>
    <row r="3587" spans="17:19" x14ac:dyDescent="0.3">
      <c r="Q3587" s="2"/>
      <c r="S3587" s="2"/>
    </row>
    <row r="3588" spans="17:19" x14ac:dyDescent="0.3">
      <c r="Q3588" s="2"/>
      <c r="S3588" s="2"/>
    </row>
    <row r="3589" spans="17:19" x14ac:dyDescent="0.3">
      <c r="Q3589" s="2"/>
      <c r="S3589" s="2"/>
    </row>
    <row r="3590" spans="17:19" x14ac:dyDescent="0.3">
      <c r="Q3590" s="2"/>
      <c r="S3590" s="2"/>
    </row>
    <row r="3591" spans="17:19" x14ac:dyDescent="0.3">
      <c r="Q3591" s="2"/>
      <c r="S3591" s="2"/>
    </row>
    <row r="3592" spans="17:19" x14ac:dyDescent="0.3">
      <c r="Q3592" s="2"/>
      <c r="S3592" s="2"/>
    </row>
    <row r="3593" spans="17:19" x14ac:dyDescent="0.3">
      <c r="Q3593" s="2"/>
      <c r="S3593" s="2"/>
    </row>
    <row r="3594" spans="17:19" x14ac:dyDescent="0.3">
      <c r="Q3594" s="2"/>
      <c r="S3594" s="2"/>
    </row>
    <row r="3595" spans="17:19" x14ac:dyDescent="0.3">
      <c r="Q3595" s="2"/>
      <c r="S3595" s="2"/>
    </row>
    <row r="3596" spans="17:19" x14ac:dyDescent="0.3">
      <c r="Q3596" s="2"/>
      <c r="S3596" s="2"/>
    </row>
    <row r="3597" spans="17:19" x14ac:dyDescent="0.3">
      <c r="Q3597" s="2"/>
      <c r="S3597" s="2"/>
    </row>
    <row r="3598" spans="17:19" x14ac:dyDescent="0.3">
      <c r="Q3598" s="2"/>
      <c r="S3598" s="2"/>
    </row>
    <row r="3599" spans="17:19" x14ac:dyDescent="0.3">
      <c r="Q3599" s="2"/>
      <c r="S3599" s="2"/>
    </row>
    <row r="3600" spans="17:19" x14ac:dyDescent="0.3">
      <c r="Q3600" s="2"/>
      <c r="S3600" s="2"/>
    </row>
    <row r="3601" spans="17:19" x14ac:dyDescent="0.3">
      <c r="Q3601" s="2"/>
      <c r="S3601" s="2"/>
    </row>
    <row r="3602" spans="17:19" x14ac:dyDescent="0.3">
      <c r="Q3602" s="2"/>
      <c r="S3602" s="2"/>
    </row>
    <row r="3603" spans="17:19" x14ac:dyDescent="0.3">
      <c r="Q3603" s="2"/>
      <c r="S3603" s="2"/>
    </row>
    <row r="3604" spans="17:19" x14ac:dyDescent="0.3">
      <c r="Q3604" s="2"/>
      <c r="S3604" s="2"/>
    </row>
    <row r="3605" spans="17:19" x14ac:dyDescent="0.3">
      <c r="Q3605" s="2"/>
      <c r="S3605" s="2"/>
    </row>
    <row r="3606" spans="17:19" x14ac:dyDescent="0.3">
      <c r="Q3606" s="2"/>
      <c r="S3606" s="2"/>
    </row>
    <row r="3607" spans="17:19" x14ac:dyDescent="0.3">
      <c r="Q3607" s="2"/>
      <c r="S3607" s="2"/>
    </row>
    <row r="3608" spans="17:19" x14ac:dyDescent="0.3">
      <c r="Q3608" s="2"/>
      <c r="S3608" s="2"/>
    </row>
    <row r="3609" spans="17:19" x14ac:dyDescent="0.3">
      <c r="Q3609" s="2"/>
      <c r="S3609" s="2"/>
    </row>
    <row r="3610" spans="17:19" x14ac:dyDescent="0.3">
      <c r="Q3610" s="2"/>
      <c r="S3610" s="2"/>
    </row>
    <row r="3611" spans="17:19" x14ac:dyDescent="0.3">
      <c r="Q3611" s="2"/>
      <c r="S3611" s="2"/>
    </row>
    <row r="3612" spans="17:19" x14ac:dyDescent="0.3">
      <c r="Q3612" s="2"/>
      <c r="S3612" s="2"/>
    </row>
    <row r="3613" spans="17:19" x14ac:dyDescent="0.3">
      <c r="Q3613" s="2"/>
      <c r="S3613" s="2"/>
    </row>
    <row r="3614" spans="17:19" x14ac:dyDescent="0.3">
      <c r="Q3614" s="2"/>
      <c r="S3614" s="2"/>
    </row>
    <row r="3615" spans="17:19" x14ac:dyDescent="0.3">
      <c r="Q3615" s="2"/>
      <c r="S3615" s="2"/>
    </row>
    <row r="3616" spans="17:19" x14ac:dyDescent="0.3">
      <c r="Q3616" s="2"/>
      <c r="S3616" s="2"/>
    </row>
    <row r="3617" spans="17:19" x14ac:dyDescent="0.3">
      <c r="Q3617" s="2"/>
      <c r="S3617" s="2"/>
    </row>
    <row r="3618" spans="17:19" x14ac:dyDescent="0.3">
      <c r="Q3618" s="2"/>
      <c r="S3618" s="2"/>
    </row>
    <row r="3619" spans="17:19" x14ac:dyDescent="0.3">
      <c r="Q3619" s="2"/>
      <c r="S3619" s="2"/>
    </row>
    <row r="3620" spans="17:19" x14ac:dyDescent="0.3">
      <c r="Q3620" s="2"/>
      <c r="S3620" s="2"/>
    </row>
    <row r="3621" spans="17:19" x14ac:dyDescent="0.3">
      <c r="Q3621" s="2"/>
      <c r="S3621" s="2"/>
    </row>
    <row r="3622" spans="17:19" x14ac:dyDescent="0.3">
      <c r="Q3622" s="2"/>
      <c r="S3622" s="2"/>
    </row>
    <row r="3623" spans="17:19" x14ac:dyDescent="0.3">
      <c r="Q3623" s="2"/>
      <c r="S3623" s="2"/>
    </row>
    <row r="3624" spans="17:19" x14ac:dyDescent="0.3">
      <c r="Q3624" s="2"/>
      <c r="S3624" s="2"/>
    </row>
    <row r="3625" spans="17:19" x14ac:dyDescent="0.3">
      <c r="Q3625" s="2"/>
      <c r="S3625" s="2"/>
    </row>
    <row r="3626" spans="17:19" x14ac:dyDescent="0.3">
      <c r="Q3626" s="2"/>
      <c r="S3626" s="2"/>
    </row>
    <row r="3627" spans="17:19" x14ac:dyDescent="0.3">
      <c r="Q3627" s="2"/>
      <c r="S3627" s="2"/>
    </row>
    <row r="3628" spans="17:19" x14ac:dyDescent="0.3">
      <c r="Q3628" s="2"/>
      <c r="S3628" s="2"/>
    </row>
    <row r="3629" spans="17:19" x14ac:dyDescent="0.3">
      <c r="Q3629" s="2"/>
      <c r="S3629" s="2"/>
    </row>
    <row r="3630" spans="17:19" x14ac:dyDescent="0.3">
      <c r="Q3630" s="2"/>
      <c r="S3630" s="2"/>
    </row>
    <row r="3631" spans="17:19" x14ac:dyDescent="0.3">
      <c r="Q3631" s="2"/>
      <c r="S3631" s="2"/>
    </row>
    <row r="3632" spans="17:19" x14ac:dyDescent="0.3">
      <c r="Q3632" s="2"/>
      <c r="S3632" s="2"/>
    </row>
    <row r="3633" spans="17:19" x14ac:dyDescent="0.3">
      <c r="Q3633" s="2"/>
      <c r="S3633" s="2"/>
    </row>
    <row r="3634" spans="17:19" x14ac:dyDescent="0.3">
      <c r="Q3634" s="2"/>
      <c r="S3634" s="2"/>
    </row>
    <row r="3635" spans="17:19" x14ac:dyDescent="0.3">
      <c r="Q3635" s="2"/>
      <c r="S3635" s="2"/>
    </row>
    <row r="3636" spans="17:19" x14ac:dyDescent="0.3">
      <c r="Q3636" s="2"/>
      <c r="S3636" s="2"/>
    </row>
    <row r="3637" spans="17:19" x14ac:dyDescent="0.3">
      <c r="Q3637" s="2"/>
      <c r="S3637" s="2"/>
    </row>
    <row r="3638" spans="17:19" x14ac:dyDescent="0.3">
      <c r="Q3638" s="2"/>
      <c r="S3638" s="2"/>
    </row>
    <row r="3639" spans="17:19" x14ac:dyDescent="0.3">
      <c r="Q3639" s="2"/>
      <c r="S3639" s="2"/>
    </row>
    <row r="3640" spans="17:19" x14ac:dyDescent="0.3">
      <c r="Q3640" s="2"/>
      <c r="S3640" s="2"/>
    </row>
    <row r="3641" spans="17:19" x14ac:dyDescent="0.3">
      <c r="Q3641" s="2"/>
      <c r="S3641" s="2"/>
    </row>
    <row r="3642" spans="17:19" x14ac:dyDescent="0.3">
      <c r="Q3642" s="2"/>
      <c r="S3642" s="2"/>
    </row>
    <row r="3643" spans="17:19" x14ac:dyDescent="0.3">
      <c r="Q3643" s="2"/>
      <c r="S3643" s="2"/>
    </row>
    <row r="3644" spans="17:19" x14ac:dyDescent="0.3">
      <c r="Q3644" s="2"/>
      <c r="S3644" s="2"/>
    </row>
    <row r="3645" spans="17:19" x14ac:dyDescent="0.3">
      <c r="Q3645" s="2"/>
      <c r="S3645" s="2"/>
    </row>
    <row r="3646" spans="17:19" x14ac:dyDescent="0.3">
      <c r="Q3646" s="2"/>
      <c r="S3646" s="2"/>
    </row>
    <row r="3647" spans="17:19" x14ac:dyDescent="0.3">
      <c r="Q3647" s="2"/>
      <c r="S3647" s="2"/>
    </row>
    <row r="3648" spans="17:19" x14ac:dyDescent="0.3">
      <c r="Q3648" s="2"/>
      <c r="S3648" s="2"/>
    </row>
    <row r="3649" spans="17:19" x14ac:dyDescent="0.3">
      <c r="Q3649" s="2"/>
      <c r="S3649" s="2"/>
    </row>
    <row r="3650" spans="17:19" x14ac:dyDescent="0.3">
      <c r="Q3650" s="2"/>
      <c r="S3650" s="2"/>
    </row>
    <row r="3651" spans="17:19" x14ac:dyDescent="0.3">
      <c r="Q3651" s="2"/>
      <c r="S3651" s="2"/>
    </row>
    <row r="3652" spans="17:19" x14ac:dyDescent="0.3">
      <c r="Q3652" s="2"/>
      <c r="S3652" s="2"/>
    </row>
    <row r="3653" spans="17:19" x14ac:dyDescent="0.3">
      <c r="Q3653" s="2"/>
      <c r="S3653" s="2"/>
    </row>
    <row r="3654" spans="17:19" x14ac:dyDescent="0.3">
      <c r="Q3654" s="2"/>
      <c r="S3654" s="2"/>
    </row>
    <row r="3655" spans="17:19" x14ac:dyDescent="0.3">
      <c r="Q3655" s="2"/>
      <c r="S3655" s="2"/>
    </row>
    <row r="3656" spans="17:19" x14ac:dyDescent="0.3">
      <c r="Q3656" s="2"/>
      <c r="S3656" s="2"/>
    </row>
    <row r="3657" spans="17:19" x14ac:dyDescent="0.3">
      <c r="Q3657" s="2"/>
      <c r="S3657" s="2"/>
    </row>
    <row r="3658" spans="17:19" x14ac:dyDescent="0.3">
      <c r="Q3658" s="2"/>
      <c r="S3658" s="2"/>
    </row>
    <row r="3659" spans="17:19" x14ac:dyDescent="0.3">
      <c r="Q3659" s="2"/>
      <c r="S3659" s="2"/>
    </row>
    <row r="3660" spans="17:19" x14ac:dyDescent="0.3">
      <c r="Q3660" s="2"/>
      <c r="S3660" s="2"/>
    </row>
    <row r="3661" spans="17:19" x14ac:dyDescent="0.3">
      <c r="Q3661" s="2"/>
      <c r="S3661" s="2"/>
    </row>
    <row r="3662" spans="17:19" x14ac:dyDescent="0.3">
      <c r="Q3662" s="2"/>
      <c r="S3662" s="2"/>
    </row>
    <row r="3663" spans="17:19" x14ac:dyDescent="0.3">
      <c r="Q3663" s="2"/>
      <c r="S3663" s="2"/>
    </row>
    <row r="3664" spans="17:19" x14ac:dyDescent="0.3">
      <c r="Q3664" s="2"/>
      <c r="S3664" s="2"/>
    </row>
    <row r="3665" spans="17:19" x14ac:dyDescent="0.3">
      <c r="Q3665" s="2"/>
      <c r="S3665" s="2"/>
    </row>
    <row r="3666" spans="17:19" x14ac:dyDescent="0.3">
      <c r="Q3666" s="2"/>
      <c r="S3666" s="2"/>
    </row>
    <row r="3667" spans="17:19" x14ac:dyDescent="0.3">
      <c r="Q3667" s="2"/>
      <c r="S3667" s="2"/>
    </row>
    <row r="3668" spans="17:19" x14ac:dyDescent="0.3">
      <c r="Q3668" s="2"/>
      <c r="S3668" s="2"/>
    </row>
    <row r="3669" spans="17:19" x14ac:dyDescent="0.3">
      <c r="Q3669" s="2"/>
      <c r="S3669" s="2"/>
    </row>
    <row r="3670" spans="17:19" x14ac:dyDescent="0.3">
      <c r="Q3670" s="2"/>
      <c r="S3670" s="2"/>
    </row>
    <row r="3671" spans="17:19" x14ac:dyDescent="0.3">
      <c r="Q3671" s="2"/>
      <c r="S3671" s="2"/>
    </row>
    <row r="3672" spans="17:19" x14ac:dyDescent="0.3">
      <c r="Q3672" s="2"/>
      <c r="S3672" s="2"/>
    </row>
    <row r="3673" spans="17:19" x14ac:dyDescent="0.3">
      <c r="Q3673" s="2"/>
      <c r="S3673" s="2"/>
    </row>
    <row r="3674" spans="17:19" x14ac:dyDescent="0.3">
      <c r="Q3674" s="2"/>
      <c r="S3674" s="2"/>
    </row>
    <row r="3675" spans="17:19" x14ac:dyDescent="0.3">
      <c r="Q3675" s="2"/>
      <c r="S3675" s="2"/>
    </row>
    <row r="3676" spans="17:19" x14ac:dyDescent="0.3">
      <c r="Q3676" s="2"/>
      <c r="S3676" s="2"/>
    </row>
    <row r="3677" spans="17:19" x14ac:dyDescent="0.3">
      <c r="Q3677" s="2"/>
      <c r="S3677" s="2"/>
    </row>
    <row r="3678" spans="17:19" x14ac:dyDescent="0.3">
      <c r="Q3678" s="2"/>
      <c r="S3678" s="2"/>
    </row>
    <row r="3679" spans="17:19" x14ac:dyDescent="0.3">
      <c r="Q3679" s="2"/>
      <c r="S3679" s="2"/>
    </row>
    <row r="3680" spans="17:19" x14ac:dyDescent="0.3">
      <c r="Q3680" s="2"/>
      <c r="S3680" s="2"/>
    </row>
    <row r="3681" spans="17:19" x14ac:dyDescent="0.3">
      <c r="Q3681" s="2"/>
      <c r="S3681" s="2"/>
    </row>
    <row r="3682" spans="17:19" x14ac:dyDescent="0.3">
      <c r="Q3682" s="2"/>
      <c r="S3682" s="2"/>
    </row>
    <row r="3683" spans="17:19" x14ac:dyDescent="0.3">
      <c r="Q3683" s="2"/>
      <c r="S3683" s="2"/>
    </row>
    <row r="3684" spans="17:19" x14ac:dyDescent="0.3">
      <c r="Q3684" s="2"/>
      <c r="S3684" s="2"/>
    </row>
    <row r="3685" spans="17:19" x14ac:dyDescent="0.3">
      <c r="Q3685" s="2"/>
      <c r="S3685" s="2"/>
    </row>
    <row r="3686" spans="17:19" x14ac:dyDescent="0.3">
      <c r="Q3686" s="2"/>
      <c r="S3686" s="2"/>
    </row>
    <row r="3687" spans="17:19" x14ac:dyDescent="0.3">
      <c r="Q3687" s="2"/>
      <c r="S3687" s="2"/>
    </row>
    <row r="3688" spans="17:19" x14ac:dyDescent="0.3">
      <c r="Q3688" s="2"/>
      <c r="S3688" s="2"/>
    </row>
    <row r="3689" spans="17:19" x14ac:dyDescent="0.3">
      <c r="Q3689" s="2"/>
      <c r="S3689" s="2"/>
    </row>
    <row r="3690" spans="17:19" x14ac:dyDescent="0.3">
      <c r="Q3690" s="2"/>
      <c r="S3690" s="2"/>
    </row>
    <row r="3691" spans="17:19" x14ac:dyDescent="0.3">
      <c r="Q3691" s="2"/>
      <c r="S3691" s="2"/>
    </row>
    <row r="3692" spans="17:19" x14ac:dyDescent="0.3">
      <c r="Q3692" s="2"/>
      <c r="S3692" s="2"/>
    </row>
    <row r="3693" spans="17:19" x14ac:dyDescent="0.3">
      <c r="Q3693" s="2"/>
      <c r="S3693" s="2"/>
    </row>
    <row r="3694" spans="17:19" x14ac:dyDescent="0.3">
      <c r="Q3694" s="2"/>
      <c r="S3694" s="2"/>
    </row>
    <row r="3695" spans="17:19" x14ac:dyDescent="0.3">
      <c r="Q3695" s="2"/>
      <c r="S3695" s="2"/>
    </row>
    <row r="3696" spans="17:19" x14ac:dyDescent="0.3">
      <c r="Q3696" s="2"/>
      <c r="S3696" s="2"/>
    </row>
    <row r="3697" spans="17:19" x14ac:dyDescent="0.3">
      <c r="Q3697" s="2"/>
      <c r="S3697" s="2"/>
    </row>
    <row r="3698" spans="17:19" x14ac:dyDescent="0.3">
      <c r="Q3698" s="2"/>
      <c r="S3698" s="2"/>
    </row>
    <row r="3699" spans="17:19" x14ac:dyDescent="0.3">
      <c r="Q3699" s="2"/>
      <c r="S3699" s="2"/>
    </row>
    <row r="3700" spans="17:19" x14ac:dyDescent="0.3">
      <c r="Q3700" s="2"/>
      <c r="S3700" s="2"/>
    </row>
    <row r="3701" spans="17:19" x14ac:dyDescent="0.3">
      <c r="Q3701" s="2"/>
      <c r="S3701" s="2"/>
    </row>
    <row r="3702" spans="17:19" x14ac:dyDescent="0.3">
      <c r="Q3702" s="2"/>
      <c r="S3702" s="2"/>
    </row>
    <row r="3703" spans="17:19" x14ac:dyDescent="0.3">
      <c r="Q3703" s="2"/>
      <c r="S3703" s="2"/>
    </row>
    <row r="3704" spans="17:19" x14ac:dyDescent="0.3">
      <c r="Q3704" s="2"/>
      <c r="S3704" s="2"/>
    </row>
    <row r="3705" spans="17:19" x14ac:dyDescent="0.3">
      <c r="Q3705" s="2"/>
      <c r="S3705" s="2"/>
    </row>
    <row r="3706" spans="17:19" x14ac:dyDescent="0.3">
      <c r="Q3706" s="2"/>
      <c r="S3706" s="2"/>
    </row>
    <row r="3707" spans="17:19" x14ac:dyDescent="0.3">
      <c r="Q3707" s="2"/>
      <c r="S3707" s="2"/>
    </row>
    <row r="3708" spans="17:19" x14ac:dyDescent="0.3">
      <c r="Q3708" s="2"/>
      <c r="S3708" s="2"/>
    </row>
    <row r="3709" spans="17:19" x14ac:dyDescent="0.3">
      <c r="Q3709" s="2"/>
      <c r="S3709" s="2"/>
    </row>
    <row r="3710" spans="17:19" x14ac:dyDescent="0.3">
      <c r="Q3710" s="2"/>
      <c r="S3710" s="2"/>
    </row>
    <row r="3711" spans="17:19" x14ac:dyDescent="0.3">
      <c r="Q3711" s="2"/>
      <c r="S3711" s="2"/>
    </row>
    <row r="3712" spans="17:19" x14ac:dyDescent="0.3">
      <c r="Q3712" s="2"/>
      <c r="S3712" s="2"/>
    </row>
    <row r="3713" spans="17:19" x14ac:dyDescent="0.3">
      <c r="Q3713" s="2"/>
      <c r="S3713" s="2"/>
    </row>
    <row r="3714" spans="17:19" x14ac:dyDescent="0.3">
      <c r="Q3714" s="2"/>
      <c r="S3714" s="2"/>
    </row>
    <row r="3715" spans="17:19" x14ac:dyDescent="0.3">
      <c r="Q3715" s="2"/>
      <c r="S3715" s="2"/>
    </row>
    <row r="3716" spans="17:19" x14ac:dyDescent="0.3">
      <c r="Q3716" s="2"/>
      <c r="S3716" s="2"/>
    </row>
    <row r="3717" spans="17:19" x14ac:dyDescent="0.3">
      <c r="Q3717" s="2"/>
      <c r="S3717" s="2"/>
    </row>
    <row r="3718" spans="17:19" x14ac:dyDescent="0.3">
      <c r="Q3718" s="2"/>
      <c r="S3718" s="2"/>
    </row>
    <row r="3719" spans="17:19" x14ac:dyDescent="0.3">
      <c r="Q3719" s="2"/>
      <c r="S3719" s="2"/>
    </row>
    <row r="3720" spans="17:19" x14ac:dyDescent="0.3">
      <c r="Q3720" s="2"/>
      <c r="S3720" s="2"/>
    </row>
    <row r="3721" spans="17:19" x14ac:dyDescent="0.3">
      <c r="Q3721" s="2"/>
      <c r="S3721" s="2"/>
    </row>
    <row r="3722" spans="17:19" x14ac:dyDescent="0.3">
      <c r="Q3722" s="2"/>
      <c r="S3722" s="2"/>
    </row>
    <row r="3723" spans="17:19" x14ac:dyDescent="0.3">
      <c r="Q3723" s="2"/>
      <c r="S3723" s="2"/>
    </row>
    <row r="3724" spans="17:19" x14ac:dyDescent="0.3">
      <c r="Q3724" s="2"/>
      <c r="S3724" s="2"/>
    </row>
    <row r="3725" spans="17:19" x14ac:dyDescent="0.3">
      <c r="Q3725" s="2"/>
      <c r="S3725" s="2"/>
    </row>
    <row r="3726" spans="17:19" x14ac:dyDescent="0.3">
      <c r="Q3726" s="2"/>
      <c r="S3726" s="2"/>
    </row>
    <row r="3727" spans="17:19" x14ac:dyDescent="0.3">
      <c r="Q3727" s="2"/>
      <c r="S3727" s="2"/>
    </row>
    <row r="3728" spans="17:19" x14ac:dyDescent="0.3">
      <c r="Q3728" s="2"/>
      <c r="S3728" s="2"/>
    </row>
    <row r="3729" spans="17:19" x14ac:dyDescent="0.3">
      <c r="Q3729" s="2"/>
      <c r="S3729" s="2"/>
    </row>
    <row r="3730" spans="17:19" x14ac:dyDescent="0.3">
      <c r="Q3730" s="2"/>
      <c r="S3730" s="2"/>
    </row>
    <row r="3731" spans="17:19" x14ac:dyDescent="0.3">
      <c r="Q3731" s="2"/>
      <c r="S3731" s="2"/>
    </row>
    <row r="3732" spans="17:19" x14ac:dyDescent="0.3">
      <c r="Q3732" s="2"/>
      <c r="S3732" s="2"/>
    </row>
    <row r="3733" spans="17:19" x14ac:dyDescent="0.3">
      <c r="Q3733" s="2"/>
      <c r="S3733" s="2"/>
    </row>
    <row r="3734" spans="17:19" x14ac:dyDescent="0.3">
      <c r="Q3734" s="2"/>
      <c r="S3734" s="2"/>
    </row>
    <row r="3735" spans="17:19" x14ac:dyDescent="0.3">
      <c r="Q3735" s="2"/>
      <c r="S3735" s="2"/>
    </row>
    <row r="3736" spans="17:19" x14ac:dyDescent="0.3">
      <c r="Q3736" s="2"/>
      <c r="S3736" s="2"/>
    </row>
    <row r="3737" spans="17:19" x14ac:dyDescent="0.3">
      <c r="Q3737" s="2"/>
      <c r="S3737" s="2"/>
    </row>
    <row r="3738" spans="17:19" x14ac:dyDescent="0.3">
      <c r="Q3738" s="2"/>
      <c r="S3738" s="2"/>
    </row>
    <row r="3739" spans="17:19" x14ac:dyDescent="0.3">
      <c r="Q3739" s="2"/>
      <c r="S3739" s="2"/>
    </row>
    <row r="3740" spans="17:19" x14ac:dyDescent="0.3">
      <c r="Q3740" s="2"/>
      <c r="S3740" s="2"/>
    </row>
    <row r="3741" spans="17:19" x14ac:dyDescent="0.3">
      <c r="Q3741" s="2"/>
      <c r="S3741" s="2"/>
    </row>
    <row r="3742" spans="17:19" x14ac:dyDescent="0.3">
      <c r="Q3742" s="2"/>
      <c r="S3742" s="2"/>
    </row>
    <row r="3743" spans="17:19" x14ac:dyDescent="0.3">
      <c r="Q3743" s="2"/>
      <c r="S3743" s="2"/>
    </row>
    <row r="3744" spans="17:19" x14ac:dyDescent="0.3">
      <c r="Q3744" s="2"/>
      <c r="S3744" s="2"/>
    </row>
    <row r="3745" spans="17:19" x14ac:dyDescent="0.3">
      <c r="Q3745" s="2"/>
      <c r="S3745" s="2"/>
    </row>
    <row r="3746" spans="17:19" x14ac:dyDescent="0.3">
      <c r="Q3746" s="2"/>
      <c r="S3746" s="2"/>
    </row>
    <row r="3747" spans="17:19" x14ac:dyDescent="0.3">
      <c r="Q3747" s="2"/>
      <c r="S3747" s="2"/>
    </row>
    <row r="3748" spans="17:19" x14ac:dyDescent="0.3">
      <c r="Q3748" s="2"/>
      <c r="S3748" s="2"/>
    </row>
    <row r="3749" spans="17:19" x14ac:dyDescent="0.3">
      <c r="Q3749" s="2"/>
      <c r="S3749" s="2"/>
    </row>
    <row r="3750" spans="17:19" x14ac:dyDescent="0.3">
      <c r="Q3750" s="2"/>
      <c r="S3750" s="2"/>
    </row>
    <row r="3751" spans="17:19" x14ac:dyDescent="0.3">
      <c r="Q3751" s="2"/>
      <c r="S3751" s="2"/>
    </row>
    <row r="3752" spans="17:19" x14ac:dyDescent="0.3">
      <c r="Q3752" s="2"/>
      <c r="S3752" s="2"/>
    </row>
    <row r="3753" spans="17:19" x14ac:dyDescent="0.3">
      <c r="Q3753" s="2"/>
      <c r="S3753" s="2"/>
    </row>
    <row r="3754" spans="17:19" x14ac:dyDescent="0.3">
      <c r="Q3754" s="2"/>
      <c r="S3754" s="2"/>
    </row>
    <row r="3755" spans="17:19" x14ac:dyDescent="0.3">
      <c r="Q3755" s="2"/>
      <c r="S3755" s="2"/>
    </row>
    <row r="3756" spans="17:19" x14ac:dyDescent="0.3">
      <c r="Q3756" s="2"/>
      <c r="S3756" s="2"/>
    </row>
    <row r="3757" spans="17:19" x14ac:dyDescent="0.3">
      <c r="Q3757" s="2"/>
      <c r="S3757" s="2"/>
    </row>
    <row r="3758" spans="17:19" x14ac:dyDescent="0.3">
      <c r="Q3758" s="2"/>
      <c r="S3758" s="2"/>
    </row>
    <row r="3759" spans="17:19" x14ac:dyDescent="0.3">
      <c r="Q3759" s="2"/>
      <c r="S3759" s="2"/>
    </row>
    <row r="3760" spans="17:19" x14ac:dyDescent="0.3">
      <c r="Q3760" s="2"/>
      <c r="S3760" s="2"/>
    </row>
    <row r="3761" spans="17:19" x14ac:dyDescent="0.3">
      <c r="Q3761" s="2"/>
      <c r="S3761" s="2"/>
    </row>
    <row r="3762" spans="17:19" x14ac:dyDescent="0.3">
      <c r="Q3762" s="2"/>
      <c r="S3762" s="2"/>
    </row>
    <row r="3763" spans="17:19" x14ac:dyDescent="0.3">
      <c r="Q3763" s="2"/>
      <c r="S3763" s="2"/>
    </row>
    <row r="3764" spans="17:19" x14ac:dyDescent="0.3">
      <c r="Q3764" s="2"/>
      <c r="S3764" s="2"/>
    </row>
    <row r="3765" spans="17:19" x14ac:dyDescent="0.3">
      <c r="Q3765" s="2"/>
      <c r="S3765" s="2"/>
    </row>
    <row r="3766" spans="17:19" x14ac:dyDescent="0.3">
      <c r="Q3766" s="2"/>
      <c r="S3766" s="2"/>
    </row>
    <row r="3767" spans="17:19" x14ac:dyDescent="0.3">
      <c r="Q3767" s="2"/>
      <c r="S3767" s="2"/>
    </row>
    <row r="3768" spans="17:19" x14ac:dyDescent="0.3">
      <c r="Q3768" s="2"/>
      <c r="S3768" s="2"/>
    </row>
    <row r="3769" spans="17:19" x14ac:dyDescent="0.3">
      <c r="Q3769" s="2"/>
      <c r="S3769" s="2"/>
    </row>
    <row r="3770" spans="17:19" x14ac:dyDescent="0.3">
      <c r="Q3770" s="2"/>
      <c r="S3770" s="2"/>
    </row>
    <row r="3771" spans="17:19" x14ac:dyDescent="0.3">
      <c r="Q3771" s="2"/>
      <c r="S3771" s="2"/>
    </row>
    <row r="3772" spans="17:19" x14ac:dyDescent="0.3">
      <c r="Q3772" s="2"/>
      <c r="S3772" s="2"/>
    </row>
    <row r="3773" spans="17:19" x14ac:dyDescent="0.3">
      <c r="Q3773" s="2"/>
      <c r="S3773" s="2"/>
    </row>
    <row r="3774" spans="17:19" x14ac:dyDescent="0.3">
      <c r="Q3774" s="2"/>
      <c r="S3774" s="2"/>
    </row>
    <row r="3775" spans="17:19" x14ac:dyDescent="0.3">
      <c r="Q3775" s="2"/>
      <c r="S3775" s="2"/>
    </row>
    <row r="3776" spans="17:19" x14ac:dyDescent="0.3">
      <c r="Q3776" s="2"/>
      <c r="S3776" s="2"/>
    </row>
    <row r="3777" spans="17:19" x14ac:dyDescent="0.3">
      <c r="Q3777" s="2"/>
      <c r="S3777" s="2"/>
    </row>
    <row r="3778" spans="17:19" x14ac:dyDescent="0.3">
      <c r="Q3778" s="2"/>
      <c r="S3778" s="2"/>
    </row>
    <row r="3779" spans="17:19" x14ac:dyDescent="0.3">
      <c r="Q3779" s="2"/>
      <c r="S3779" s="2"/>
    </row>
    <row r="3780" spans="17:19" x14ac:dyDescent="0.3">
      <c r="Q3780" s="2"/>
      <c r="S3780" s="2"/>
    </row>
    <row r="3781" spans="17:19" x14ac:dyDescent="0.3">
      <c r="Q3781" s="2"/>
      <c r="S3781" s="2"/>
    </row>
    <row r="3782" spans="17:19" x14ac:dyDescent="0.3">
      <c r="Q3782" s="2"/>
      <c r="S3782" s="2"/>
    </row>
    <row r="3783" spans="17:19" x14ac:dyDescent="0.3">
      <c r="Q3783" s="2"/>
      <c r="S3783" s="2"/>
    </row>
    <row r="3784" spans="17:19" x14ac:dyDescent="0.3">
      <c r="Q3784" s="2"/>
      <c r="S3784" s="2"/>
    </row>
    <row r="3785" spans="17:19" x14ac:dyDescent="0.3">
      <c r="Q3785" s="2"/>
      <c r="S3785" s="2"/>
    </row>
    <row r="3786" spans="17:19" x14ac:dyDescent="0.3">
      <c r="Q3786" s="2"/>
      <c r="S3786" s="2"/>
    </row>
    <row r="3787" spans="17:19" x14ac:dyDescent="0.3">
      <c r="Q3787" s="2"/>
      <c r="S3787" s="2"/>
    </row>
    <row r="3788" spans="17:19" x14ac:dyDescent="0.3">
      <c r="Q3788" s="2"/>
      <c r="S3788" s="2"/>
    </row>
    <row r="3789" spans="17:19" x14ac:dyDescent="0.3">
      <c r="Q3789" s="2"/>
      <c r="S3789" s="2"/>
    </row>
    <row r="3790" spans="17:19" x14ac:dyDescent="0.3">
      <c r="Q3790" s="2"/>
      <c r="S3790" s="2"/>
    </row>
    <row r="3791" spans="17:19" x14ac:dyDescent="0.3">
      <c r="Q3791" s="2"/>
      <c r="S3791" s="2"/>
    </row>
    <row r="3792" spans="17:19" x14ac:dyDescent="0.3">
      <c r="Q3792" s="2"/>
      <c r="S3792" s="2"/>
    </row>
    <row r="3793" spans="17:19" x14ac:dyDescent="0.3">
      <c r="Q3793" s="2"/>
      <c r="S3793" s="2"/>
    </row>
    <row r="3794" spans="17:19" x14ac:dyDescent="0.3">
      <c r="Q3794" s="2"/>
      <c r="S3794" s="2"/>
    </row>
    <row r="3795" spans="17:19" x14ac:dyDescent="0.3">
      <c r="Q3795" s="2"/>
      <c r="S3795" s="2"/>
    </row>
    <row r="3796" spans="17:19" x14ac:dyDescent="0.3">
      <c r="Q3796" s="2"/>
      <c r="S3796" s="2"/>
    </row>
    <row r="3797" spans="17:19" x14ac:dyDescent="0.3">
      <c r="Q3797" s="2"/>
      <c r="S3797" s="2"/>
    </row>
    <row r="3798" spans="17:19" x14ac:dyDescent="0.3">
      <c r="Q3798" s="2"/>
      <c r="S3798" s="2"/>
    </row>
    <row r="3799" spans="17:19" x14ac:dyDescent="0.3">
      <c r="Q3799" s="2"/>
      <c r="S3799" s="2"/>
    </row>
    <row r="3800" spans="17:19" x14ac:dyDescent="0.3">
      <c r="Q3800" s="2"/>
      <c r="S3800" s="2"/>
    </row>
    <row r="3801" spans="17:19" x14ac:dyDescent="0.3">
      <c r="Q3801" s="2"/>
      <c r="S3801" s="2"/>
    </row>
    <row r="3802" spans="17:19" x14ac:dyDescent="0.3">
      <c r="Q3802" s="2"/>
      <c r="S3802" s="2"/>
    </row>
    <row r="3803" spans="17:19" x14ac:dyDescent="0.3">
      <c r="Q3803" s="2"/>
      <c r="S3803" s="2"/>
    </row>
    <row r="3804" spans="17:19" x14ac:dyDescent="0.3">
      <c r="Q3804" s="2"/>
      <c r="S3804" s="2"/>
    </row>
    <row r="3805" spans="17:19" x14ac:dyDescent="0.3">
      <c r="Q3805" s="2"/>
      <c r="S3805" s="2"/>
    </row>
    <row r="3806" spans="17:19" x14ac:dyDescent="0.3">
      <c r="Q3806" s="2"/>
      <c r="S3806" s="2"/>
    </row>
    <row r="3807" spans="17:19" x14ac:dyDescent="0.3">
      <c r="Q3807" s="2"/>
      <c r="S3807" s="2"/>
    </row>
    <row r="3808" spans="17:19" x14ac:dyDescent="0.3">
      <c r="Q3808" s="2"/>
      <c r="S3808" s="2"/>
    </row>
    <row r="3809" spans="17:19" x14ac:dyDescent="0.3">
      <c r="Q3809" s="2"/>
      <c r="S3809" s="2"/>
    </row>
    <row r="3810" spans="17:19" x14ac:dyDescent="0.3">
      <c r="Q3810" s="2"/>
      <c r="S3810" s="2"/>
    </row>
    <row r="3811" spans="17:19" x14ac:dyDescent="0.3">
      <c r="Q3811" s="2"/>
      <c r="S3811" s="2"/>
    </row>
    <row r="3812" spans="17:19" x14ac:dyDescent="0.3">
      <c r="Q3812" s="2"/>
      <c r="S3812" s="2"/>
    </row>
    <row r="3813" spans="17:19" x14ac:dyDescent="0.3">
      <c r="Q3813" s="2"/>
      <c r="S3813" s="2"/>
    </row>
    <row r="3814" spans="17:19" x14ac:dyDescent="0.3">
      <c r="Q3814" s="2"/>
      <c r="S3814" s="2"/>
    </row>
    <row r="3815" spans="17:19" x14ac:dyDescent="0.3">
      <c r="Q3815" s="2"/>
      <c r="S3815" s="2"/>
    </row>
    <row r="3816" spans="17:19" x14ac:dyDescent="0.3">
      <c r="Q3816" s="2"/>
      <c r="S3816" s="2"/>
    </row>
    <row r="3817" spans="17:19" x14ac:dyDescent="0.3">
      <c r="Q3817" s="2"/>
      <c r="S3817" s="2"/>
    </row>
    <row r="3818" spans="17:19" x14ac:dyDescent="0.3">
      <c r="Q3818" s="2"/>
      <c r="S3818" s="2"/>
    </row>
    <row r="3819" spans="17:19" x14ac:dyDescent="0.3">
      <c r="Q3819" s="2"/>
      <c r="S3819" s="2"/>
    </row>
    <row r="3820" spans="17:19" x14ac:dyDescent="0.3">
      <c r="Q3820" s="2"/>
      <c r="S3820" s="2"/>
    </row>
    <row r="3821" spans="17:19" x14ac:dyDescent="0.3">
      <c r="Q3821" s="2"/>
      <c r="S3821" s="2"/>
    </row>
    <row r="3822" spans="17:19" x14ac:dyDescent="0.3">
      <c r="Q3822" s="2"/>
      <c r="S3822" s="2"/>
    </row>
    <row r="3823" spans="17:19" x14ac:dyDescent="0.3">
      <c r="Q3823" s="2"/>
      <c r="S3823" s="2"/>
    </row>
    <row r="3824" spans="17:19" x14ac:dyDescent="0.3">
      <c r="Q3824" s="2"/>
      <c r="S3824" s="2"/>
    </row>
    <row r="3825" spans="17:19" x14ac:dyDescent="0.3">
      <c r="Q3825" s="2"/>
      <c r="S3825" s="2"/>
    </row>
    <row r="3826" spans="17:19" x14ac:dyDescent="0.3">
      <c r="Q3826" s="2"/>
      <c r="S3826" s="2"/>
    </row>
    <row r="3827" spans="17:19" x14ac:dyDescent="0.3">
      <c r="Q3827" s="2"/>
      <c r="S3827" s="2"/>
    </row>
    <row r="3828" spans="17:19" x14ac:dyDescent="0.3">
      <c r="Q3828" s="2"/>
      <c r="S3828" s="2"/>
    </row>
    <row r="3829" spans="17:19" x14ac:dyDescent="0.3">
      <c r="Q3829" s="2"/>
      <c r="S3829" s="2"/>
    </row>
    <row r="3830" spans="17:19" x14ac:dyDescent="0.3">
      <c r="Q3830" s="2"/>
      <c r="S3830" s="2"/>
    </row>
    <row r="3831" spans="17:19" x14ac:dyDescent="0.3">
      <c r="Q3831" s="2"/>
      <c r="S3831" s="2"/>
    </row>
    <row r="3832" spans="17:19" x14ac:dyDescent="0.3">
      <c r="Q3832" s="2"/>
      <c r="S3832" s="2"/>
    </row>
    <row r="3833" spans="17:19" x14ac:dyDescent="0.3">
      <c r="Q3833" s="2"/>
      <c r="S3833" s="2"/>
    </row>
    <row r="3834" spans="17:19" x14ac:dyDescent="0.3">
      <c r="Q3834" s="2"/>
      <c r="S3834" s="2"/>
    </row>
    <row r="3835" spans="17:19" x14ac:dyDescent="0.3">
      <c r="Q3835" s="2"/>
      <c r="S3835" s="2"/>
    </row>
    <row r="3836" spans="17:19" x14ac:dyDescent="0.3">
      <c r="Q3836" s="2"/>
      <c r="S3836" s="2"/>
    </row>
    <row r="3837" spans="17:19" x14ac:dyDescent="0.3">
      <c r="Q3837" s="2"/>
      <c r="S3837" s="2"/>
    </row>
    <row r="3838" spans="17:19" x14ac:dyDescent="0.3">
      <c r="Q3838" s="2"/>
      <c r="S3838" s="2"/>
    </row>
    <row r="3839" spans="17:19" x14ac:dyDescent="0.3">
      <c r="Q3839" s="2"/>
      <c r="S3839" s="2"/>
    </row>
    <row r="3840" spans="17:19" x14ac:dyDescent="0.3">
      <c r="Q3840" s="2"/>
      <c r="S3840" s="2"/>
    </row>
    <row r="3841" spans="17:19" x14ac:dyDescent="0.3">
      <c r="Q3841" s="2"/>
      <c r="S3841" s="2"/>
    </row>
    <row r="3842" spans="17:19" x14ac:dyDescent="0.3">
      <c r="Q3842" s="2"/>
      <c r="S3842" s="2"/>
    </row>
    <row r="3843" spans="17:19" x14ac:dyDescent="0.3">
      <c r="Q3843" s="2"/>
      <c r="S3843" s="2"/>
    </row>
    <row r="3844" spans="17:19" x14ac:dyDescent="0.3">
      <c r="Q3844" s="2"/>
      <c r="S3844" s="2"/>
    </row>
    <row r="3845" spans="17:19" x14ac:dyDescent="0.3">
      <c r="Q3845" s="2"/>
      <c r="S3845" s="2"/>
    </row>
    <row r="3846" spans="17:19" x14ac:dyDescent="0.3">
      <c r="Q3846" s="2"/>
      <c r="S3846" s="2"/>
    </row>
    <row r="3847" spans="17:19" x14ac:dyDescent="0.3">
      <c r="Q3847" s="2"/>
      <c r="S3847" s="2"/>
    </row>
    <row r="3848" spans="17:19" x14ac:dyDescent="0.3">
      <c r="Q3848" s="2"/>
      <c r="S3848" s="2"/>
    </row>
    <row r="3849" spans="17:19" x14ac:dyDescent="0.3">
      <c r="Q3849" s="2"/>
      <c r="S3849" s="2"/>
    </row>
    <row r="3850" spans="17:19" x14ac:dyDescent="0.3">
      <c r="Q3850" s="2"/>
      <c r="S3850" s="2"/>
    </row>
    <row r="3851" spans="17:19" x14ac:dyDescent="0.3">
      <c r="Q3851" s="2"/>
      <c r="S3851" s="2"/>
    </row>
    <row r="3852" spans="17:19" x14ac:dyDescent="0.3">
      <c r="Q3852" s="2"/>
      <c r="S3852" s="2"/>
    </row>
    <row r="3853" spans="17:19" x14ac:dyDescent="0.3">
      <c r="Q3853" s="2"/>
      <c r="S3853" s="2"/>
    </row>
    <row r="3854" spans="17:19" x14ac:dyDescent="0.3">
      <c r="Q3854" s="2"/>
      <c r="S3854" s="2"/>
    </row>
    <row r="3855" spans="17:19" x14ac:dyDescent="0.3">
      <c r="Q3855" s="2"/>
      <c r="S3855" s="2"/>
    </row>
    <row r="3856" spans="17:19" x14ac:dyDescent="0.3">
      <c r="Q3856" s="2"/>
      <c r="S3856" s="2"/>
    </row>
    <row r="3857" spans="17:19" x14ac:dyDescent="0.3">
      <c r="Q3857" s="2"/>
      <c r="S3857" s="2"/>
    </row>
    <row r="3858" spans="17:19" x14ac:dyDescent="0.3">
      <c r="Q3858" s="2"/>
      <c r="S3858" s="2"/>
    </row>
    <row r="3859" spans="17:19" x14ac:dyDescent="0.3">
      <c r="Q3859" s="2"/>
      <c r="S3859" s="2"/>
    </row>
    <row r="3860" spans="17:19" x14ac:dyDescent="0.3">
      <c r="Q3860" s="2"/>
      <c r="S3860" s="2"/>
    </row>
    <row r="3861" spans="17:19" x14ac:dyDescent="0.3">
      <c r="Q3861" s="2"/>
      <c r="S3861" s="2"/>
    </row>
    <row r="3862" spans="17:19" x14ac:dyDescent="0.3">
      <c r="Q3862" s="2"/>
      <c r="S3862" s="2"/>
    </row>
    <row r="3863" spans="17:19" x14ac:dyDescent="0.3">
      <c r="Q3863" s="2"/>
      <c r="S3863" s="2"/>
    </row>
    <row r="3864" spans="17:19" x14ac:dyDescent="0.3">
      <c r="Q3864" s="2"/>
      <c r="S3864" s="2"/>
    </row>
    <row r="3865" spans="17:19" x14ac:dyDescent="0.3">
      <c r="Q3865" s="2"/>
      <c r="S3865" s="2"/>
    </row>
    <row r="3866" spans="17:19" x14ac:dyDescent="0.3">
      <c r="Q3866" s="2"/>
      <c r="S3866" s="2"/>
    </row>
    <row r="3867" spans="17:19" x14ac:dyDescent="0.3">
      <c r="Q3867" s="2"/>
      <c r="S3867" s="2"/>
    </row>
    <row r="3868" spans="17:19" x14ac:dyDescent="0.3">
      <c r="Q3868" s="2"/>
      <c r="S3868" s="2"/>
    </row>
    <row r="3869" spans="17:19" x14ac:dyDescent="0.3">
      <c r="Q3869" s="2"/>
      <c r="S3869" s="2"/>
    </row>
    <row r="3870" spans="17:19" x14ac:dyDescent="0.3">
      <c r="Q3870" s="2"/>
      <c r="S3870" s="2"/>
    </row>
    <row r="3871" spans="17:19" x14ac:dyDescent="0.3">
      <c r="Q3871" s="2"/>
      <c r="S3871" s="2"/>
    </row>
    <row r="3872" spans="17:19" x14ac:dyDescent="0.3">
      <c r="Q3872" s="2"/>
      <c r="S3872" s="2"/>
    </row>
    <row r="3873" spans="17:19" x14ac:dyDescent="0.3">
      <c r="Q3873" s="2"/>
      <c r="S3873" s="2"/>
    </row>
    <row r="3874" spans="17:19" x14ac:dyDescent="0.3">
      <c r="Q3874" s="2"/>
      <c r="S3874" s="2"/>
    </row>
    <row r="3875" spans="17:19" x14ac:dyDescent="0.3">
      <c r="Q3875" s="2"/>
      <c r="S3875" s="2"/>
    </row>
    <row r="3876" spans="17:19" x14ac:dyDescent="0.3">
      <c r="Q3876" s="2"/>
      <c r="S3876" s="2"/>
    </row>
    <row r="3877" spans="17:19" x14ac:dyDescent="0.3">
      <c r="Q3877" s="2"/>
      <c r="S3877" s="2"/>
    </row>
    <row r="3878" spans="17:19" x14ac:dyDescent="0.3">
      <c r="Q3878" s="2"/>
      <c r="S3878" s="2"/>
    </row>
    <row r="3879" spans="17:19" x14ac:dyDescent="0.3">
      <c r="Q3879" s="2"/>
      <c r="S3879" s="2"/>
    </row>
    <row r="3880" spans="17:19" x14ac:dyDescent="0.3">
      <c r="Q3880" s="2"/>
      <c r="S3880" s="2"/>
    </row>
    <row r="3881" spans="17:19" x14ac:dyDescent="0.3">
      <c r="Q3881" s="2"/>
      <c r="S3881" s="2"/>
    </row>
    <row r="3882" spans="17:19" x14ac:dyDescent="0.3">
      <c r="Q3882" s="2"/>
      <c r="S3882" s="2"/>
    </row>
    <row r="3883" spans="17:19" x14ac:dyDescent="0.3">
      <c r="Q3883" s="2"/>
      <c r="S3883" s="2"/>
    </row>
    <row r="3884" spans="17:19" x14ac:dyDescent="0.3">
      <c r="Q3884" s="2"/>
      <c r="S3884" s="2"/>
    </row>
    <row r="3885" spans="17:19" x14ac:dyDescent="0.3">
      <c r="Q3885" s="2"/>
      <c r="S3885" s="2"/>
    </row>
    <row r="3886" spans="17:19" x14ac:dyDescent="0.3">
      <c r="Q3886" s="2"/>
      <c r="S3886" s="2"/>
    </row>
    <row r="3887" spans="17:19" x14ac:dyDescent="0.3">
      <c r="Q3887" s="2"/>
      <c r="S3887" s="2"/>
    </row>
    <row r="3888" spans="17:19" x14ac:dyDescent="0.3">
      <c r="Q3888" s="2"/>
      <c r="S3888" s="2"/>
    </row>
    <row r="3889" spans="17:19" x14ac:dyDescent="0.3">
      <c r="Q3889" s="2"/>
      <c r="S3889" s="2"/>
    </row>
    <row r="3890" spans="17:19" x14ac:dyDescent="0.3">
      <c r="Q3890" s="2"/>
      <c r="S3890" s="2"/>
    </row>
    <row r="3891" spans="17:19" x14ac:dyDescent="0.3">
      <c r="Q3891" s="2"/>
      <c r="S3891" s="2"/>
    </row>
    <row r="3892" spans="17:19" x14ac:dyDescent="0.3">
      <c r="Q3892" s="2"/>
      <c r="S3892" s="2"/>
    </row>
    <row r="3893" spans="17:19" x14ac:dyDescent="0.3">
      <c r="Q3893" s="2"/>
      <c r="S3893" s="2"/>
    </row>
    <row r="3894" spans="17:19" x14ac:dyDescent="0.3">
      <c r="Q3894" s="2"/>
      <c r="S3894" s="2"/>
    </row>
    <row r="3895" spans="17:19" x14ac:dyDescent="0.3">
      <c r="Q3895" s="2"/>
      <c r="S3895" s="2"/>
    </row>
    <row r="3896" spans="17:19" x14ac:dyDescent="0.3">
      <c r="Q3896" s="2"/>
      <c r="S3896" s="2"/>
    </row>
    <row r="3897" spans="17:19" x14ac:dyDescent="0.3">
      <c r="Q3897" s="2"/>
      <c r="S3897" s="2"/>
    </row>
    <row r="3898" spans="17:19" x14ac:dyDescent="0.3">
      <c r="Q3898" s="2"/>
      <c r="S3898" s="2"/>
    </row>
    <row r="3899" spans="17:19" x14ac:dyDescent="0.3">
      <c r="Q3899" s="2"/>
      <c r="S3899" s="2"/>
    </row>
    <row r="3900" spans="17:19" x14ac:dyDescent="0.3">
      <c r="Q3900" s="2"/>
      <c r="S3900" s="2"/>
    </row>
    <row r="3901" spans="17:19" x14ac:dyDescent="0.3">
      <c r="Q3901" s="2"/>
      <c r="S3901" s="2"/>
    </row>
    <row r="3902" spans="17:19" x14ac:dyDescent="0.3">
      <c r="Q3902" s="2"/>
      <c r="S3902" s="2"/>
    </row>
    <row r="3903" spans="17:19" x14ac:dyDescent="0.3">
      <c r="Q3903" s="2"/>
      <c r="S3903" s="2"/>
    </row>
    <row r="3904" spans="17:19" x14ac:dyDescent="0.3">
      <c r="Q3904" s="2"/>
      <c r="S3904" s="2"/>
    </row>
    <row r="3905" spans="17:19" x14ac:dyDescent="0.3">
      <c r="Q3905" s="2"/>
      <c r="S3905" s="2"/>
    </row>
    <row r="3906" spans="17:19" x14ac:dyDescent="0.3">
      <c r="Q3906" s="2"/>
      <c r="S3906" s="2"/>
    </row>
    <row r="3907" spans="17:19" x14ac:dyDescent="0.3">
      <c r="Q3907" s="2"/>
      <c r="S3907" s="2"/>
    </row>
    <row r="3908" spans="17:19" x14ac:dyDescent="0.3">
      <c r="Q3908" s="2"/>
      <c r="S3908" s="2"/>
    </row>
    <row r="3909" spans="17:19" x14ac:dyDescent="0.3">
      <c r="Q3909" s="2"/>
      <c r="S3909" s="2"/>
    </row>
    <row r="3910" spans="17:19" x14ac:dyDescent="0.3">
      <c r="Q3910" s="2"/>
      <c r="S3910" s="2"/>
    </row>
    <row r="3911" spans="17:19" x14ac:dyDescent="0.3">
      <c r="Q3911" s="2"/>
      <c r="S3911" s="2"/>
    </row>
    <row r="3912" spans="17:19" x14ac:dyDescent="0.3">
      <c r="Q3912" s="2"/>
      <c r="S3912" s="2"/>
    </row>
    <row r="3913" spans="17:19" x14ac:dyDescent="0.3">
      <c r="Q3913" s="2"/>
      <c r="S3913" s="2"/>
    </row>
    <row r="3914" spans="17:19" x14ac:dyDescent="0.3">
      <c r="Q3914" s="2"/>
      <c r="S3914" s="2"/>
    </row>
    <row r="3915" spans="17:19" x14ac:dyDescent="0.3">
      <c r="Q3915" s="2"/>
      <c r="S3915" s="2"/>
    </row>
    <row r="3916" spans="17:19" x14ac:dyDescent="0.3">
      <c r="Q3916" s="2"/>
      <c r="S3916" s="2"/>
    </row>
    <row r="3917" spans="17:19" x14ac:dyDescent="0.3">
      <c r="Q3917" s="2"/>
      <c r="S3917" s="2"/>
    </row>
    <row r="3918" spans="17:19" x14ac:dyDescent="0.3">
      <c r="Q3918" s="2"/>
      <c r="S3918" s="2"/>
    </row>
    <row r="3919" spans="17:19" x14ac:dyDescent="0.3">
      <c r="Q3919" s="2"/>
      <c r="S3919" s="2"/>
    </row>
    <row r="3920" spans="17:19" x14ac:dyDescent="0.3">
      <c r="Q3920" s="2"/>
      <c r="S3920" s="2"/>
    </row>
    <row r="3921" spans="17:19" x14ac:dyDescent="0.3">
      <c r="Q3921" s="2"/>
      <c r="S3921" s="2"/>
    </row>
    <row r="3922" spans="17:19" x14ac:dyDescent="0.3">
      <c r="Q3922" s="2"/>
      <c r="S3922" s="2"/>
    </row>
    <row r="3923" spans="17:19" x14ac:dyDescent="0.3">
      <c r="Q3923" s="2"/>
      <c r="S3923" s="2"/>
    </row>
    <row r="3924" spans="17:19" x14ac:dyDescent="0.3">
      <c r="Q3924" s="2"/>
      <c r="S3924" s="2"/>
    </row>
    <row r="3925" spans="17:19" x14ac:dyDescent="0.3">
      <c r="Q3925" s="2"/>
      <c r="S3925" s="2"/>
    </row>
    <row r="3926" spans="17:19" x14ac:dyDescent="0.3">
      <c r="Q3926" s="2"/>
      <c r="S3926" s="2"/>
    </row>
    <row r="3927" spans="17:19" x14ac:dyDescent="0.3">
      <c r="Q3927" s="2"/>
      <c r="S3927" s="2"/>
    </row>
    <row r="3928" spans="17:19" x14ac:dyDescent="0.3">
      <c r="Q3928" s="2"/>
      <c r="S3928" s="2"/>
    </row>
    <row r="3929" spans="17:19" x14ac:dyDescent="0.3">
      <c r="Q3929" s="2"/>
      <c r="S3929" s="2"/>
    </row>
    <row r="3930" spans="17:19" x14ac:dyDescent="0.3">
      <c r="Q3930" s="2"/>
      <c r="S3930" s="2"/>
    </row>
    <row r="3931" spans="17:19" x14ac:dyDescent="0.3">
      <c r="Q3931" s="2"/>
      <c r="S3931" s="2"/>
    </row>
    <row r="3932" spans="17:19" x14ac:dyDescent="0.3">
      <c r="Q3932" s="2"/>
      <c r="S3932" s="2"/>
    </row>
    <row r="3933" spans="17:19" x14ac:dyDescent="0.3">
      <c r="Q3933" s="2"/>
      <c r="S3933" s="2"/>
    </row>
    <row r="3934" spans="17:19" x14ac:dyDescent="0.3">
      <c r="Q3934" s="2"/>
      <c r="S3934" s="2"/>
    </row>
    <row r="3935" spans="17:19" x14ac:dyDescent="0.3">
      <c r="Q3935" s="2"/>
      <c r="S3935" s="2"/>
    </row>
    <row r="3936" spans="17:19" x14ac:dyDescent="0.3">
      <c r="Q3936" s="2"/>
      <c r="S3936" s="2"/>
    </row>
    <row r="3937" spans="17:19" x14ac:dyDescent="0.3">
      <c r="Q3937" s="2"/>
      <c r="S3937" s="2"/>
    </row>
    <row r="3938" spans="17:19" x14ac:dyDescent="0.3">
      <c r="Q3938" s="2"/>
      <c r="S3938" s="2"/>
    </row>
    <row r="3939" spans="17:19" x14ac:dyDescent="0.3">
      <c r="Q3939" s="2"/>
      <c r="S3939" s="2"/>
    </row>
    <row r="3940" spans="17:19" x14ac:dyDescent="0.3">
      <c r="Q3940" s="2"/>
      <c r="S3940" s="2"/>
    </row>
    <row r="3941" spans="17:19" x14ac:dyDescent="0.3">
      <c r="Q3941" s="2"/>
      <c r="S3941" s="2"/>
    </row>
    <row r="3942" spans="17:19" x14ac:dyDescent="0.3">
      <c r="Q3942" s="2"/>
      <c r="S3942" s="2"/>
    </row>
    <row r="3943" spans="17:19" x14ac:dyDescent="0.3">
      <c r="Q3943" s="2"/>
      <c r="S3943" s="2"/>
    </row>
    <row r="3944" spans="17:19" x14ac:dyDescent="0.3">
      <c r="Q3944" s="2"/>
      <c r="S3944" s="2"/>
    </row>
    <row r="3945" spans="17:19" x14ac:dyDescent="0.3">
      <c r="Q3945" s="2"/>
      <c r="S3945" s="2"/>
    </row>
    <row r="3946" spans="17:19" x14ac:dyDescent="0.3">
      <c r="Q3946" s="2"/>
      <c r="S3946" s="2"/>
    </row>
    <row r="3947" spans="17:19" x14ac:dyDescent="0.3">
      <c r="Q3947" s="2"/>
      <c r="S3947" s="2"/>
    </row>
    <row r="3948" spans="17:19" x14ac:dyDescent="0.3">
      <c r="Q3948" s="2"/>
      <c r="S3948" s="2"/>
    </row>
    <row r="3949" spans="17:19" x14ac:dyDescent="0.3">
      <c r="Q3949" s="2"/>
      <c r="S3949" s="2"/>
    </row>
    <row r="3950" spans="17:19" x14ac:dyDescent="0.3">
      <c r="Q3950" s="2"/>
      <c r="S3950" s="2"/>
    </row>
    <row r="3951" spans="17:19" x14ac:dyDescent="0.3">
      <c r="Q3951" s="2"/>
      <c r="S3951" s="2"/>
    </row>
    <row r="3952" spans="17:19" x14ac:dyDescent="0.3">
      <c r="Q3952" s="2"/>
      <c r="S3952" s="2"/>
    </row>
    <row r="3953" spans="17:19" x14ac:dyDescent="0.3">
      <c r="Q3953" s="2"/>
      <c r="S3953" s="2"/>
    </row>
    <row r="3954" spans="17:19" x14ac:dyDescent="0.3">
      <c r="Q3954" s="2"/>
      <c r="S3954" s="2"/>
    </row>
    <row r="3955" spans="17:19" x14ac:dyDescent="0.3">
      <c r="Q3955" s="2"/>
      <c r="S3955" s="2"/>
    </row>
    <row r="3956" spans="17:19" x14ac:dyDescent="0.3">
      <c r="Q3956" s="2"/>
      <c r="S3956" s="2"/>
    </row>
    <row r="3957" spans="17:19" x14ac:dyDescent="0.3">
      <c r="Q3957" s="2"/>
      <c r="S3957" s="2"/>
    </row>
    <row r="3958" spans="17:19" x14ac:dyDescent="0.3">
      <c r="Q3958" s="2"/>
      <c r="S3958" s="2"/>
    </row>
    <row r="3959" spans="17:19" x14ac:dyDescent="0.3">
      <c r="Q3959" s="2"/>
      <c r="S3959" s="2"/>
    </row>
    <row r="3960" spans="17:19" x14ac:dyDescent="0.3">
      <c r="Q3960" s="2"/>
      <c r="S3960" s="2"/>
    </row>
    <row r="3961" spans="17:19" x14ac:dyDescent="0.3">
      <c r="Q3961" s="2"/>
      <c r="S3961" s="2"/>
    </row>
    <row r="3962" spans="17:19" x14ac:dyDescent="0.3">
      <c r="Q3962" s="2"/>
      <c r="S3962" s="2"/>
    </row>
    <row r="3963" spans="17:19" x14ac:dyDescent="0.3">
      <c r="Q3963" s="2"/>
      <c r="S3963" s="2"/>
    </row>
    <row r="3964" spans="17:19" x14ac:dyDescent="0.3">
      <c r="Q3964" s="2"/>
      <c r="S3964" s="2"/>
    </row>
    <row r="3965" spans="17:19" x14ac:dyDescent="0.3">
      <c r="Q3965" s="2"/>
      <c r="S3965" s="2"/>
    </row>
    <row r="3966" spans="17:19" x14ac:dyDescent="0.3">
      <c r="Q3966" s="2"/>
      <c r="S3966" s="2"/>
    </row>
    <row r="3967" spans="17:19" x14ac:dyDescent="0.3">
      <c r="Q3967" s="2"/>
      <c r="S3967" s="2"/>
    </row>
    <row r="3968" spans="17:19" x14ac:dyDescent="0.3">
      <c r="Q3968" s="2"/>
      <c r="S3968" s="2"/>
    </row>
    <row r="3969" spans="17:19" x14ac:dyDescent="0.3">
      <c r="Q3969" s="2"/>
      <c r="S3969" s="2"/>
    </row>
    <row r="3970" spans="17:19" x14ac:dyDescent="0.3">
      <c r="Q3970" s="2"/>
      <c r="S3970" s="2"/>
    </row>
    <row r="3971" spans="17:19" x14ac:dyDescent="0.3">
      <c r="Q3971" s="2"/>
      <c r="S3971" s="2"/>
    </row>
    <row r="3972" spans="17:19" x14ac:dyDescent="0.3">
      <c r="Q3972" s="2"/>
      <c r="S3972" s="2"/>
    </row>
    <row r="3973" spans="17:19" x14ac:dyDescent="0.3">
      <c r="Q3973" s="2"/>
      <c r="S3973" s="2"/>
    </row>
    <row r="3974" spans="17:19" x14ac:dyDescent="0.3">
      <c r="Q3974" s="2"/>
      <c r="S3974" s="2"/>
    </row>
    <row r="3975" spans="17:19" x14ac:dyDescent="0.3">
      <c r="Q3975" s="2"/>
      <c r="S3975" s="2"/>
    </row>
    <row r="3976" spans="17:19" x14ac:dyDescent="0.3">
      <c r="Q3976" s="2"/>
      <c r="S3976" s="2"/>
    </row>
    <row r="3977" spans="17:19" x14ac:dyDescent="0.3">
      <c r="Q3977" s="2"/>
      <c r="S3977" s="2"/>
    </row>
    <row r="3978" spans="17:19" x14ac:dyDescent="0.3">
      <c r="Q3978" s="2"/>
      <c r="S3978" s="2"/>
    </row>
    <row r="3979" spans="17:19" x14ac:dyDescent="0.3">
      <c r="Q3979" s="2"/>
      <c r="S3979" s="2"/>
    </row>
    <row r="3980" spans="17:19" x14ac:dyDescent="0.3">
      <c r="Q3980" s="2"/>
      <c r="S3980" s="2"/>
    </row>
    <row r="3981" spans="17:19" x14ac:dyDescent="0.3">
      <c r="Q3981" s="2"/>
      <c r="S3981" s="2"/>
    </row>
    <row r="3982" spans="17:19" x14ac:dyDescent="0.3">
      <c r="Q3982" s="2"/>
      <c r="S3982" s="2"/>
    </row>
    <row r="3983" spans="17:19" x14ac:dyDescent="0.3">
      <c r="Q3983" s="2"/>
      <c r="S3983" s="2"/>
    </row>
    <row r="3984" spans="17:19" x14ac:dyDescent="0.3">
      <c r="Q3984" s="2"/>
      <c r="S3984" s="2"/>
    </row>
    <row r="3985" spans="17:19" x14ac:dyDescent="0.3">
      <c r="Q3985" s="2"/>
      <c r="S3985" s="2"/>
    </row>
    <row r="3986" spans="17:19" x14ac:dyDescent="0.3">
      <c r="Q3986" s="2"/>
      <c r="S3986" s="2"/>
    </row>
    <row r="3987" spans="17:19" x14ac:dyDescent="0.3">
      <c r="Q3987" s="2"/>
      <c r="S3987" s="2"/>
    </row>
    <row r="3988" spans="17:19" x14ac:dyDescent="0.3">
      <c r="Q3988" s="2"/>
      <c r="S3988" s="2"/>
    </row>
    <row r="3989" spans="17:19" x14ac:dyDescent="0.3">
      <c r="Q3989" s="2"/>
      <c r="S3989" s="2"/>
    </row>
    <row r="3990" spans="17:19" x14ac:dyDescent="0.3">
      <c r="Q3990" s="2"/>
      <c r="S3990" s="2"/>
    </row>
    <row r="3991" spans="17:19" x14ac:dyDescent="0.3">
      <c r="Q3991" s="2"/>
      <c r="S3991" s="2"/>
    </row>
    <row r="3992" spans="17:19" x14ac:dyDescent="0.3">
      <c r="Q3992" s="2"/>
      <c r="S3992" s="2"/>
    </row>
    <row r="3993" spans="17:19" x14ac:dyDescent="0.3">
      <c r="Q3993" s="2"/>
      <c r="S3993" s="2"/>
    </row>
    <row r="3994" spans="17:19" x14ac:dyDescent="0.3">
      <c r="Q3994" s="2"/>
      <c r="S3994" s="2"/>
    </row>
    <row r="3995" spans="17:19" x14ac:dyDescent="0.3">
      <c r="Q3995" s="2"/>
      <c r="S3995" s="2"/>
    </row>
    <row r="3996" spans="17:19" x14ac:dyDescent="0.3">
      <c r="Q3996" s="2"/>
      <c r="S3996" s="2"/>
    </row>
    <row r="3997" spans="17:19" x14ac:dyDescent="0.3">
      <c r="Q3997" s="2"/>
      <c r="S3997" s="2"/>
    </row>
    <row r="3998" spans="17:19" x14ac:dyDescent="0.3">
      <c r="Q3998" s="2"/>
      <c r="S3998" s="2"/>
    </row>
    <row r="3999" spans="17:19" x14ac:dyDescent="0.3">
      <c r="Q3999" s="2"/>
      <c r="S3999" s="2"/>
    </row>
    <row r="4000" spans="17:19" x14ac:dyDescent="0.3">
      <c r="Q4000" s="2"/>
      <c r="S4000" s="2"/>
    </row>
    <row r="4001" spans="17:19" x14ac:dyDescent="0.3">
      <c r="Q4001" s="2"/>
      <c r="S4001" s="2"/>
    </row>
    <row r="4002" spans="17:19" x14ac:dyDescent="0.3">
      <c r="Q4002" s="2"/>
      <c r="S4002" s="2"/>
    </row>
    <row r="4003" spans="17:19" x14ac:dyDescent="0.3">
      <c r="Q4003" s="2"/>
      <c r="S4003" s="2"/>
    </row>
    <row r="4004" spans="17:19" x14ac:dyDescent="0.3">
      <c r="Q4004" s="2"/>
      <c r="S4004" s="2"/>
    </row>
    <row r="4005" spans="17:19" x14ac:dyDescent="0.3">
      <c r="Q4005" s="2"/>
      <c r="S4005" s="2"/>
    </row>
    <row r="4006" spans="17:19" x14ac:dyDescent="0.3">
      <c r="Q4006" s="2"/>
      <c r="S4006" s="2"/>
    </row>
    <row r="4007" spans="17:19" x14ac:dyDescent="0.3">
      <c r="Q4007" s="2"/>
      <c r="S4007" s="2"/>
    </row>
    <row r="4008" spans="17:19" x14ac:dyDescent="0.3">
      <c r="Q4008" s="2"/>
      <c r="S4008" s="2"/>
    </row>
    <row r="4009" spans="17:19" x14ac:dyDescent="0.3">
      <c r="Q4009" s="2"/>
      <c r="S4009" s="2"/>
    </row>
    <row r="4010" spans="17:19" x14ac:dyDescent="0.3">
      <c r="Q4010" s="2"/>
      <c r="S4010" s="2"/>
    </row>
    <row r="4011" spans="17:19" x14ac:dyDescent="0.3">
      <c r="Q4011" s="2"/>
      <c r="S4011" s="2"/>
    </row>
    <row r="4012" spans="17:19" x14ac:dyDescent="0.3">
      <c r="Q4012" s="2"/>
      <c r="S4012" s="2"/>
    </row>
    <row r="4013" spans="17:19" x14ac:dyDescent="0.3">
      <c r="Q4013" s="2"/>
      <c r="S4013" s="2"/>
    </row>
    <row r="4014" spans="17:19" x14ac:dyDescent="0.3">
      <c r="Q4014" s="2"/>
      <c r="S4014" s="2"/>
    </row>
    <row r="4015" spans="17:19" x14ac:dyDescent="0.3">
      <c r="Q4015" s="2"/>
      <c r="S4015" s="2"/>
    </row>
    <row r="4016" spans="17:19" x14ac:dyDescent="0.3">
      <c r="Q4016" s="2"/>
      <c r="S4016" s="2"/>
    </row>
    <row r="4017" spans="17:19" x14ac:dyDescent="0.3">
      <c r="Q4017" s="2"/>
      <c r="S4017" s="2"/>
    </row>
    <row r="4018" spans="17:19" x14ac:dyDescent="0.3">
      <c r="Q4018" s="2"/>
      <c r="S4018" s="2"/>
    </row>
    <row r="4019" spans="17:19" x14ac:dyDescent="0.3">
      <c r="Q4019" s="2"/>
      <c r="S4019" s="2"/>
    </row>
    <row r="4020" spans="17:19" x14ac:dyDescent="0.3">
      <c r="Q4020" s="2"/>
      <c r="S4020" s="2"/>
    </row>
    <row r="4021" spans="17:19" x14ac:dyDescent="0.3">
      <c r="Q4021" s="2"/>
      <c r="S4021" s="2"/>
    </row>
    <row r="4022" spans="17:19" x14ac:dyDescent="0.3">
      <c r="Q4022" s="2"/>
      <c r="S4022" s="2"/>
    </row>
    <row r="4023" spans="17:19" x14ac:dyDescent="0.3">
      <c r="Q4023" s="2"/>
      <c r="S4023" s="2"/>
    </row>
    <row r="4024" spans="17:19" x14ac:dyDescent="0.3">
      <c r="Q4024" s="2"/>
      <c r="S4024" s="2"/>
    </row>
    <row r="4025" spans="17:19" x14ac:dyDescent="0.3">
      <c r="Q4025" s="2"/>
      <c r="S4025" s="2"/>
    </row>
    <row r="4026" spans="17:19" x14ac:dyDescent="0.3">
      <c r="Q4026" s="2"/>
      <c r="S4026" s="2"/>
    </row>
    <row r="4027" spans="17:19" x14ac:dyDescent="0.3">
      <c r="Q4027" s="2"/>
      <c r="S4027" s="2"/>
    </row>
    <row r="4028" spans="17:19" x14ac:dyDescent="0.3">
      <c r="Q4028" s="2"/>
      <c r="S4028" s="2"/>
    </row>
    <row r="4029" spans="17:19" x14ac:dyDescent="0.3">
      <c r="Q4029" s="2"/>
      <c r="S4029" s="2"/>
    </row>
    <row r="4030" spans="17:19" x14ac:dyDescent="0.3">
      <c r="Q4030" s="2"/>
      <c r="S4030" s="2"/>
    </row>
    <row r="4031" spans="17:19" x14ac:dyDescent="0.3">
      <c r="Q4031" s="2"/>
      <c r="S4031" s="2"/>
    </row>
    <row r="4032" spans="17:19" x14ac:dyDescent="0.3">
      <c r="Q4032" s="2"/>
      <c r="S4032" s="2"/>
    </row>
    <row r="4033" spans="17:19" x14ac:dyDescent="0.3">
      <c r="Q4033" s="2"/>
      <c r="S4033" s="2"/>
    </row>
    <row r="4034" spans="17:19" x14ac:dyDescent="0.3">
      <c r="Q4034" s="2"/>
      <c r="S4034" s="2"/>
    </row>
    <row r="4035" spans="17:19" x14ac:dyDescent="0.3">
      <c r="Q4035" s="2"/>
      <c r="S4035" s="2"/>
    </row>
    <row r="4036" spans="17:19" x14ac:dyDescent="0.3">
      <c r="Q4036" s="2"/>
      <c r="S4036" s="2"/>
    </row>
    <row r="4037" spans="17:19" x14ac:dyDescent="0.3">
      <c r="Q4037" s="2"/>
      <c r="S4037" s="2"/>
    </row>
    <row r="4038" spans="17:19" x14ac:dyDescent="0.3">
      <c r="Q4038" s="2"/>
      <c r="S4038" s="2"/>
    </row>
    <row r="4039" spans="17:19" x14ac:dyDescent="0.3">
      <c r="Q4039" s="2"/>
      <c r="S4039" s="2"/>
    </row>
    <row r="4040" spans="17:19" x14ac:dyDescent="0.3">
      <c r="Q4040" s="2"/>
      <c r="S4040" s="2"/>
    </row>
    <row r="4041" spans="17:19" x14ac:dyDescent="0.3">
      <c r="Q4041" s="2"/>
      <c r="S4041" s="2"/>
    </row>
    <row r="4042" spans="17:19" x14ac:dyDescent="0.3">
      <c r="Q4042" s="2"/>
      <c r="S4042" s="2"/>
    </row>
    <row r="4043" spans="17:19" x14ac:dyDescent="0.3">
      <c r="Q4043" s="2"/>
      <c r="S4043" s="2"/>
    </row>
    <row r="4044" spans="17:19" x14ac:dyDescent="0.3">
      <c r="Q4044" s="2"/>
      <c r="S4044" s="2"/>
    </row>
    <row r="4045" spans="17:19" x14ac:dyDescent="0.3">
      <c r="Q4045" s="2"/>
      <c r="S4045" s="2"/>
    </row>
    <row r="4046" spans="17:19" x14ac:dyDescent="0.3">
      <c r="Q4046" s="2"/>
      <c r="S4046" s="2"/>
    </row>
    <row r="4047" spans="17:19" x14ac:dyDescent="0.3">
      <c r="Q4047" s="2"/>
      <c r="S4047" s="2"/>
    </row>
    <row r="4048" spans="17:19" x14ac:dyDescent="0.3">
      <c r="Q4048" s="2"/>
      <c r="S4048" s="2"/>
    </row>
    <row r="4049" spans="17:19" x14ac:dyDescent="0.3">
      <c r="Q4049" s="2"/>
      <c r="S4049" s="2"/>
    </row>
    <row r="4050" spans="17:19" x14ac:dyDescent="0.3">
      <c r="Q4050" s="2"/>
      <c r="S4050" s="2"/>
    </row>
    <row r="4051" spans="17:19" x14ac:dyDescent="0.3">
      <c r="Q4051" s="2"/>
      <c r="S4051" s="2"/>
    </row>
    <row r="4052" spans="17:19" x14ac:dyDescent="0.3">
      <c r="Q4052" s="2"/>
      <c r="S4052" s="2"/>
    </row>
    <row r="4053" spans="17:19" x14ac:dyDescent="0.3">
      <c r="Q4053" s="2"/>
      <c r="S4053" s="2"/>
    </row>
    <row r="4054" spans="17:19" x14ac:dyDescent="0.3">
      <c r="Q4054" s="2"/>
      <c r="S4054" s="2"/>
    </row>
    <row r="4055" spans="17:19" x14ac:dyDescent="0.3">
      <c r="Q4055" s="2"/>
      <c r="S4055" s="2"/>
    </row>
    <row r="4056" spans="17:19" x14ac:dyDescent="0.3">
      <c r="Q4056" s="2"/>
      <c r="S4056" s="2"/>
    </row>
    <row r="4057" spans="17:19" x14ac:dyDescent="0.3">
      <c r="Q4057" s="2"/>
      <c r="S4057" s="2"/>
    </row>
    <row r="4058" spans="17:19" x14ac:dyDescent="0.3">
      <c r="Q4058" s="2"/>
      <c r="S4058" s="2"/>
    </row>
    <row r="4059" spans="17:19" x14ac:dyDescent="0.3">
      <c r="Q4059" s="2"/>
      <c r="S4059" s="2"/>
    </row>
    <row r="4060" spans="17:19" x14ac:dyDescent="0.3">
      <c r="Q4060" s="2"/>
      <c r="S4060" s="2"/>
    </row>
    <row r="4061" spans="17:19" x14ac:dyDescent="0.3">
      <c r="Q4061" s="2"/>
      <c r="S4061" s="2"/>
    </row>
    <row r="4062" spans="17:19" x14ac:dyDescent="0.3">
      <c r="Q4062" s="2"/>
      <c r="S4062" s="2"/>
    </row>
    <row r="4063" spans="17:19" x14ac:dyDescent="0.3">
      <c r="Q4063" s="2"/>
      <c r="S4063" s="2"/>
    </row>
    <row r="4064" spans="17:19" x14ac:dyDescent="0.3">
      <c r="Q4064" s="2"/>
      <c r="S4064" s="2"/>
    </row>
    <row r="4065" spans="17:19" x14ac:dyDescent="0.3">
      <c r="Q4065" s="2"/>
      <c r="S4065" s="2"/>
    </row>
    <row r="4066" spans="17:19" x14ac:dyDescent="0.3">
      <c r="Q4066" s="2"/>
      <c r="S4066" s="2"/>
    </row>
    <row r="4067" spans="17:19" x14ac:dyDescent="0.3">
      <c r="Q4067" s="2"/>
      <c r="S4067" s="2"/>
    </row>
    <row r="4068" spans="17:19" x14ac:dyDescent="0.3">
      <c r="Q4068" s="2"/>
      <c r="S4068" s="2"/>
    </row>
    <row r="4069" spans="17:19" x14ac:dyDescent="0.3">
      <c r="Q4069" s="2"/>
      <c r="S4069" s="2"/>
    </row>
    <row r="4070" spans="17:19" x14ac:dyDescent="0.3">
      <c r="Q4070" s="2"/>
      <c r="S4070" s="2"/>
    </row>
    <row r="4071" spans="17:19" x14ac:dyDescent="0.3">
      <c r="Q4071" s="2"/>
      <c r="S4071" s="2"/>
    </row>
    <row r="4072" spans="17:19" x14ac:dyDescent="0.3">
      <c r="Q4072" s="2"/>
      <c r="S4072" s="2"/>
    </row>
    <row r="4073" spans="17:19" x14ac:dyDescent="0.3">
      <c r="Q4073" s="2"/>
      <c r="S4073" s="2"/>
    </row>
    <row r="4074" spans="17:19" x14ac:dyDescent="0.3">
      <c r="Q4074" s="2"/>
      <c r="S4074" s="2"/>
    </row>
    <row r="4075" spans="17:19" x14ac:dyDescent="0.3">
      <c r="Q4075" s="2"/>
      <c r="S4075" s="2"/>
    </row>
    <row r="4076" spans="17:19" x14ac:dyDescent="0.3">
      <c r="Q4076" s="2"/>
      <c r="S4076" s="2"/>
    </row>
    <row r="4077" spans="17:19" x14ac:dyDescent="0.3">
      <c r="Q4077" s="2"/>
      <c r="S4077" s="2"/>
    </row>
    <row r="4078" spans="17:19" x14ac:dyDescent="0.3">
      <c r="Q4078" s="2"/>
      <c r="S4078" s="2"/>
    </row>
    <row r="4079" spans="17:19" x14ac:dyDescent="0.3">
      <c r="Q4079" s="2"/>
      <c r="S4079" s="2"/>
    </row>
    <row r="4080" spans="17:19" x14ac:dyDescent="0.3">
      <c r="Q4080" s="2"/>
      <c r="S4080" s="2"/>
    </row>
    <row r="4081" spans="17:19" x14ac:dyDescent="0.3">
      <c r="Q4081" s="2"/>
      <c r="S4081" s="2"/>
    </row>
    <row r="4082" spans="17:19" x14ac:dyDescent="0.3">
      <c r="Q4082" s="2"/>
      <c r="S4082" s="2"/>
    </row>
    <row r="4083" spans="17:19" x14ac:dyDescent="0.3">
      <c r="Q4083" s="2"/>
      <c r="S4083" s="2"/>
    </row>
    <row r="4084" spans="17:19" x14ac:dyDescent="0.3">
      <c r="Q4084" s="2"/>
      <c r="S4084" s="2"/>
    </row>
    <row r="4085" spans="17:19" x14ac:dyDescent="0.3">
      <c r="Q4085" s="2"/>
      <c r="S4085" s="2"/>
    </row>
    <row r="4086" spans="17:19" x14ac:dyDescent="0.3">
      <c r="Q4086" s="2"/>
      <c r="S4086" s="2"/>
    </row>
    <row r="4087" spans="17:19" x14ac:dyDescent="0.3">
      <c r="Q4087" s="2"/>
      <c r="S4087" s="2"/>
    </row>
    <row r="4088" spans="17:19" x14ac:dyDescent="0.3">
      <c r="Q4088" s="2"/>
      <c r="S4088" s="2"/>
    </row>
    <row r="4089" spans="17:19" x14ac:dyDescent="0.3">
      <c r="Q4089" s="2"/>
      <c r="S4089" s="2"/>
    </row>
    <row r="4090" spans="17:19" x14ac:dyDescent="0.3">
      <c r="Q4090" s="2"/>
      <c r="S4090" s="2"/>
    </row>
    <row r="4091" spans="17:19" x14ac:dyDescent="0.3">
      <c r="Q4091" s="2"/>
      <c r="S4091" s="2"/>
    </row>
    <row r="4092" spans="17:19" x14ac:dyDescent="0.3">
      <c r="Q4092" s="2"/>
      <c r="S4092" s="2"/>
    </row>
    <row r="4093" spans="17:19" x14ac:dyDescent="0.3">
      <c r="Q4093" s="2"/>
      <c r="S4093" s="2"/>
    </row>
    <row r="4094" spans="17:19" x14ac:dyDescent="0.3">
      <c r="Q4094" s="2"/>
      <c r="S4094" s="2"/>
    </row>
    <row r="4095" spans="17:19" x14ac:dyDescent="0.3">
      <c r="Q4095" s="2"/>
      <c r="S4095" s="2"/>
    </row>
    <row r="4096" spans="17:19" x14ac:dyDescent="0.3">
      <c r="Q4096" s="2"/>
      <c r="S4096" s="2"/>
    </row>
    <row r="4097" spans="17:19" x14ac:dyDescent="0.3">
      <c r="Q4097" s="2"/>
      <c r="S4097" s="2"/>
    </row>
    <row r="4098" spans="17:19" x14ac:dyDescent="0.3">
      <c r="Q4098" s="2"/>
      <c r="S4098" s="2"/>
    </row>
    <row r="4099" spans="17:19" x14ac:dyDescent="0.3">
      <c r="Q4099" s="2"/>
      <c r="S4099" s="2"/>
    </row>
    <row r="4100" spans="17:19" x14ac:dyDescent="0.3">
      <c r="Q4100" s="2"/>
      <c r="S4100" s="2"/>
    </row>
    <row r="4101" spans="17:19" x14ac:dyDescent="0.3">
      <c r="Q4101" s="2"/>
      <c r="S4101" s="2"/>
    </row>
    <row r="4102" spans="17:19" x14ac:dyDescent="0.3">
      <c r="Q4102" s="2"/>
      <c r="S4102" s="2"/>
    </row>
    <row r="4103" spans="17:19" x14ac:dyDescent="0.3">
      <c r="Q4103" s="2"/>
      <c r="S4103" s="2"/>
    </row>
    <row r="4104" spans="17:19" x14ac:dyDescent="0.3">
      <c r="Q4104" s="2"/>
      <c r="S4104" s="2"/>
    </row>
    <row r="4105" spans="17:19" x14ac:dyDescent="0.3">
      <c r="Q4105" s="2"/>
      <c r="S4105" s="2"/>
    </row>
    <row r="4106" spans="17:19" x14ac:dyDescent="0.3">
      <c r="Q4106" s="2"/>
      <c r="S4106" s="2"/>
    </row>
    <row r="4107" spans="17:19" x14ac:dyDescent="0.3">
      <c r="Q4107" s="2"/>
      <c r="S4107" s="2"/>
    </row>
    <row r="4108" spans="17:19" x14ac:dyDescent="0.3">
      <c r="Q4108" s="2"/>
      <c r="S4108" s="2"/>
    </row>
    <row r="4109" spans="17:19" x14ac:dyDescent="0.3">
      <c r="Q4109" s="2"/>
      <c r="S4109" s="2"/>
    </row>
    <row r="4110" spans="17:19" x14ac:dyDescent="0.3">
      <c r="Q4110" s="2"/>
      <c r="S4110" s="2"/>
    </row>
    <row r="4111" spans="17:19" x14ac:dyDescent="0.3">
      <c r="Q4111" s="2"/>
      <c r="S4111" s="2"/>
    </row>
    <row r="4112" spans="17:19" x14ac:dyDescent="0.3">
      <c r="Q4112" s="2"/>
      <c r="S4112" s="2"/>
    </row>
    <row r="4113" spans="17:19" x14ac:dyDescent="0.3">
      <c r="Q4113" s="2"/>
      <c r="S4113" s="2"/>
    </row>
    <row r="4114" spans="17:19" x14ac:dyDescent="0.3">
      <c r="Q4114" s="2"/>
      <c r="S4114" s="2"/>
    </row>
    <row r="4115" spans="17:19" x14ac:dyDescent="0.3">
      <c r="Q4115" s="2"/>
      <c r="S4115" s="2"/>
    </row>
    <row r="4116" spans="17:19" x14ac:dyDescent="0.3">
      <c r="Q4116" s="2"/>
      <c r="S4116" s="2"/>
    </row>
    <row r="4117" spans="17:19" x14ac:dyDescent="0.3">
      <c r="Q4117" s="2"/>
      <c r="S4117" s="2"/>
    </row>
    <row r="4118" spans="17:19" x14ac:dyDescent="0.3">
      <c r="Q4118" s="2"/>
      <c r="S4118" s="2"/>
    </row>
    <row r="4119" spans="17:19" x14ac:dyDescent="0.3">
      <c r="Q4119" s="2"/>
      <c r="S4119" s="2"/>
    </row>
    <row r="4120" spans="17:19" x14ac:dyDescent="0.3">
      <c r="Q4120" s="2"/>
      <c r="S4120" s="2"/>
    </row>
    <row r="4121" spans="17:19" x14ac:dyDescent="0.3">
      <c r="Q4121" s="2"/>
      <c r="S4121" s="2"/>
    </row>
    <row r="4122" spans="17:19" x14ac:dyDescent="0.3">
      <c r="Q4122" s="2"/>
      <c r="S4122" s="2"/>
    </row>
    <row r="4123" spans="17:19" x14ac:dyDescent="0.3">
      <c r="Q4123" s="2"/>
      <c r="S4123" s="2"/>
    </row>
    <row r="4124" spans="17:19" x14ac:dyDescent="0.3">
      <c r="Q4124" s="2"/>
      <c r="S4124" s="2"/>
    </row>
    <row r="4125" spans="17:19" x14ac:dyDescent="0.3">
      <c r="Q4125" s="2"/>
      <c r="S4125" s="2"/>
    </row>
    <row r="4126" spans="17:19" x14ac:dyDescent="0.3">
      <c r="Q4126" s="2"/>
      <c r="S4126" s="2"/>
    </row>
    <row r="4127" spans="17:19" x14ac:dyDescent="0.3">
      <c r="Q4127" s="2"/>
      <c r="S4127" s="2"/>
    </row>
    <row r="4128" spans="17:19" x14ac:dyDescent="0.3">
      <c r="Q4128" s="2"/>
      <c r="S4128" s="2"/>
    </row>
    <row r="4129" spans="17:19" x14ac:dyDescent="0.3">
      <c r="Q4129" s="2"/>
      <c r="S4129" s="2"/>
    </row>
    <row r="4130" spans="17:19" x14ac:dyDescent="0.3">
      <c r="Q4130" s="2"/>
      <c r="S4130" s="2"/>
    </row>
    <row r="4131" spans="17:19" x14ac:dyDescent="0.3">
      <c r="Q4131" s="2"/>
      <c r="S4131" s="2"/>
    </row>
    <row r="4132" spans="17:19" x14ac:dyDescent="0.3">
      <c r="Q4132" s="2"/>
      <c r="S4132" s="2"/>
    </row>
    <row r="4133" spans="17:19" x14ac:dyDescent="0.3">
      <c r="Q4133" s="2"/>
      <c r="S4133" s="2"/>
    </row>
    <row r="4134" spans="17:19" x14ac:dyDescent="0.3">
      <c r="Q4134" s="2"/>
      <c r="S4134" s="2"/>
    </row>
    <row r="4135" spans="17:19" x14ac:dyDescent="0.3">
      <c r="Q4135" s="2"/>
      <c r="S4135" s="2"/>
    </row>
    <row r="4136" spans="17:19" x14ac:dyDescent="0.3">
      <c r="Q4136" s="2"/>
      <c r="S4136" s="2"/>
    </row>
    <row r="4137" spans="17:19" x14ac:dyDescent="0.3">
      <c r="Q4137" s="2"/>
      <c r="S4137" s="2"/>
    </row>
    <row r="4138" spans="17:19" x14ac:dyDescent="0.3">
      <c r="Q4138" s="2"/>
      <c r="S4138" s="2"/>
    </row>
    <row r="4139" spans="17:19" x14ac:dyDescent="0.3">
      <c r="Q4139" s="2"/>
      <c r="S4139" s="2"/>
    </row>
    <row r="4140" spans="17:19" x14ac:dyDescent="0.3">
      <c r="Q4140" s="2"/>
      <c r="S4140" s="2"/>
    </row>
    <row r="4141" spans="17:19" x14ac:dyDescent="0.3">
      <c r="Q4141" s="2"/>
      <c r="S4141" s="2"/>
    </row>
    <row r="4142" spans="17:19" x14ac:dyDescent="0.3">
      <c r="Q4142" s="2"/>
      <c r="S4142" s="2"/>
    </row>
    <row r="4143" spans="17:19" x14ac:dyDescent="0.3">
      <c r="Q4143" s="2"/>
      <c r="S4143" s="2"/>
    </row>
    <row r="4144" spans="17:19" x14ac:dyDescent="0.3">
      <c r="Q4144" s="2"/>
      <c r="S4144" s="2"/>
    </row>
    <row r="4145" spans="17:19" x14ac:dyDescent="0.3">
      <c r="Q4145" s="2"/>
      <c r="S4145" s="2"/>
    </row>
    <row r="4146" spans="17:19" x14ac:dyDescent="0.3">
      <c r="Q4146" s="2"/>
      <c r="S4146" s="2"/>
    </row>
    <row r="4147" spans="17:19" x14ac:dyDescent="0.3">
      <c r="Q4147" s="2"/>
      <c r="S4147" s="2"/>
    </row>
    <row r="4148" spans="17:19" x14ac:dyDescent="0.3">
      <c r="Q4148" s="2"/>
      <c r="S4148" s="2"/>
    </row>
    <row r="4149" spans="17:19" x14ac:dyDescent="0.3">
      <c r="Q4149" s="2"/>
      <c r="S4149" s="2"/>
    </row>
    <row r="4150" spans="17:19" x14ac:dyDescent="0.3">
      <c r="Q4150" s="2"/>
      <c r="S4150" s="2"/>
    </row>
    <row r="4151" spans="17:19" x14ac:dyDescent="0.3">
      <c r="Q4151" s="2"/>
      <c r="S4151" s="2"/>
    </row>
    <row r="4152" spans="17:19" x14ac:dyDescent="0.3">
      <c r="Q4152" s="2"/>
      <c r="S4152" s="2"/>
    </row>
    <row r="4153" spans="17:19" x14ac:dyDescent="0.3">
      <c r="Q4153" s="2"/>
      <c r="S4153" s="2"/>
    </row>
    <row r="4154" spans="17:19" x14ac:dyDescent="0.3">
      <c r="Q4154" s="2"/>
      <c r="S4154" s="2"/>
    </row>
    <row r="4155" spans="17:19" x14ac:dyDescent="0.3">
      <c r="Q4155" s="2"/>
      <c r="S4155" s="2"/>
    </row>
    <row r="4156" spans="17:19" x14ac:dyDescent="0.3">
      <c r="Q4156" s="2"/>
      <c r="S4156" s="2"/>
    </row>
    <row r="4157" spans="17:19" x14ac:dyDescent="0.3">
      <c r="Q4157" s="2"/>
      <c r="S4157" s="2"/>
    </row>
    <row r="4158" spans="17:19" x14ac:dyDescent="0.3">
      <c r="Q4158" s="2"/>
      <c r="S4158" s="2"/>
    </row>
    <row r="4159" spans="17:19" x14ac:dyDescent="0.3">
      <c r="Q4159" s="2"/>
      <c r="S4159" s="2"/>
    </row>
    <row r="4160" spans="17:19" x14ac:dyDescent="0.3">
      <c r="Q4160" s="2"/>
      <c r="S4160" s="2"/>
    </row>
    <row r="4161" spans="17:19" x14ac:dyDescent="0.3">
      <c r="Q4161" s="2"/>
      <c r="S4161" s="2"/>
    </row>
    <row r="4162" spans="17:19" x14ac:dyDescent="0.3">
      <c r="Q4162" s="2"/>
      <c r="S4162" s="2"/>
    </row>
    <row r="4163" spans="17:19" x14ac:dyDescent="0.3">
      <c r="Q4163" s="2"/>
      <c r="S4163" s="2"/>
    </row>
    <row r="4164" spans="17:19" x14ac:dyDescent="0.3">
      <c r="Q4164" s="2"/>
      <c r="S4164" s="2"/>
    </row>
    <row r="4165" spans="17:19" x14ac:dyDescent="0.3">
      <c r="Q4165" s="2"/>
      <c r="S4165" s="2"/>
    </row>
    <row r="4166" spans="17:19" x14ac:dyDescent="0.3">
      <c r="Q4166" s="2"/>
      <c r="S4166" s="2"/>
    </row>
    <row r="4167" spans="17:19" x14ac:dyDescent="0.3">
      <c r="Q4167" s="2"/>
      <c r="S4167" s="2"/>
    </row>
    <row r="4168" spans="17:19" x14ac:dyDescent="0.3">
      <c r="Q4168" s="2"/>
      <c r="S4168" s="2"/>
    </row>
    <row r="4169" spans="17:19" x14ac:dyDescent="0.3">
      <c r="Q4169" s="2"/>
      <c r="S4169" s="2"/>
    </row>
    <row r="4170" spans="17:19" x14ac:dyDescent="0.3">
      <c r="Q4170" s="2"/>
      <c r="S4170" s="2"/>
    </row>
    <row r="4171" spans="17:19" x14ac:dyDescent="0.3">
      <c r="Q4171" s="2"/>
      <c r="S4171" s="2"/>
    </row>
    <row r="4172" spans="17:19" x14ac:dyDescent="0.3">
      <c r="Q4172" s="2"/>
      <c r="S4172" s="2"/>
    </row>
    <row r="4173" spans="17:19" x14ac:dyDescent="0.3">
      <c r="Q4173" s="2"/>
      <c r="S4173" s="2"/>
    </row>
    <row r="4174" spans="17:19" x14ac:dyDescent="0.3">
      <c r="Q4174" s="2"/>
      <c r="S4174" s="2"/>
    </row>
    <row r="4175" spans="17:19" x14ac:dyDescent="0.3">
      <c r="Q4175" s="2"/>
      <c r="S4175" s="2"/>
    </row>
    <row r="4176" spans="17:19" x14ac:dyDescent="0.3">
      <c r="Q4176" s="2"/>
      <c r="S4176" s="2"/>
    </row>
    <row r="4177" spans="17:19" x14ac:dyDescent="0.3">
      <c r="Q4177" s="2"/>
      <c r="S4177" s="2"/>
    </row>
    <row r="4178" spans="17:19" x14ac:dyDescent="0.3">
      <c r="Q4178" s="2"/>
      <c r="S4178" s="2"/>
    </row>
    <row r="4179" spans="17:19" x14ac:dyDescent="0.3">
      <c r="Q4179" s="2"/>
      <c r="S4179" s="2"/>
    </row>
    <row r="4180" spans="17:19" x14ac:dyDescent="0.3">
      <c r="Q4180" s="2"/>
      <c r="S4180" s="2"/>
    </row>
    <row r="4181" spans="17:19" x14ac:dyDescent="0.3">
      <c r="Q4181" s="2"/>
      <c r="S4181" s="2"/>
    </row>
    <row r="4182" spans="17:19" x14ac:dyDescent="0.3">
      <c r="Q4182" s="2"/>
      <c r="S4182" s="2"/>
    </row>
    <row r="4183" spans="17:19" x14ac:dyDescent="0.3">
      <c r="Q4183" s="2"/>
      <c r="S4183" s="2"/>
    </row>
    <row r="4184" spans="17:19" x14ac:dyDescent="0.3">
      <c r="Q4184" s="2"/>
      <c r="S4184" s="2"/>
    </row>
    <row r="4185" spans="17:19" x14ac:dyDescent="0.3">
      <c r="Q4185" s="2"/>
      <c r="S4185" s="2"/>
    </row>
    <row r="4186" spans="17:19" x14ac:dyDescent="0.3">
      <c r="Q4186" s="2"/>
      <c r="S4186" s="2"/>
    </row>
    <row r="4187" spans="17:19" x14ac:dyDescent="0.3">
      <c r="Q4187" s="2"/>
      <c r="S4187" s="2"/>
    </row>
    <row r="4188" spans="17:19" x14ac:dyDescent="0.3">
      <c r="Q4188" s="2"/>
      <c r="S4188" s="2"/>
    </row>
    <row r="4189" spans="17:19" x14ac:dyDescent="0.3">
      <c r="Q4189" s="2"/>
      <c r="S4189" s="2"/>
    </row>
    <row r="4190" spans="17:19" x14ac:dyDescent="0.3">
      <c r="Q4190" s="2"/>
      <c r="S4190" s="2"/>
    </row>
    <row r="4191" spans="17:19" x14ac:dyDescent="0.3">
      <c r="Q4191" s="2"/>
      <c r="S4191" s="2"/>
    </row>
    <row r="4192" spans="17:19" x14ac:dyDescent="0.3">
      <c r="Q4192" s="2"/>
      <c r="S4192" s="2"/>
    </row>
    <row r="4193" spans="17:19" x14ac:dyDescent="0.3">
      <c r="Q4193" s="2"/>
      <c r="S4193" s="2"/>
    </row>
    <row r="4194" spans="17:19" x14ac:dyDescent="0.3">
      <c r="Q4194" s="2"/>
      <c r="S4194" s="2"/>
    </row>
    <row r="4195" spans="17:19" x14ac:dyDescent="0.3">
      <c r="Q4195" s="2"/>
      <c r="S4195" s="2"/>
    </row>
    <row r="4196" spans="17:19" x14ac:dyDescent="0.3">
      <c r="Q4196" s="2"/>
      <c r="S4196" s="2"/>
    </row>
    <row r="4197" spans="17:19" x14ac:dyDescent="0.3">
      <c r="Q4197" s="2"/>
      <c r="S4197" s="2"/>
    </row>
    <row r="4198" spans="17:19" x14ac:dyDescent="0.3">
      <c r="Q4198" s="2"/>
      <c r="S4198" s="2"/>
    </row>
    <row r="4199" spans="17:19" x14ac:dyDescent="0.3">
      <c r="Q4199" s="2"/>
      <c r="S4199" s="2"/>
    </row>
    <row r="4200" spans="17:19" x14ac:dyDescent="0.3">
      <c r="Q4200" s="2"/>
      <c r="S4200" s="2"/>
    </row>
    <row r="4201" spans="17:19" x14ac:dyDescent="0.3">
      <c r="Q4201" s="2"/>
      <c r="S4201" s="2"/>
    </row>
    <row r="4202" spans="17:19" x14ac:dyDescent="0.3">
      <c r="Q4202" s="2"/>
      <c r="S4202" s="2"/>
    </row>
    <row r="4203" spans="17:19" x14ac:dyDescent="0.3">
      <c r="Q4203" s="2"/>
      <c r="S4203" s="2"/>
    </row>
    <row r="4204" spans="17:19" x14ac:dyDescent="0.3">
      <c r="Q4204" s="2"/>
      <c r="S4204" s="2"/>
    </row>
    <row r="4205" spans="17:19" x14ac:dyDescent="0.3">
      <c r="Q4205" s="2"/>
      <c r="S4205" s="2"/>
    </row>
    <row r="4206" spans="17:19" x14ac:dyDescent="0.3">
      <c r="Q4206" s="2"/>
      <c r="S4206" s="2"/>
    </row>
    <row r="4207" spans="17:19" x14ac:dyDescent="0.3">
      <c r="Q4207" s="2"/>
      <c r="S4207" s="2"/>
    </row>
    <row r="4208" spans="17:19" x14ac:dyDescent="0.3">
      <c r="Q4208" s="2"/>
      <c r="S4208" s="2"/>
    </row>
    <row r="4209" spans="17:19" x14ac:dyDescent="0.3">
      <c r="Q4209" s="2"/>
      <c r="S4209" s="2"/>
    </row>
    <row r="4210" spans="17:19" x14ac:dyDescent="0.3">
      <c r="Q4210" s="2"/>
      <c r="S4210" s="2"/>
    </row>
    <row r="4211" spans="17:19" x14ac:dyDescent="0.3">
      <c r="Q4211" s="2"/>
      <c r="S4211" s="2"/>
    </row>
    <row r="4212" spans="17:19" x14ac:dyDescent="0.3">
      <c r="Q4212" s="2"/>
      <c r="S4212" s="2"/>
    </row>
    <row r="4213" spans="17:19" x14ac:dyDescent="0.3">
      <c r="Q4213" s="2"/>
      <c r="S4213" s="2"/>
    </row>
    <row r="4214" spans="17:19" x14ac:dyDescent="0.3">
      <c r="Q4214" s="2"/>
      <c r="S4214" s="2"/>
    </row>
    <row r="4215" spans="17:19" x14ac:dyDescent="0.3">
      <c r="Q4215" s="2"/>
      <c r="S4215" s="2"/>
    </row>
    <row r="4216" spans="17:19" x14ac:dyDescent="0.3">
      <c r="Q4216" s="2"/>
      <c r="S4216" s="2"/>
    </row>
    <row r="4217" spans="17:19" x14ac:dyDescent="0.3">
      <c r="Q4217" s="2"/>
      <c r="S4217" s="2"/>
    </row>
    <row r="4218" spans="17:19" x14ac:dyDescent="0.3">
      <c r="Q4218" s="2"/>
      <c r="S4218" s="2"/>
    </row>
    <row r="4219" spans="17:19" x14ac:dyDescent="0.3">
      <c r="Q4219" s="2"/>
      <c r="S4219" s="2"/>
    </row>
    <row r="4220" spans="17:19" x14ac:dyDescent="0.3">
      <c r="Q4220" s="2"/>
      <c r="S4220" s="2"/>
    </row>
    <row r="4221" spans="17:19" x14ac:dyDescent="0.3">
      <c r="Q4221" s="2"/>
      <c r="S4221" s="2"/>
    </row>
    <row r="4222" spans="17:19" x14ac:dyDescent="0.3">
      <c r="Q4222" s="2"/>
      <c r="S4222" s="2"/>
    </row>
    <row r="4223" spans="17:19" x14ac:dyDescent="0.3">
      <c r="Q4223" s="2"/>
      <c r="S4223" s="2"/>
    </row>
    <row r="4224" spans="17:19" x14ac:dyDescent="0.3">
      <c r="Q4224" s="2"/>
      <c r="S4224" s="2"/>
    </row>
    <row r="4225" spans="17:19" x14ac:dyDescent="0.3">
      <c r="Q4225" s="2"/>
      <c r="S4225" s="2"/>
    </row>
    <row r="4226" spans="17:19" x14ac:dyDescent="0.3">
      <c r="Q4226" s="2"/>
      <c r="S4226" s="2"/>
    </row>
    <row r="4227" spans="17:19" x14ac:dyDescent="0.3">
      <c r="Q4227" s="2"/>
      <c r="S4227" s="2"/>
    </row>
    <row r="4228" spans="17:19" x14ac:dyDescent="0.3">
      <c r="Q4228" s="2"/>
      <c r="S4228" s="2"/>
    </row>
    <row r="4229" spans="17:19" x14ac:dyDescent="0.3">
      <c r="Q4229" s="2"/>
      <c r="S4229" s="2"/>
    </row>
    <row r="4230" spans="17:19" x14ac:dyDescent="0.3">
      <c r="Q4230" s="2"/>
      <c r="S4230" s="2"/>
    </row>
    <row r="4231" spans="17:19" x14ac:dyDescent="0.3">
      <c r="Q4231" s="2"/>
      <c r="S4231" s="2"/>
    </row>
    <row r="4232" spans="17:19" x14ac:dyDescent="0.3">
      <c r="Q4232" s="2"/>
      <c r="S4232" s="2"/>
    </row>
    <row r="4233" spans="17:19" x14ac:dyDescent="0.3">
      <c r="Q4233" s="2"/>
      <c r="S4233" s="2"/>
    </row>
    <row r="4234" spans="17:19" x14ac:dyDescent="0.3">
      <c r="Q4234" s="2"/>
      <c r="S4234" s="2"/>
    </row>
    <row r="4235" spans="17:19" x14ac:dyDescent="0.3">
      <c r="Q4235" s="2"/>
      <c r="S4235" s="2"/>
    </row>
    <row r="4236" spans="17:19" x14ac:dyDescent="0.3">
      <c r="Q4236" s="2"/>
      <c r="S4236" s="2"/>
    </row>
    <row r="4237" spans="17:19" x14ac:dyDescent="0.3">
      <c r="Q4237" s="2"/>
      <c r="S4237" s="2"/>
    </row>
    <row r="4238" spans="17:19" x14ac:dyDescent="0.3">
      <c r="Q4238" s="2"/>
      <c r="S4238" s="2"/>
    </row>
    <row r="4239" spans="17:19" x14ac:dyDescent="0.3">
      <c r="Q4239" s="2"/>
      <c r="S4239" s="2"/>
    </row>
    <row r="4240" spans="17:19" x14ac:dyDescent="0.3">
      <c r="Q4240" s="2"/>
      <c r="S4240" s="2"/>
    </row>
    <row r="4241" spans="17:19" x14ac:dyDescent="0.3">
      <c r="Q4241" s="2"/>
      <c r="S4241" s="2"/>
    </row>
    <row r="4242" spans="17:19" x14ac:dyDescent="0.3">
      <c r="Q4242" s="2"/>
      <c r="S4242" s="2"/>
    </row>
    <row r="4243" spans="17:19" x14ac:dyDescent="0.3">
      <c r="Q4243" s="2"/>
      <c r="S4243" s="2"/>
    </row>
    <row r="4244" spans="17:19" x14ac:dyDescent="0.3">
      <c r="Q4244" s="2"/>
      <c r="S4244" s="2"/>
    </row>
    <row r="4245" spans="17:19" x14ac:dyDescent="0.3">
      <c r="Q4245" s="2"/>
      <c r="S4245" s="2"/>
    </row>
    <row r="4246" spans="17:19" x14ac:dyDescent="0.3">
      <c r="Q4246" s="2"/>
      <c r="S4246" s="2"/>
    </row>
    <row r="4247" spans="17:19" x14ac:dyDescent="0.3">
      <c r="Q4247" s="2"/>
      <c r="S4247" s="2"/>
    </row>
    <row r="4248" spans="17:19" x14ac:dyDescent="0.3">
      <c r="Q4248" s="2"/>
      <c r="S4248" s="2"/>
    </row>
    <row r="4249" spans="17:19" x14ac:dyDescent="0.3">
      <c r="Q4249" s="2"/>
      <c r="S4249" s="2"/>
    </row>
    <row r="4250" spans="17:19" x14ac:dyDescent="0.3">
      <c r="Q4250" s="2"/>
      <c r="S4250" s="2"/>
    </row>
    <row r="4251" spans="17:19" x14ac:dyDescent="0.3">
      <c r="Q4251" s="2"/>
      <c r="S4251" s="2"/>
    </row>
    <row r="4252" spans="17:19" x14ac:dyDescent="0.3">
      <c r="Q4252" s="2"/>
      <c r="S4252" s="2"/>
    </row>
    <row r="4253" spans="17:19" x14ac:dyDescent="0.3">
      <c r="Q4253" s="2"/>
      <c r="S4253" s="2"/>
    </row>
    <row r="4254" spans="17:19" x14ac:dyDescent="0.3">
      <c r="Q4254" s="2"/>
      <c r="S4254" s="2"/>
    </row>
    <row r="4255" spans="17:19" x14ac:dyDescent="0.3">
      <c r="Q4255" s="2"/>
      <c r="S4255" s="2"/>
    </row>
    <row r="4256" spans="17:19" x14ac:dyDescent="0.3">
      <c r="Q4256" s="2"/>
      <c r="S4256" s="2"/>
    </row>
    <row r="4257" spans="17:19" x14ac:dyDescent="0.3">
      <c r="Q4257" s="2"/>
      <c r="S4257" s="2"/>
    </row>
    <row r="4258" spans="17:19" x14ac:dyDescent="0.3">
      <c r="Q4258" s="2"/>
      <c r="S4258" s="2"/>
    </row>
    <row r="4259" spans="17:19" x14ac:dyDescent="0.3">
      <c r="Q4259" s="2"/>
      <c r="S4259" s="2"/>
    </row>
    <row r="4260" spans="17:19" x14ac:dyDescent="0.3">
      <c r="Q4260" s="2"/>
      <c r="S4260" s="2"/>
    </row>
    <row r="4261" spans="17:19" x14ac:dyDescent="0.3">
      <c r="Q4261" s="2"/>
      <c r="S4261" s="2"/>
    </row>
    <row r="4262" spans="17:19" x14ac:dyDescent="0.3">
      <c r="Q4262" s="2"/>
      <c r="S4262" s="2"/>
    </row>
    <row r="4263" spans="17:19" x14ac:dyDescent="0.3">
      <c r="Q4263" s="2"/>
      <c r="S4263" s="2"/>
    </row>
    <row r="4264" spans="17:19" x14ac:dyDescent="0.3">
      <c r="Q4264" s="2"/>
      <c r="S4264" s="2"/>
    </row>
    <row r="4265" spans="17:19" x14ac:dyDescent="0.3">
      <c r="Q4265" s="2"/>
      <c r="S4265" s="2"/>
    </row>
    <row r="4266" spans="17:19" x14ac:dyDescent="0.3">
      <c r="Q4266" s="2"/>
      <c r="S4266" s="2"/>
    </row>
    <row r="4267" spans="17:19" x14ac:dyDescent="0.3">
      <c r="Q4267" s="2"/>
      <c r="S4267" s="2"/>
    </row>
    <row r="4268" spans="17:19" x14ac:dyDescent="0.3">
      <c r="Q4268" s="2"/>
      <c r="S4268" s="2"/>
    </row>
    <row r="4269" spans="17:19" x14ac:dyDescent="0.3">
      <c r="Q4269" s="2"/>
      <c r="S4269" s="2"/>
    </row>
    <row r="4270" spans="17:19" x14ac:dyDescent="0.3">
      <c r="Q4270" s="2"/>
      <c r="S4270" s="2"/>
    </row>
    <row r="4271" spans="17:19" x14ac:dyDescent="0.3">
      <c r="Q4271" s="2"/>
      <c r="S4271" s="2"/>
    </row>
    <row r="4272" spans="17:19" x14ac:dyDescent="0.3">
      <c r="Q4272" s="2"/>
      <c r="S4272" s="2"/>
    </row>
    <row r="4273" spans="17:19" x14ac:dyDescent="0.3">
      <c r="Q4273" s="2"/>
      <c r="S4273" s="2"/>
    </row>
    <row r="4274" spans="17:19" x14ac:dyDescent="0.3">
      <c r="Q4274" s="2"/>
      <c r="S4274" s="2"/>
    </row>
    <row r="4275" spans="17:19" x14ac:dyDescent="0.3">
      <c r="Q4275" s="2"/>
      <c r="S4275" s="2"/>
    </row>
    <row r="4276" spans="17:19" x14ac:dyDescent="0.3">
      <c r="Q4276" s="2"/>
      <c r="S4276" s="2"/>
    </row>
    <row r="4277" spans="17:19" x14ac:dyDescent="0.3">
      <c r="Q4277" s="2"/>
      <c r="S4277" s="2"/>
    </row>
    <row r="4278" spans="17:19" x14ac:dyDescent="0.3">
      <c r="Q4278" s="2"/>
      <c r="S4278" s="2"/>
    </row>
    <row r="4279" spans="17:19" x14ac:dyDescent="0.3">
      <c r="Q4279" s="2"/>
      <c r="S4279" s="2"/>
    </row>
    <row r="4280" spans="17:19" x14ac:dyDescent="0.3">
      <c r="Q4280" s="2"/>
      <c r="S4280" s="2"/>
    </row>
    <row r="4281" spans="17:19" x14ac:dyDescent="0.3">
      <c r="Q4281" s="2"/>
      <c r="S4281" s="2"/>
    </row>
    <row r="4282" spans="17:19" x14ac:dyDescent="0.3">
      <c r="Q4282" s="2"/>
      <c r="S4282" s="2"/>
    </row>
    <row r="4283" spans="17:19" x14ac:dyDescent="0.3">
      <c r="Q4283" s="2"/>
      <c r="S4283" s="2"/>
    </row>
    <row r="4284" spans="17:19" x14ac:dyDescent="0.3">
      <c r="Q4284" s="2"/>
      <c r="S4284" s="2"/>
    </row>
    <row r="4285" spans="17:19" x14ac:dyDescent="0.3">
      <c r="Q4285" s="2"/>
      <c r="S4285" s="2"/>
    </row>
    <row r="4286" spans="17:19" x14ac:dyDescent="0.3">
      <c r="Q4286" s="2"/>
      <c r="S4286" s="2"/>
    </row>
    <row r="4287" spans="17:19" x14ac:dyDescent="0.3">
      <c r="Q4287" s="2"/>
      <c r="S4287" s="2"/>
    </row>
    <row r="4288" spans="17:19" x14ac:dyDescent="0.3">
      <c r="Q4288" s="2"/>
      <c r="S4288" s="2"/>
    </row>
    <row r="4289" spans="17:19" x14ac:dyDescent="0.3">
      <c r="Q4289" s="2"/>
      <c r="S4289" s="2"/>
    </row>
    <row r="4290" spans="17:19" x14ac:dyDescent="0.3">
      <c r="Q4290" s="2"/>
      <c r="S4290" s="2"/>
    </row>
    <row r="4291" spans="17:19" x14ac:dyDescent="0.3">
      <c r="Q4291" s="2"/>
      <c r="S4291" s="2"/>
    </row>
    <row r="4292" spans="17:19" x14ac:dyDescent="0.3">
      <c r="Q4292" s="2"/>
      <c r="S4292" s="2"/>
    </row>
    <row r="4293" spans="17:19" x14ac:dyDescent="0.3">
      <c r="Q4293" s="2"/>
      <c r="S4293" s="2"/>
    </row>
    <row r="4294" spans="17:19" x14ac:dyDescent="0.3">
      <c r="Q4294" s="2"/>
      <c r="S4294" s="2"/>
    </row>
    <row r="4295" spans="17:19" x14ac:dyDescent="0.3">
      <c r="Q4295" s="2"/>
      <c r="S4295" s="2"/>
    </row>
    <row r="4296" spans="17:19" x14ac:dyDescent="0.3">
      <c r="Q4296" s="2"/>
      <c r="S4296" s="2"/>
    </row>
    <row r="4297" spans="17:19" x14ac:dyDescent="0.3">
      <c r="Q4297" s="2"/>
      <c r="S4297" s="2"/>
    </row>
    <row r="4298" spans="17:19" x14ac:dyDescent="0.3">
      <c r="Q4298" s="2"/>
      <c r="S4298" s="2"/>
    </row>
    <row r="4299" spans="17:19" x14ac:dyDescent="0.3">
      <c r="Q4299" s="2"/>
      <c r="S4299" s="2"/>
    </row>
    <row r="4300" spans="17:19" x14ac:dyDescent="0.3">
      <c r="Q4300" s="2"/>
      <c r="S4300" s="2"/>
    </row>
    <row r="4301" spans="17:19" x14ac:dyDescent="0.3">
      <c r="Q4301" s="2"/>
      <c r="S4301" s="2"/>
    </row>
    <row r="4302" spans="17:19" x14ac:dyDescent="0.3">
      <c r="Q4302" s="2"/>
      <c r="S4302" s="2"/>
    </row>
    <row r="4303" spans="17:19" x14ac:dyDescent="0.3">
      <c r="Q4303" s="2"/>
      <c r="S4303" s="2"/>
    </row>
    <row r="4304" spans="17:19" x14ac:dyDescent="0.3">
      <c r="Q4304" s="2"/>
      <c r="S4304" s="2"/>
    </row>
    <row r="4305" spans="17:19" x14ac:dyDescent="0.3">
      <c r="Q4305" s="2"/>
      <c r="S4305" s="2"/>
    </row>
    <row r="4306" spans="17:19" x14ac:dyDescent="0.3">
      <c r="Q4306" s="2"/>
      <c r="S4306" s="2"/>
    </row>
    <row r="4307" spans="17:19" x14ac:dyDescent="0.3">
      <c r="Q4307" s="2"/>
      <c r="S4307" s="2"/>
    </row>
    <row r="4308" spans="17:19" x14ac:dyDescent="0.3">
      <c r="Q4308" s="2"/>
      <c r="S4308" s="2"/>
    </row>
    <row r="4309" spans="17:19" x14ac:dyDescent="0.3">
      <c r="Q4309" s="2"/>
      <c r="S4309" s="2"/>
    </row>
    <row r="4310" spans="17:19" x14ac:dyDescent="0.3">
      <c r="Q4310" s="2"/>
      <c r="S4310" s="2"/>
    </row>
    <row r="4311" spans="17:19" x14ac:dyDescent="0.3">
      <c r="Q4311" s="2"/>
      <c r="S4311" s="2"/>
    </row>
    <row r="4312" spans="17:19" x14ac:dyDescent="0.3">
      <c r="Q4312" s="2"/>
      <c r="S4312" s="2"/>
    </row>
    <row r="4313" spans="17:19" x14ac:dyDescent="0.3">
      <c r="Q4313" s="2"/>
      <c r="S4313" s="2"/>
    </row>
    <row r="4314" spans="17:19" x14ac:dyDescent="0.3">
      <c r="Q4314" s="2"/>
      <c r="S4314" s="2"/>
    </row>
    <row r="4315" spans="17:19" x14ac:dyDescent="0.3">
      <c r="Q4315" s="2"/>
      <c r="S4315" s="2"/>
    </row>
    <row r="4316" spans="17:19" x14ac:dyDescent="0.3">
      <c r="Q4316" s="2"/>
      <c r="S4316" s="2"/>
    </row>
    <row r="4317" spans="17:19" x14ac:dyDescent="0.3">
      <c r="Q4317" s="2"/>
      <c r="S4317" s="2"/>
    </row>
    <row r="4318" spans="17:19" x14ac:dyDescent="0.3">
      <c r="Q4318" s="2"/>
      <c r="S4318" s="2"/>
    </row>
    <row r="4319" spans="17:19" x14ac:dyDescent="0.3">
      <c r="Q4319" s="2"/>
      <c r="S4319" s="2"/>
    </row>
    <row r="4320" spans="17:19" x14ac:dyDescent="0.3">
      <c r="Q4320" s="2"/>
      <c r="S4320" s="2"/>
    </row>
    <row r="4321" spans="17:19" x14ac:dyDescent="0.3">
      <c r="Q4321" s="2"/>
      <c r="S4321" s="2"/>
    </row>
    <row r="4322" spans="17:19" x14ac:dyDescent="0.3">
      <c r="Q4322" s="2"/>
      <c r="S4322" s="2"/>
    </row>
    <row r="4323" spans="17:19" x14ac:dyDescent="0.3">
      <c r="Q4323" s="2"/>
      <c r="S4323" s="2"/>
    </row>
    <row r="4324" spans="17:19" x14ac:dyDescent="0.3">
      <c r="Q4324" s="2"/>
      <c r="S4324" s="2"/>
    </row>
    <row r="4325" spans="17:19" x14ac:dyDescent="0.3">
      <c r="Q4325" s="2"/>
      <c r="S4325" s="2"/>
    </row>
    <row r="4326" spans="17:19" x14ac:dyDescent="0.3">
      <c r="Q4326" s="2"/>
      <c r="S4326" s="2"/>
    </row>
    <row r="4327" spans="17:19" x14ac:dyDescent="0.3">
      <c r="Q4327" s="2"/>
      <c r="S4327" s="2"/>
    </row>
    <row r="4328" spans="17:19" x14ac:dyDescent="0.3">
      <c r="Q4328" s="2"/>
      <c r="S4328" s="2"/>
    </row>
    <row r="4329" spans="17:19" x14ac:dyDescent="0.3">
      <c r="Q4329" s="2"/>
      <c r="S4329" s="2"/>
    </row>
    <row r="4330" spans="17:19" x14ac:dyDescent="0.3">
      <c r="Q4330" s="2"/>
      <c r="S4330" s="2"/>
    </row>
    <row r="4331" spans="17:19" x14ac:dyDescent="0.3">
      <c r="Q4331" s="2"/>
      <c r="S4331" s="2"/>
    </row>
    <row r="4332" spans="17:19" x14ac:dyDescent="0.3">
      <c r="Q4332" s="2"/>
      <c r="S4332" s="2"/>
    </row>
    <row r="4333" spans="17:19" x14ac:dyDescent="0.3">
      <c r="Q4333" s="2"/>
      <c r="S4333" s="2"/>
    </row>
    <row r="4334" spans="17:19" x14ac:dyDescent="0.3">
      <c r="Q4334" s="2"/>
      <c r="S4334" s="2"/>
    </row>
    <row r="4335" spans="17:19" x14ac:dyDescent="0.3">
      <c r="Q4335" s="2"/>
      <c r="S4335" s="2"/>
    </row>
    <row r="4336" spans="17:19" x14ac:dyDescent="0.3">
      <c r="Q4336" s="2"/>
      <c r="S4336" s="2"/>
    </row>
    <row r="4337" spans="17:19" x14ac:dyDescent="0.3">
      <c r="Q4337" s="2"/>
      <c r="S4337" s="2"/>
    </row>
    <row r="4338" spans="17:19" x14ac:dyDescent="0.3">
      <c r="Q4338" s="2"/>
      <c r="S4338" s="2"/>
    </row>
    <row r="4339" spans="17:19" x14ac:dyDescent="0.3">
      <c r="Q4339" s="2"/>
      <c r="S4339" s="2"/>
    </row>
    <row r="4340" spans="17:19" x14ac:dyDescent="0.3">
      <c r="Q4340" s="2"/>
      <c r="S4340" s="2"/>
    </row>
    <row r="4341" spans="17:19" x14ac:dyDescent="0.3">
      <c r="Q4341" s="2"/>
      <c r="S4341" s="2"/>
    </row>
    <row r="4342" spans="17:19" x14ac:dyDescent="0.3">
      <c r="Q4342" s="2"/>
      <c r="S4342" s="2"/>
    </row>
    <row r="4343" spans="17:19" x14ac:dyDescent="0.3">
      <c r="Q4343" s="2"/>
      <c r="S4343" s="2"/>
    </row>
    <row r="4344" spans="17:19" x14ac:dyDescent="0.3">
      <c r="Q4344" s="2"/>
      <c r="S4344" s="2"/>
    </row>
    <row r="4345" spans="17:19" x14ac:dyDescent="0.3">
      <c r="Q4345" s="2"/>
      <c r="S4345" s="2"/>
    </row>
    <row r="4346" spans="17:19" x14ac:dyDescent="0.3">
      <c r="Q4346" s="2"/>
      <c r="S4346" s="2"/>
    </row>
    <row r="4347" spans="17:19" x14ac:dyDescent="0.3">
      <c r="Q4347" s="2"/>
      <c r="S4347" s="2"/>
    </row>
    <row r="4348" spans="17:19" x14ac:dyDescent="0.3">
      <c r="Q4348" s="2"/>
      <c r="S4348" s="2"/>
    </row>
    <row r="4349" spans="17:19" x14ac:dyDescent="0.3">
      <c r="Q4349" s="2"/>
      <c r="S4349" s="2"/>
    </row>
    <row r="4350" spans="17:19" x14ac:dyDescent="0.3">
      <c r="Q4350" s="2"/>
      <c r="S4350" s="2"/>
    </row>
    <row r="4351" spans="17:19" x14ac:dyDescent="0.3">
      <c r="Q4351" s="2"/>
      <c r="S4351" s="2"/>
    </row>
    <row r="4352" spans="17:19" x14ac:dyDescent="0.3">
      <c r="Q4352" s="2"/>
      <c r="S4352" s="2"/>
    </row>
    <row r="4353" spans="17:19" x14ac:dyDescent="0.3">
      <c r="Q4353" s="2"/>
      <c r="S4353" s="2"/>
    </row>
    <row r="4354" spans="17:19" x14ac:dyDescent="0.3">
      <c r="Q4354" s="2"/>
      <c r="S4354" s="2"/>
    </row>
    <row r="4355" spans="17:19" x14ac:dyDescent="0.3">
      <c r="Q4355" s="2"/>
      <c r="S4355" s="2"/>
    </row>
    <row r="4356" spans="17:19" x14ac:dyDescent="0.3">
      <c r="Q4356" s="2"/>
      <c r="S4356" s="2"/>
    </row>
    <row r="4357" spans="17:19" x14ac:dyDescent="0.3">
      <c r="Q4357" s="2"/>
      <c r="S4357" s="2"/>
    </row>
    <row r="4358" spans="17:19" x14ac:dyDescent="0.3">
      <c r="Q4358" s="2"/>
      <c r="S4358" s="2"/>
    </row>
    <row r="4359" spans="17:19" x14ac:dyDescent="0.3">
      <c r="Q4359" s="2"/>
      <c r="S4359" s="2"/>
    </row>
    <row r="4360" spans="17:19" x14ac:dyDescent="0.3">
      <c r="Q4360" s="2"/>
      <c r="S4360" s="2"/>
    </row>
    <row r="4361" spans="17:19" x14ac:dyDescent="0.3">
      <c r="Q4361" s="2"/>
      <c r="S4361" s="2"/>
    </row>
    <row r="4362" spans="17:19" x14ac:dyDescent="0.3">
      <c r="Q4362" s="2"/>
      <c r="S4362" s="2"/>
    </row>
    <row r="4363" spans="17:19" x14ac:dyDescent="0.3">
      <c r="Q4363" s="2"/>
      <c r="S4363" s="2"/>
    </row>
    <row r="4364" spans="17:19" x14ac:dyDescent="0.3">
      <c r="Q4364" s="2"/>
      <c r="S4364" s="2"/>
    </row>
    <row r="4365" spans="17:19" x14ac:dyDescent="0.3">
      <c r="Q4365" s="2"/>
      <c r="S4365" s="2"/>
    </row>
    <row r="4366" spans="17:19" x14ac:dyDescent="0.3">
      <c r="Q4366" s="2"/>
      <c r="S4366" s="2"/>
    </row>
    <row r="4367" spans="17:19" x14ac:dyDescent="0.3">
      <c r="Q4367" s="2"/>
      <c r="S4367" s="2"/>
    </row>
    <row r="4368" spans="17:19" x14ac:dyDescent="0.3">
      <c r="Q4368" s="2"/>
      <c r="S4368" s="2"/>
    </row>
    <row r="4369" spans="17:19" x14ac:dyDescent="0.3">
      <c r="Q4369" s="2"/>
      <c r="S4369" s="2"/>
    </row>
    <row r="4370" spans="17:19" x14ac:dyDescent="0.3">
      <c r="Q4370" s="2"/>
      <c r="S4370" s="2"/>
    </row>
    <row r="4371" spans="17:19" x14ac:dyDescent="0.3">
      <c r="Q4371" s="2"/>
      <c r="S4371" s="2"/>
    </row>
    <row r="4372" spans="17:19" x14ac:dyDescent="0.3">
      <c r="Q4372" s="2"/>
      <c r="S4372" s="2"/>
    </row>
    <row r="4373" spans="17:19" x14ac:dyDescent="0.3">
      <c r="Q4373" s="2"/>
      <c r="S4373" s="2"/>
    </row>
    <row r="4374" spans="17:19" x14ac:dyDescent="0.3">
      <c r="Q4374" s="2"/>
      <c r="S4374" s="2"/>
    </row>
    <row r="4375" spans="17:19" x14ac:dyDescent="0.3">
      <c r="Q4375" s="2"/>
      <c r="S4375" s="2"/>
    </row>
    <row r="4376" spans="17:19" x14ac:dyDescent="0.3">
      <c r="Q4376" s="2"/>
      <c r="S4376" s="2"/>
    </row>
    <row r="4377" spans="17:19" x14ac:dyDescent="0.3">
      <c r="Q4377" s="2"/>
      <c r="S4377" s="2"/>
    </row>
    <row r="4378" spans="17:19" x14ac:dyDescent="0.3">
      <c r="Q4378" s="2"/>
      <c r="S4378" s="2"/>
    </row>
    <row r="4379" spans="17:19" x14ac:dyDescent="0.3">
      <c r="Q4379" s="2"/>
      <c r="S4379" s="2"/>
    </row>
    <row r="4380" spans="17:19" x14ac:dyDescent="0.3">
      <c r="Q4380" s="2"/>
      <c r="S4380" s="2"/>
    </row>
    <row r="4381" spans="17:19" x14ac:dyDescent="0.3">
      <c r="Q4381" s="2"/>
      <c r="S4381" s="2"/>
    </row>
    <row r="4382" spans="17:19" x14ac:dyDescent="0.3">
      <c r="Q4382" s="2"/>
      <c r="S4382" s="2"/>
    </row>
    <row r="4383" spans="17:19" x14ac:dyDescent="0.3">
      <c r="Q4383" s="2"/>
      <c r="S4383" s="2"/>
    </row>
    <row r="4384" spans="17:19" x14ac:dyDescent="0.3">
      <c r="Q4384" s="2"/>
      <c r="S4384" s="2"/>
    </row>
    <row r="4385" spans="17:19" x14ac:dyDescent="0.3">
      <c r="Q4385" s="2"/>
      <c r="S4385" s="2"/>
    </row>
    <row r="4386" spans="17:19" x14ac:dyDescent="0.3">
      <c r="Q4386" s="2"/>
      <c r="S4386" s="2"/>
    </row>
    <row r="4387" spans="17:19" x14ac:dyDescent="0.3">
      <c r="Q4387" s="2"/>
      <c r="S4387" s="2"/>
    </row>
    <row r="4388" spans="17:19" x14ac:dyDescent="0.3">
      <c r="Q4388" s="2"/>
      <c r="S4388" s="2"/>
    </row>
    <row r="4389" spans="17:19" x14ac:dyDescent="0.3">
      <c r="Q4389" s="2"/>
      <c r="S4389" s="2"/>
    </row>
    <row r="4390" spans="17:19" x14ac:dyDescent="0.3">
      <c r="Q4390" s="2"/>
      <c r="S4390" s="2"/>
    </row>
    <row r="4391" spans="17:19" x14ac:dyDescent="0.3">
      <c r="Q4391" s="2"/>
      <c r="S4391" s="2"/>
    </row>
    <row r="4392" spans="17:19" x14ac:dyDescent="0.3">
      <c r="Q4392" s="2"/>
      <c r="S4392" s="2"/>
    </row>
    <row r="4393" spans="17:19" x14ac:dyDescent="0.3">
      <c r="Q4393" s="2"/>
      <c r="S4393" s="2"/>
    </row>
    <row r="4394" spans="17:19" x14ac:dyDescent="0.3">
      <c r="Q4394" s="2"/>
      <c r="S4394" s="2"/>
    </row>
    <row r="4395" spans="17:19" x14ac:dyDescent="0.3">
      <c r="Q4395" s="2"/>
      <c r="S4395" s="2"/>
    </row>
    <row r="4396" spans="17:19" x14ac:dyDescent="0.3">
      <c r="Q4396" s="2"/>
      <c r="S4396" s="2"/>
    </row>
    <row r="4397" spans="17:19" x14ac:dyDescent="0.3">
      <c r="Q4397" s="2"/>
      <c r="S4397" s="2"/>
    </row>
    <row r="4398" spans="17:19" x14ac:dyDescent="0.3">
      <c r="Q4398" s="2"/>
      <c r="S4398" s="2"/>
    </row>
    <row r="4399" spans="17:19" x14ac:dyDescent="0.3">
      <c r="Q4399" s="2"/>
      <c r="S4399" s="2"/>
    </row>
    <row r="4400" spans="17:19" x14ac:dyDescent="0.3">
      <c r="Q4400" s="2"/>
      <c r="S4400" s="2"/>
    </row>
    <row r="4401" spans="17:19" x14ac:dyDescent="0.3">
      <c r="Q4401" s="2"/>
      <c r="S4401" s="2"/>
    </row>
    <row r="4402" spans="17:19" x14ac:dyDescent="0.3">
      <c r="Q4402" s="2"/>
      <c r="S4402" s="2"/>
    </row>
    <row r="4403" spans="17:19" x14ac:dyDescent="0.3">
      <c r="Q4403" s="2"/>
      <c r="S4403" s="2"/>
    </row>
    <row r="4404" spans="17:19" x14ac:dyDescent="0.3">
      <c r="Q4404" s="2"/>
      <c r="S4404" s="2"/>
    </row>
    <row r="4405" spans="17:19" x14ac:dyDescent="0.3">
      <c r="Q4405" s="2"/>
      <c r="S4405" s="2"/>
    </row>
    <row r="4406" spans="17:19" x14ac:dyDescent="0.3">
      <c r="Q4406" s="2"/>
      <c r="S4406" s="2"/>
    </row>
    <row r="4407" spans="17:19" x14ac:dyDescent="0.3">
      <c r="Q4407" s="2"/>
      <c r="S4407" s="2"/>
    </row>
    <row r="4408" spans="17:19" x14ac:dyDescent="0.3">
      <c r="Q4408" s="2"/>
      <c r="S4408" s="2"/>
    </row>
    <row r="4409" spans="17:19" x14ac:dyDescent="0.3">
      <c r="Q4409" s="2"/>
      <c r="S4409" s="2"/>
    </row>
    <row r="4410" spans="17:19" x14ac:dyDescent="0.3">
      <c r="Q4410" s="2"/>
      <c r="S4410" s="2"/>
    </row>
    <row r="4411" spans="17:19" x14ac:dyDescent="0.3">
      <c r="Q4411" s="2"/>
      <c r="S4411" s="2"/>
    </row>
    <row r="4412" spans="17:19" x14ac:dyDescent="0.3">
      <c r="Q4412" s="2"/>
      <c r="S4412" s="2"/>
    </row>
    <row r="4413" spans="17:19" x14ac:dyDescent="0.3">
      <c r="Q4413" s="2"/>
      <c r="S4413" s="2"/>
    </row>
    <row r="4414" spans="17:19" x14ac:dyDescent="0.3">
      <c r="Q4414" s="2"/>
      <c r="S4414" s="2"/>
    </row>
    <row r="4415" spans="17:19" x14ac:dyDescent="0.3">
      <c r="Q4415" s="2"/>
      <c r="S4415" s="2"/>
    </row>
    <row r="4416" spans="17:19" x14ac:dyDescent="0.3">
      <c r="Q4416" s="2"/>
      <c r="S4416" s="2"/>
    </row>
    <row r="4417" spans="17:19" x14ac:dyDescent="0.3">
      <c r="Q4417" s="2"/>
      <c r="S4417" s="2"/>
    </row>
    <row r="4418" spans="17:19" x14ac:dyDescent="0.3">
      <c r="Q4418" s="2"/>
      <c r="S4418" s="2"/>
    </row>
    <row r="4419" spans="17:19" x14ac:dyDescent="0.3">
      <c r="Q4419" s="2"/>
      <c r="S4419" s="2"/>
    </row>
    <row r="4420" spans="17:19" x14ac:dyDescent="0.3">
      <c r="Q4420" s="2"/>
      <c r="S4420" s="2"/>
    </row>
    <row r="4421" spans="17:19" x14ac:dyDescent="0.3">
      <c r="Q4421" s="2"/>
      <c r="S4421" s="2"/>
    </row>
    <row r="4422" spans="17:19" x14ac:dyDescent="0.3">
      <c r="Q4422" s="2"/>
      <c r="S4422" s="2"/>
    </row>
    <row r="4423" spans="17:19" x14ac:dyDescent="0.3">
      <c r="Q4423" s="2"/>
      <c r="S4423" s="2"/>
    </row>
    <row r="4424" spans="17:19" x14ac:dyDescent="0.3">
      <c r="Q4424" s="2"/>
      <c r="S4424" s="2"/>
    </row>
    <row r="4425" spans="17:19" x14ac:dyDescent="0.3">
      <c r="Q4425" s="2"/>
      <c r="S4425" s="2"/>
    </row>
    <row r="4426" spans="17:19" x14ac:dyDescent="0.3">
      <c r="Q4426" s="2"/>
      <c r="S4426" s="2"/>
    </row>
    <row r="4427" spans="17:19" x14ac:dyDescent="0.3">
      <c r="Q4427" s="2"/>
      <c r="S4427" s="2"/>
    </row>
    <row r="4428" spans="17:19" x14ac:dyDescent="0.3">
      <c r="Q4428" s="2"/>
      <c r="S4428" s="2"/>
    </row>
    <row r="4429" spans="17:19" x14ac:dyDescent="0.3">
      <c r="Q4429" s="2"/>
      <c r="S4429" s="2"/>
    </row>
    <row r="4430" spans="17:19" x14ac:dyDescent="0.3">
      <c r="Q4430" s="2"/>
      <c r="S4430" s="2"/>
    </row>
    <row r="4431" spans="17:19" x14ac:dyDescent="0.3">
      <c r="Q4431" s="2"/>
      <c r="S4431" s="2"/>
    </row>
    <row r="4432" spans="17:19" x14ac:dyDescent="0.3">
      <c r="Q4432" s="2"/>
      <c r="S4432" s="2"/>
    </row>
    <row r="4433" spans="17:19" x14ac:dyDescent="0.3">
      <c r="Q4433" s="2"/>
      <c r="S4433" s="2"/>
    </row>
    <row r="4434" spans="17:19" x14ac:dyDescent="0.3">
      <c r="Q4434" s="2"/>
      <c r="S4434" s="2"/>
    </row>
    <row r="4435" spans="17:19" x14ac:dyDescent="0.3">
      <c r="Q4435" s="2"/>
      <c r="S4435" s="2"/>
    </row>
    <row r="4436" spans="17:19" x14ac:dyDescent="0.3">
      <c r="Q4436" s="2"/>
      <c r="S4436" s="2"/>
    </row>
    <row r="4437" spans="17:19" x14ac:dyDescent="0.3">
      <c r="Q4437" s="2"/>
      <c r="S4437" s="2"/>
    </row>
    <row r="4438" spans="17:19" x14ac:dyDescent="0.3">
      <c r="Q4438" s="2"/>
      <c r="S4438" s="2"/>
    </row>
    <row r="4439" spans="17:19" x14ac:dyDescent="0.3">
      <c r="Q4439" s="2"/>
      <c r="S4439" s="2"/>
    </row>
    <row r="4440" spans="17:19" x14ac:dyDescent="0.3">
      <c r="Q4440" s="2"/>
      <c r="S4440" s="2"/>
    </row>
    <row r="4441" spans="17:19" x14ac:dyDescent="0.3">
      <c r="Q4441" s="2"/>
      <c r="S4441" s="2"/>
    </row>
    <row r="4442" spans="17:19" x14ac:dyDescent="0.3">
      <c r="Q4442" s="2"/>
      <c r="S4442" s="2"/>
    </row>
    <row r="4443" spans="17:19" x14ac:dyDescent="0.3">
      <c r="Q4443" s="2"/>
      <c r="S4443" s="2"/>
    </row>
    <row r="4444" spans="17:19" x14ac:dyDescent="0.3">
      <c r="Q4444" s="2"/>
      <c r="S4444" s="2"/>
    </row>
    <row r="4445" spans="17:19" x14ac:dyDescent="0.3">
      <c r="Q4445" s="2"/>
      <c r="S4445" s="2"/>
    </row>
    <row r="4446" spans="17:19" x14ac:dyDescent="0.3">
      <c r="Q4446" s="2"/>
      <c r="S4446" s="2"/>
    </row>
    <row r="4447" spans="17:19" x14ac:dyDescent="0.3">
      <c r="Q4447" s="2"/>
      <c r="S4447" s="2"/>
    </row>
    <row r="4448" spans="17:19" x14ac:dyDescent="0.3">
      <c r="Q4448" s="2"/>
      <c r="S4448" s="2"/>
    </row>
    <row r="4449" spans="17:19" x14ac:dyDescent="0.3">
      <c r="Q4449" s="2"/>
      <c r="S4449" s="2"/>
    </row>
    <row r="4450" spans="17:19" x14ac:dyDescent="0.3">
      <c r="Q4450" s="2"/>
      <c r="S4450" s="2"/>
    </row>
    <row r="4451" spans="17:19" x14ac:dyDescent="0.3">
      <c r="Q4451" s="2"/>
      <c r="S4451" s="2"/>
    </row>
    <row r="4452" spans="17:19" x14ac:dyDescent="0.3">
      <c r="Q4452" s="2"/>
      <c r="S4452" s="2"/>
    </row>
    <row r="4453" spans="17:19" x14ac:dyDescent="0.3">
      <c r="Q4453" s="2"/>
      <c r="S4453" s="2"/>
    </row>
    <row r="4454" spans="17:19" x14ac:dyDescent="0.3">
      <c r="Q4454" s="2"/>
      <c r="S4454" s="2"/>
    </row>
    <row r="4455" spans="17:19" x14ac:dyDescent="0.3">
      <c r="Q4455" s="2"/>
      <c r="S4455" s="2"/>
    </row>
    <row r="4456" spans="17:19" x14ac:dyDescent="0.3">
      <c r="Q4456" s="2"/>
      <c r="S4456" s="2"/>
    </row>
    <row r="4457" spans="17:19" x14ac:dyDescent="0.3">
      <c r="Q4457" s="2"/>
      <c r="S4457" s="2"/>
    </row>
    <row r="4458" spans="17:19" x14ac:dyDescent="0.3">
      <c r="Q4458" s="2"/>
      <c r="S4458" s="2"/>
    </row>
    <row r="4459" spans="17:19" x14ac:dyDescent="0.3">
      <c r="Q4459" s="2"/>
      <c r="S4459" s="2"/>
    </row>
    <row r="4460" spans="17:19" x14ac:dyDescent="0.3">
      <c r="Q4460" s="2"/>
      <c r="S4460" s="2"/>
    </row>
    <row r="4461" spans="17:19" x14ac:dyDescent="0.3">
      <c r="Q4461" s="2"/>
      <c r="S4461" s="2"/>
    </row>
    <row r="4462" spans="17:19" x14ac:dyDescent="0.3">
      <c r="Q4462" s="2"/>
      <c r="S4462" s="2"/>
    </row>
    <row r="4463" spans="17:19" x14ac:dyDescent="0.3">
      <c r="Q4463" s="2"/>
      <c r="S4463" s="2"/>
    </row>
    <row r="4464" spans="17:19" x14ac:dyDescent="0.3">
      <c r="Q4464" s="2"/>
      <c r="S4464" s="2"/>
    </row>
    <row r="4465" spans="17:19" x14ac:dyDescent="0.3">
      <c r="Q4465" s="2"/>
      <c r="S4465" s="2"/>
    </row>
    <row r="4466" spans="17:19" x14ac:dyDescent="0.3">
      <c r="Q4466" s="2"/>
      <c r="S4466" s="2"/>
    </row>
    <row r="4467" spans="17:19" x14ac:dyDescent="0.3">
      <c r="Q4467" s="2"/>
      <c r="S4467" s="2"/>
    </row>
    <row r="4468" spans="17:19" x14ac:dyDescent="0.3">
      <c r="Q4468" s="2"/>
      <c r="S4468" s="2"/>
    </row>
    <row r="4469" spans="17:19" x14ac:dyDescent="0.3">
      <c r="Q4469" s="2"/>
      <c r="S4469" s="2"/>
    </row>
    <row r="4470" spans="17:19" x14ac:dyDescent="0.3">
      <c r="Q4470" s="2"/>
      <c r="S4470" s="2"/>
    </row>
    <row r="4471" spans="17:19" x14ac:dyDescent="0.3">
      <c r="Q4471" s="2"/>
      <c r="S4471" s="2"/>
    </row>
    <row r="4472" spans="17:19" x14ac:dyDescent="0.3">
      <c r="Q4472" s="2"/>
      <c r="S4472" s="2"/>
    </row>
    <row r="4473" spans="17:19" x14ac:dyDescent="0.3">
      <c r="Q4473" s="2"/>
      <c r="S4473" s="2"/>
    </row>
    <row r="4474" spans="17:19" x14ac:dyDescent="0.3">
      <c r="Q4474" s="2"/>
      <c r="S4474" s="2"/>
    </row>
    <row r="4475" spans="17:19" x14ac:dyDescent="0.3">
      <c r="Q4475" s="2"/>
      <c r="S4475" s="2"/>
    </row>
    <row r="4476" spans="17:19" x14ac:dyDescent="0.3">
      <c r="Q4476" s="2"/>
      <c r="S4476" s="2"/>
    </row>
    <row r="4477" spans="17:19" x14ac:dyDescent="0.3">
      <c r="Q4477" s="2"/>
      <c r="S4477" s="2"/>
    </row>
    <row r="4478" spans="17:19" x14ac:dyDescent="0.3">
      <c r="Q4478" s="2"/>
      <c r="S4478" s="2"/>
    </row>
    <row r="4479" spans="17:19" x14ac:dyDescent="0.3">
      <c r="Q4479" s="2"/>
      <c r="S4479" s="2"/>
    </row>
    <row r="4480" spans="17:19" x14ac:dyDescent="0.3">
      <c r="Q4480" s="2"/>
      <c r="S4480" s="2"/>
    </row>
    <row r="4481" spans="17:19" x14ac:dyDescent="0.3">
      <c r="Q4481" s="2"/>
      <c r="S4481" s="2"/>
    </row>
    <row r="4482" spans="17:19" x14ac:dyDescent="0.3">
      <c r="Q4482" s="2"/>
      <c r="S4482" s="2"/>
    </row>
    <row r="4483" spans="17:19" x14ac:dyDescent="0.3">
      <c r="Q4483" s="2"/>
      <c r="S4483" s="2"/>
    </row>
    <row r="4484" spans="17:19" x14ac:dyDescent="0.3">
      <c r="Q4484" s="2"/>
      <c r="S4484" s="2"/>
    </row>
    <row r="4485" spans="17:19" x14ac:dyDescent="0.3">
      <c r="Q4485" s="2"/>
      <c r="S4485" s="2"/>
    </row>
    <row r="4486" spans="17:19" x14ac:dyDescent="0.3">
      <c r="Q4486" s="2"/>
      <c r="S4486" s="2"/>
    </row>
    <row r="4487" spans="17:19" x14ac:dyDescent="0.3">
      <c r="Q4487" s="2"/>
      <c r="S4487" s="2"/>
    </row>
    <row r="4488" spans="17:19" x14ac:dyDescent="0.3">
      <c r="Q4488" s="2"/>
      <c r="S4488" s="2"/>
    </row>
    <row r="4489" spans="17:19" x14ac:dyDescent="0.3">
      <c r="Q4489" s="2"/>
      <c r="S4489" s="2"/>
    </row>
    <row r="4490" spans="17:19" x14ac:dyDescent="0.3">
      <c r="Q4490" s="2"/>
      <c r="S4490" s="2"/>
    </row>
    <row r="4491" spans="17:19" x14ac:dyDescent="0.3">
      <c r="Q4491" s="2"/>
      <c r="S4491" s="2"/>
    </row>
    <row r="4492" spans="17:19" x14ac:dyDescent="0.3">
      <c r="Q4492" s="2"/>
      <c r="S4492" s="2"/>
    </row>
    <row r="4493" spans="17:19" x14ac:dyDescent="0.3">
      <c r="Q4493" s="2"/>
      <c r="S4493" s="2"/>
    </row>
    <row r="4494" spans="17:19" x14ac:dyDescent="0.3">
      <c r="Q4494" s="2"/>
      <c r="S4494" s="2"/>
    </row>
    <row r="4495" spans="17:19" x14ac:dyDescent="0.3">
      <c r="Q4495" s="2"/>
      <c r="S4495" s="2"/>
    </row>
    <row r="4496" spans="17:19" x14ac:dyDescent="0.3">
      <c r="Q4496" s="2"/>
      <c r="S4496" s="2"/>
    </row>
    <row r="4497" spans="17:19" x14ac:dyDescent="0.3">
      <c r="Q4497" s="2"/>
      <c r="S4497" s="2"/>
    </row>
    <row r="4498" spans="17:19" x14ac:dyDescent="0.3">
      <c r="Q4498" s="2"/>
      <c r="S4498" s="2"/>
    </row>
    <row r="4499" spans="17:19" x14ac:dyDescent="0.3">
      <c r="Q4499" s="2"/>
      <c r="S4499" s="2"/>
    </row>
    <row r="4500" spans="17:19" x14ac:dyDescent="0.3">
      <c r="Q4500" s="2"/>
      <c r="S4500" s="2"/>
    </row>
    <row r="4501" spans="17:19" x14ac:dyDescent="0.3">
      <c r="Q4501" s="2"/>
      <c r="S4501" s="2"/>
    </row>
    <row r="4502" spans="17:19" x14ac:dyDescent="0.3">
      <c r="Q4502" s="2"/>
      <c r="S4502" s="2"/>
    </row>
    <row r="4503" spans="17:19" x14ac:dyDescent="0.3">
      <c r="Q4503" s="2"/>
      <c r="S4503" s="2"/>
    </row>
    <row r="4504" spans="17:19" x14ac:dyDescent="0.3">
      <c r="Q4504" s="2"/>
      <c r="S4504" s="2"/>
    </row>
    <row r="4505" spans="17:19" x14ac:dyDescent="0.3">
      <c r="Q4505" s="2"/>
      <c r="S4505" s="2"/>
    </row>
    <row r="4506" spans="17:19" x14ac:dyDescent="0.3">
      <c r="Q4506" s="2"/>
      <c r="S4506" s="2"/>
    </row>
    <row r="4507" spans="17:19" x14ac:dyDescent="0.3">
      <c r="Q4507" s="2"/>
      <c r="S4507" s="2"/>
    </row>
    <row r="4508" spans="17:19" x14ac:dyDescent="0.3">
      <c r="Q4508" s="2"/>
      <c r="S4508" s="2"/>
    </row>
    <row r="4509" spans="17:19" x14ac:dyDescent="0.3">
      <c r="Q4509" s="2"/>
      <c r="S4509" s="2"/>
    </row>
    <row r="4510" spans="17:19" x14ac:dyDescent="0.3">
      <c r="Q4510" s="2"/>
      <c r="S4510" s="2"/>
    </row>
    <row r="4511" spans="17:19" x14ac:dyDescent="0.3">
      <c r="Q4511" s="2"/>
      <c r="S4511" s="2"/>
    </row>
    <row r="4512" spans="17:19" x14ac:dyDescent="0.3">
      <c r="Q4512" s="2"/>
      <c r="S4512" s="2"/>
    </row>
    <row r="4513" spans="17:19" x14ac:dyDescent="0.3">
      <c r="Q4513" s="2"/>
      <c r="S4513" s="2"/>
    </row>
    <row r="4514" spans="17:19" x14ac:dyDescent="0.3">
      <c r="Q4514" s="2"/>
      <c r="S4514" s="2"/>
    </row>
    <row r="4515" spans="17:19" x14ac:dyDescent="0.3">
      <c r="Q4515" s="2"/>
      <c r="S4515" s="2"/>
    </row>
    <row r="4516" spans="17:19" x14ac:dyDescent="0.3">
      <c r="Q4516" s="2"/>
      <c r="S4516" s="2"/>
    </row>
    <row r="4517" spans="17:19" x14ac:dyDescent="0.3">
      <c r="Q4517" s="2"/>
      <c r="S4517" s="2"/>
    </row>
    <row r="4518" spans="17:19" x14ac:dyDescent="0.3">
      <c r="Q4518" s="2"/>
      <c r="S4518" s="2"/>
    </row>
    <row r="4519" spans="17:19" x14ac:dyDescent="0.3">
      <c r="Q4519" s="2"/>
      <c r="S4519" s="2"/>
    </row>
    <row r="4520" spans="17:19" x14ac:dyDescent="0.3">
      <c r="Q4520" s="2"/>
      <c r="S4520" s="2"/>
    </row>
    <row r="4521" spans="17:19" x14ac:dyDescent="0.3">
      <c r="Q4521" s="2"/>
      <c r="S4521" s="2"/>
    </row>
    <row r="4522" spans="17:19" x14ac:dyDescent="0.3">
      <c r="Q4522" s="2"/>
      <c r="S4522" s="2"/>
    </row>
    <row r="4523" spans="17:19" x14ac:dyDescent="0.3">
      <c r="Q4523" s="2"/>
      <c r="S4523" s="2"/>
    </row>
    <row r="4524" spans="17:19" x14ac:dyDescent="0.3">
      <c r="Q4524" s="2"/>
      <c r="S4524" s="2"/>
    </row>
    <row r="4525" spans="17:19" x14ac:dyDescent="0.3">
      <c r="Q4525" s="2"/>
      <c r="S4525" s="2"/>
    </row>
    <row r="4526" spans="17:19" x14ac:dyDescent="0.3">
      <c r="Q4526" s="2"/>
      <c r="S4526" s="2"/>
    </row>
    <row r="4527" spans="17:19" x14ac:dyDescent="0.3">
      <c r="Q4527" s="2"/>
      <c r="S4527" s="2"/>
    </row>
    <row r="4528" spans="17:19" x14ac:dyDescent="0.3">
      <c r="Q4528" s="2"/>
      <c r="S4528" s="2"/>
    </row>
    <row r="4529" spans="17:19" x14ac:dyDescent="0.3">
      <c r="Q4529" s="2"/>
      <c r="S4529" s="2"/>
    </row>
    <row r="4530" spans="17:19" x14ac:dyDescent="0.3">
      <c r="Q4530" s="2"/>
      <c r="S4530" s="2"/>
    </row>
    <row r="4531" spans="17:19" x14ac:dyDescent="0.3">
      <c r="Q4531" s="2"/>
      <c r="S4531" s="2"/>
    </row>
    <row r="4532" spans="17:19" x14ac:dyDescent="0.3">
      <c r="Q4532" s="2"/>
      <c r="S4532" s="2"/>
    </row>
    <row r="4533" spans="17:19" x14ac:dyDescent="0.3">
      <c r="Q4533" s="2"/>
      <c r="S4533" s="2"/>
    </row>
    <row r="4534" spans="17:19" x14ac:dyDescent="0.3">
      <c r="Q4534" s="2"/>
      <c r="S4534" s="2"/>
    </row>
    <row r="4535" spans="17:19" x14ac:dyDescent="0.3">
      <c r="Q4535" s="2"/>
      <c r="S4535" s="2"/>
    </row>
    <row r="4536" spans="17:19" x14ac:dyDescent="0.3">
      <c r="Q4536" s="2"/>
      <c r="S4536" s="2"/>
    </row>
    <row r="4537" spans="17:19" x14ac:dyDescent="0.3">
      <c r="Q4537" s="2"/>
      <c r="S4537" s="2"/>
    </row>
    <row r="4538" spans="17:19" x14ac:dyDescent="0.3">
      <c r="Q4538" s="2"/>
      <c r="S4538" s="2"/>
    </row>
    <row r="4539" spans="17:19" x14ac:dyDescent="0.3">
      <c r="Q4539" s="2"/>
      <c r="S4539" s="2"/>
    </row>
    <row r="4540" spans="17:19" x14ac:dyDescent="0.3">
      <c r="Q4540" s="2"/>
      <c r="S4540" s="2"/>
    </row>
    <row r="4541" spans="17:19" x14ac:dyDescent="0.3">
      <c r="Q4541" s="2"/>
      <c r="S4541" s="2"/>
    </row>
    <row r="4542" spans="17:19" x14ac:dyDescent="0.3">
      <c r="Q4542" s="2"/>
      <c r="S4542" s="2"/>
    </row>
    <row r="4543" spans="17:19" x14ac:dyDescent="0.3">
      <c r="Q4543" s="2"/>
      <c r="S4543" s="2"/>
    </row>
    <row r="4544" spans="17:19" x14ac:dyDescent="0.3">
      <c r="Q4544" s="2"/>
      <c r="S4544" s="2"/>
    </row>
    <row r="4545" spans="17:19" x14ac:dyDescent="0.3">
      <c r="Q4545" s="2"/>
      <c r="S4545" s="2"/>
    </row>
    <row r="4546" spans="17:19" x14ac:dyDescent="0.3">
      <c r="Q4546" s="2"/>
      <c r="S4546" s="2"/>
    </row>
    <row r="4547" spans="17:19" x14ac:dyDescent="0.3">
      <c r="Q4547" s="2"/>
      <c r="S4547" s="2"/>
    </row>
    <row r="4548" spans="17:19" x14ac:dyDescent="0.3">
      <c r="Q4548" s="2"/>
      <c r="S4548" s="2"/>
    </row>
    <row r="4549" spans="17:19" x14ac:dyDescent="0.3">
      <c r="Q4549" s="2"/>
      <c r="S4549" s="2"/>
    </row>
    <row r="4550" spans="17:19" x14ac:dyDescent="0.3">
      <c r="Q4550" s="2"/>
      <c r="S4550" s="2"/>
    </row>
    <row r="4551" spans="17:19" x14ac:dyDescent="0.3">
      <c r="Q4551" s="2"/>
      <c r="S4551" s="2"/>
    </row>
    <row r="4552" spans="17:19" x14ac:dyDescent="0.3">
      <c r="Q4552" s="2"/>
      <c r="S4552" s="2"/>
    </row>
    <row r="4553" spans="17:19" x14ac:dyDescent="0.3">
      <c r="Q4553" s="2"/>
      <c r="S4553" s="2"/>
    </row>
    <row r="4554" spans="17:19" x14ac:dyDescent="0.3">
      <c r="Q4554" s="2"/>
      <c r="S4554" s="2"/>
    </row>
    <row r="4555" spans="17:19" x14ac:dyDescent="0.3">
      <c r="Q4555" s="2"/>
      <c r="S4555" s="2"/>
    </row>
    <row r="4556" spans="17:19" x14ac:dyDescent="0.3">
      <c r="Q4556" s="2"/>
      <c r="S4556" s="2"/>
    </row>
    <row r="4557" spans="17:19" x14ac:dyDescent="0.3">
      <c r="Q4557" s="2"/>
      <c r="S4557" s="2"/>
    </row>
    <row r="4558" spans="17:19" x14ac:dyDescent="0.3">
      <c r="Q4558" s="2"/>
      <c r="S4558" s="2"/>
    </row>
    <row r="4559" spans="17:19" x14ac:dyDescent="0.3">
      <c r="Q4559" s="2"/>
      <c r="S4559" s="2"/>
    </row>
    <row r="4560" spans="17:19" x14ac:dyDescent="0.3">
      <c r="Q4560" s="2"/>
      <c r="S4560" s="2"/>
    </row>
    <row r="4561" spans="17:19" x14ac:dyDescent="0.3">
      <c r="Q4561" s="2"/>
      <c r="S4561" s="2"/>
    </row>
    <row r="4562" spans="17:19" x14ac:dyDescent="0.3">
      <c r="Q4562" s="2"/>
      <c r="S4562" s="2"/>
    </row>
    <row r="4563" spans="17:19" x14ac:dyDescent="0.3">
      <c r="Q4563" s="2"/>
      <c r="S4563" s="2"/>
    </row>
    <row r="4564" spans="17:19" x14ac:dyDescent="0.3">
      <c r="Q4564" s="2"/>
      <c r="S4564" s="2"/>
    </row>
    <row r="4565" spans="17:19" x14ac:dyDescent="0.3">
      <c r="Q4565" s="2"/>
      <c r="S4565" s="2"/>
    </row>
    <row r="4566" spans="17:19" x14ac:dyDescent="0.3">
      <c r="Q4566" s="2"/>
      <c r="S4566" s="2"/>
    </row>
    <row r="4567" spans="17:19" x14ac:dyDescent="0.3">
      <c r="Q4567" s="2"/>
      <c r="S4567" s="2"/>
    </row>
    <row r="4568" spans="17:19" x14ac:dyDescent="0.3">
      <c r="Q4568" s="2"/>
      <c r="S4568" s="2"/>
    </row>
    <row r="4569" spans="17:19" x14ac:dyDescent="0.3">
      <c r="Q4569" s="2"/>
      <c r="S4569" s="2"/>
    </row>
    <row r="4570" spans="17:19" x14ac:dyDescent="0.3">
      <c r="Q4570" s="2"/>
      <c r="S4570" s="2"/>
    </row>
    <row r="4571" spans="17:19" x14ac:dyDescent="0.3">
      <c r="Q4571" s="2"/>
      <c r="S4571" s="2"/>
    </row>
    <row r="4572" spans="17:19" x14ac:dyDescent="0.3">
      <c r="Q4572" s="2"/>
      <c r="S4572" s="2"/>
    </row>
    <row r="4573" spans="17:19" x14ac:dyDescent="0.3">
      <c r="Q4573" s="2"/>
      <c r="S4573" s="2"/>
    </row>
    <row r="4574" spans="17:19" x14ac:dyDescent="0.3">
      <c r="Q4574" s="2"/>
      <c r="S4574" s="2"/>
    </row>
    <row r="4575" spans="17:19" x14ac:dyDescent="0.3">
      <c r="Q4575" s="2"/>
      <c r="S4575" s="2"/>
    </row>
    <row r="4576" spans="17:19" x14ac:dyDescent="0.3">
      <c r="Q4576" s="2"/>
      <c r="S4576" s="2"/>
    </row>
    <row r="4577" spans="17:19" x14ac:dyDescent="0.3">
      <c r="Q4577" s="2"/>
      <c r="S4577" s="2"/>
    </row>
    <row r="4578" spans="17:19" x14ac:dyDescent="0.3">
      <c r="Q4578" s="2"/>
      <c r="S4578" s="2"/>
    </row>
    <row r="4579" spans="17:19" x14ac:dyDescent="0.3">
      <c r="Q4579" s="2"/>
      <c r="S4579" s="2"/>
    </row>
    <row r="4580" spans="17:19" x14ac:dyDescent="0.3">
      <c r="Q4580" s="2"/>
      <c r="S4580" s="2"/>
    </row>
    <row r="4581" spans="17:19" x14ac:dyDescent="0.3">
      <c r="Q4581" s="2"/>
      <c r="S4581" s="2"/>
    </row>
    <row r="4582" spans="17:19" x14ac:dyDescent="0.3">
      <c r="Q4582" s="2"/>
      <c r="S4582" s="2"/>
    </row>
    <row r="4583" spans="17:19" x14ac:dyDescent="0.3">
      <c r="Q4583" s="2"/>
      <c r="S4583" s="2"/>
    </row>
    <row r="4584" spans="17:19" x14ac:dyDescent="0.3">
      <c r="Q4584" s="2"/>
      <c r="S4584" s="2"/>
    </row>
    <row r="4585" spans="17:19" x14ac:dyDescent="0.3">
      <c r="Q4585" s="2"/>
      <c r="S4585" s="2"/>
    </row>
    <row r="4586" spans="17:19" x14ac:dyDescent="0.3">
      <c r="Q4586" s="2"/>
      <c r="S4586" s="2"/>
    </row>
    <row r="4587" spans="17:19" x14ac:dyDescent="0.3">
      <c r="Q4587" s="2"/>
      <c r="S4587" s="2"/>
    </row>
    <row r="4588" spans="17:19" x14ac:dyDescent="0.3">
      <c r="Q4588" s="2"/>
      <c r="S4588" s="2"/>
    </row>
    <row r="4589" spans="17:19" x14ac:dyDescent="0.3">
      <c r="Q4589" s="2"/>
      <c r="S4589" s="2"/>
    </row>
    <row r="4590" spans="17:19" x14ac:dyDescent="0.3">
      <c r="Q4590" s="2"/>
      <c r="S4590" s="2"/>
    </row>
    <row r="4591" spans="17:19" x14ac:dyDescent="0.3">
      <c r="Q4591" s="2"/>
      <c r="S4591" s="2"/>
    </row>
    <row r="4592" spans="17:19" x14ac:dyDescent="0.3">
      <c r="Q4592" s="2"/>
      <c r="S4592" s="2"/>
    </row>
    <row r="4593" spans="17:19" x14ac:dyDescent="0.3">
      <c r="Q4593" s="2"/>
      <c r="S4593" s="2"/>
    </row>
    <row r="4594" spans="17:19" x14ac:dyDescent="0.3">
      <c r="Q4594" s="2"/>
      <c r="S4594" s="2"/>
    </row>
    <row r="4595" spans="17:19" x14ac:dyDescent="0.3">
      <c r="Q4595" s="2"/>
      <c r="S4595" s="2"/>
    </row>
    <row r="4596" spans="17:19" x14ac:dyDescent="0.3">
      <c r="Q4596" s="2"/>
      <c r="S4596" s="2"/>
    </row>
    <row r="4597" spans="17:19" x14ac:dyDescent="0.3">
      <c r="Q4597" s="2"/>
      <c r="S4597" s="2"/>
    </row>
    <row r="4598" spans="17:19" x14ac:dyDescent="0.3">
      <c r="Q4598" s="2"/>
      <c r="S4598" s="2"/>
    </row>
    <row r="4599" spans="17:19" x14ac:dyDescent="0.3">
      <c r="Q4599" s="2"/>
      <c r="S4599" s="2"/>
    </row>
    <row r="4600" spans="17:19" x14ac:dyDescent="0.3">
      <c r="Q4600" s="2"/>
      <c r="S4600" s="2"/>
    </row>
    <row r="4601" spans="17:19" x14ac:dyDescent="0.3">
      <c r="Q4601" s="2"/>
      <c r="S4601" s="2"/>
    </row>
    <row r="4602" spans="17:19" x14ac:dyDescent="0.3">
      <c r="Q4602" s="2"/>
      <c r="S4602" s="2"/>
    </row>
    <row r="4603" spans="17:19" x14ac:dyDescent="0.3">
      <c r="Q4603" s="2"/>
      <c r="S4603" s="2"/>
    </row>
    <row r="4604" spans="17:19" x14ac:dyDescent="0.3">
      <c r="Q4604" s="2"/>
      <c r="S4604" s="2"/>
    </row>
    <row r="4605" spans="17:19" x14ac:dyDescent="0.3">
      <c r="Q4605" s="2"/>
      <c r="S4605" s="2"/>
    </row>
    <row r="4606" spans="17:19" x14ac:dyDescent="0.3">
      <c r="Q4606" s="2"/>
      <c r="S4606" s="2"/>
    </row>
    <row r="4607" spans="17:19" x14ac:dyDescent="0.3">
      <c r="Q4607" s="2"/>
      <c r="S4607" s="2"/>
    </row>
    <row r="4608" spans="17:19" x14ac:dyDescent="0.3">
      <c r="Q4608" s="2"/>
      <c r="S4608" s="2"/>
    </row>
    <row r="4609" spans="17:19" x14ac:dyDescent="0.3">
      <c r="Q4609" s="2"/>
      <c r="S4609" s="2"/>
    </row>
    <row r="4610" spans="17:19" x14ac:dyDescent="0.3">
      <c r="Q4610" s="2"/>
      <c r="S4610" s="2"/>
    </row>
    <row r="4611" spans="17:19" x14ac:dyDescent="0.3">
      <c r="Q4611" s="2"/>
      <c r="S4611" s="2"/>
    </row>
    <row r="4612" spans="17:19" x14ac:dyDescent="0.3">
      <c r="Q4612" s="2"/>
      <c r="S4612" s="2"/>
    </row>
    <row r="4613" spans="17:19" x14ac:dyDescent="0.3">
      <c r="Q4613" s="2"/>
      <c r="S4613" s="2"/>
    </row>
    <row r="4614" spans="17:19" x14ac:dyDescent="0.3">
      <c r="Q4614" s="2"/>
      <c r="S4614" s="2"/>
    </row>
    <row r="4615" spans="17:19" x14ac:dyDescent="0.3">
      <c r="Q4615" s="2"/>
      <c r="S4615" s="2"/>
    </row>
    <row r="4616" spans="17:19" x14ac:dyDescent="0.3">
      <c r="Q4616" s="2"/>
      <c r="S4616" s="2"/>
    </row>
    <row r="4617" spans="17:19" x14ac:dyDescent="0.3">
      <c r="Q4617" s="2"/>
      <c r="S4617" s="2"/>
    </row>
    <row r="4618" spans="17:19" x14ac:dyDescent="0.3">
      <c r="Q4618" s="2"/>
      <c r="S4618" s="2"/>
    </row>
    <row r="4619" spans="17:19" x14ac:dyDescent="0.3">
      <c r="Q4619" s="2"/>
      <c r="S4619" s="2"/>
    </row>
    <row r="4620" spans="17:19" x14ac:dyDescent="0.3">
      <c r="Q4620" s="2"/>
      <c r="S4620" s="2"/>
    </row>
    <row r="4621" spans="17:19" x14ac:dyDescent="0.3">
      <c r="Q4621" s="2"/>
      <c r="S4621" s="2"/>
    </row>
    <row r="4622" spans="17:19" x14ac:dyDescent="0.3">
      <c r="Q4622" s="2"/>
      <c r="S4622" s="2"/>
    </row>
    <row r="4623" spans="17:19" x14ac:dyDescent="0.3">
      <c r="Q4623" s="2"/>
      <c r="S4623" s="2"/>
    </row>
    <row r="4624" spans="17:19" x14ac:dyDescent="0.3">
      <c r="Q4624" s="2"/>
      <c r="S4624" s="2"/>
    </row>
    <row r="4625" spans="17:19" x14ac:dyDescent="0.3">
      <c r="Q4625" s="2"/>
      <c r="S4625" s="2"/>
    </row>
    <row r="4626" spans="17:19" x14ac:dyDescent="0.3">
      <c r="Q4626" s="2"/>
      <c r="S4626" s="2"/>
    </row>
    <row r="4627" spans="17:19" x14ac:dyDescent="0.3">
      <c r="Q4627" s="2"/>
      <c r="S4627" s="2"/>
    </row>
    <row r="4628" spans="17:19" x14ac:dyDescent="0.3">
      <c r="Q4628" s="2"/>
      <c r="S4628" s="2"/>
    </row>
    <row r="4629" spans="17:19" x14ac:dyDescent="0.3">
      <c r="Q4629" s="2"/>
      <c r="S4629" s="2"/>
    </row>
    <row r="4630" spans="17:19" x14ac:dyDescent="0.3">
      <c r="Q4630" s="2"/>
      <c r="S4630" s="2"/>
    </row>
    <row r="4631" spans="17:19" x14ac:dyDescent="0.3">
      <c r="Q4631" s="2"/>
      <c r="S4631" s="2"/>
    </row>
    <row r="4632" spans="17:19" x14ac:dyDescent="0.3">
      <c r="Q4632" s="2"/>
      <c r="S4632" s="2"/>
    </row>
    <row r="4633" spans="17:19" x14ac:dyDescent="0.3">
      <c r="Q4633" s="2"/>
      <c r="S4633" s="2"/>
    </row>
    <row r="4634" spans="17:19" x14ac:dyDescent="0.3">
      <c r="Q4634" s="2"/>
      <c r="S4634" s="2"/>
    </row>
    <row r="4635" spans="17:19" x14ac:dyDescent="0.3">
      <c r="Q4635" s="2"/>
      <c r="S4635" s="2"/>
    </row>
    <row r="4636" spans="17:19" x14ac:dyDescent="0.3">
      <c r="Q4636" s="2"/>
      <c r="S4636" s="2"/>
    </row>
    <row r="4637" spans="17:19" x14ac:dyDescent="0.3">
      <c r="Q4637" s="2"/>
      <c r="S4637" s="2"/>
    </row>
    <row r="4638" spans="17:19" x14ac:dyDescent="0.3">
      <c r="Q4638" s="2"/>
      <c r="S4638" s="2"/>
    </row>
    <row r="4639" spans="17:19" x14ac:dyDescent="0.3">
      <c r="Q4639" s="2"/>
      <c r="S4639" s="2"/>
    </row>
    <row r="4640" spans="17:19" x14ac:dyDescent="0.3">
      <c r="Q4640" s="2"/>
      <c r="S4640" s="2"/>
    </row>
    <row r="4641" spans="17:19" x14ac:dyDescent="0.3">
      <c r="Q4641" s="2"/>
      <c r="S4641" s="2"/>
    </row>
    <row r="4642" spans="17:19" x14ac:dyDescent="0.3">
      <c r="Q4642" s="2"/>
      <c r="S4642" s="2"/>
    </row>
    <row r="4643" spans="17:19" x14ac:dyDescent="0.3">
      <c r="Q4643" s="2"/>
      <c r="S4643" s="2"/>
    </row>
    <row r="4644" spans="17:19" x14ac:dyDescent="0.3">
      <c r="Q4644" s="2"/>
      <c r="S4644" s="2"/>
    </row>
    <row r="4645" spans="17:19" x14ac:dyDescent="0.3">
      <c r="Q4645" s="2"/>
      <c r="S4645" s="2"/>
    </row>
    <row r="4646" spans="17:19" x14ac:dyDescent="0.3">
      <c r="Q4646" s="2"/>
      <c r="S4646" s="2"/>
    </row>
    <row r="4647" spans="17:19" x14ac:dyDescent="0.3">
      <c r="Q4647" s="2"/>
      <c r="S4647" s="2"/>
    </row>
    <row r="4648" spans="17:19" x14ac:dyDescent="0.3">
      <c r="Q4648" s="2"/>
      <c r="S4648" s="2"/>
    </row>
    <row r="4649" spans="17:19" x14ac:dyDescent="0.3">
      <c r="Q4649" s="2"/>
      <c r="S4649" s="2"/>
    </row>
    <row r="4650" spans="17:19" x14ac:dyDescent="0.3">
      <c r="Q4650" s="2"/>
      <c r="S4650" s="2"/>
    </row>
    <row r="4651" spans="17:19" x14ac:dyDescent="0.3">
      <c r="Q4651" s="2"/>
      <c r="S4651" s="2"/>
    </row>
    <row r="4652" spans="17:19" x14ac:dyDescent="0.3">
      <c r="Q4652" s="2"/>
      <c r="S4652" s="2"/>
    </row>
    <row r="4653" spans="17:19" x14ac:dyDescent="0.3">
      <c r="Q4653" s="2"/>
      <c r="S4653" s="2"/>
    </row>
    <row r="4654" spans="17:19" x14ac:dyDescent="0.3">
      <c r="Q4654" s="2"/>
      <c r="S4654" s="2"/>
    </row>
    <row r="4655" spans="17:19" x14ac:dyDescent="0.3">
      <c r="Q4655" s="2"/>
      <c r="S4655" s="2"/>
    </row>
    <row r="4656" spans="17:19" x14ac:dyDescent="0.3">
      <c r="Q4656" s="2"/>
      <c r="S4656" s="2"/>
    </row>
    <row r="4657" spans="17:19" x14ac:dyDescent="0.3">
      <c r="Q4657" s="2"/>
      <c r="S4657" s="2"/>
    </row>
    <row r="4658" spans="17:19" x14ac:dyDescent="0.3">
      <c r="Q4658" s="2"/>
      <c r="S4658" s="2"/>
    </row>
    <row r="4659" spans="17:19" x14ac:dyDescent="0.3">
      <c r="Q4659" s="2"/>
      <c r="S4659" s="2"/>
    </row>
    <row r="4660" spans="17:19" x14ac:dyDescent="0.3">
      <c r="Q4660" s="2"/>
      <c r="S4660" s="2"/>
    </row>
    <row r="4661" spans="17:19" x14ac:dyDescent="0.3">
      <c r="Q4661" s="2"/>
      <c r="S4661" s="2"/>
    </row>
    <row r="4662" spans="17:19" x14ac:dyDescent="0.3">
      <c r="Q4662" s="2"/>
      <c r="S4662" s="2"/>
    </row>
    <row r="4663" spans="17:19" x14ac:dyDescent="0.3">
      <c r="Q4663" s="2"/>
      <c r="S4663" s="2"/>
    </row>
    <row r="4664" spans="17:19" x14ac:dyDescent="0.3">
      <c r="Q4664" s="2"/>
      <c r="S4664" s="2"/>
    </row>
    <row r="4665" spans="17:19" x14ac:dyDescent="0.3">
      <c r="Q4665" s="2"/>
      <c r="S4665" s="2"/>
    </row>
    <row r="4666" spans="17:19" x14ac:dyDescent="0.3">
      <c r="Q4666" s="2"/>
      <c r="S4666" s="2"/>
    </row>
    <row r="4667" spans="17:19" x14ac:dyDescent="0.3">
      <c r="Q4667" s="2"/>
      <c r="S4667" s="2"/>
    </row>
    <row r="4668" spans="17:19" x14ac:dyDescent="0.3">
      <c r="Q4668" s="2"/>
      <c r="S4668" s="2"/>
    </row>
    <row r="4669" spans="17:19" x14ac:dyDescent="0.3">
      <c r="Q4669" s="2"/>
      <c r="S4669" s="2"/>
    </row>
    <row r="4670" spans="17:19" x14ac:dyDescent="0.3">
      <c r="Q4670" s="2"/>
      <c r="S4670" s="2"/>
    </row>
    <row r="4671" spans="17:19" x14ac:dyDescent="0.3">
      <c r="Q4671" s="2"/>
      <c r="S4671" s="2"/>
    </row>
    <row r="4672" spans="17:19" x14ac:dyDescent="0.3">
      <c r="Q4672" s="2"/>
      <c r="S4672" s="2"/>
    </row>
    <row r="4673" spans="17:19" x14ac:dyDescent="0.3">
      <c r="Q4673" s="2"/>
      <c r="S4673" s="2"/>
    </row>
    <row r="4674" spans="17:19" x14ac:dyDescent="0.3">
      <c r="Q4674" s="2"/>
      <c r="S4674" s="2"/>
    </row>
    <row r="4675" spans="17:19" x14ac:dyDescent="0.3">
      <c r="Q4675" s="2"/>
      <c r="S4675" s="2"/>
    </row>
    <row r="4676" spans="17:19" x14ac:dyDescent="0.3">
      <c r="Q4676" s="2"/>
      <c r="S4676" s="2"/>
    </row>
    <row r="4677" spans="17:19" x14ac:dyDescent="0.3">
      <c r="Q4677" s="2"/>
      <c r="S4677" s="2"/>
    </row>
    <row r="4678" spans="17:19" x14ac:dyDescent="0.3">
      <c r="Q4678" s="2"/>
      <c r="S4678" s="2"/>
    </row>
    <row r="4679" spans="17:19" x14ac:dyDescent="0.3">
      <c r="Q4679" s="2"/>
      <c r="S4679" s="2"/>
    </row>
    <row r="4680" spans="17:19" x14ac:dyDescent="0.3">
      <c r="Q4680" s="2"/>
      <c r="S4680" s="2"/>
    </row>
    <row r="4681" spans="17:19" x14ac:dyDescent="0.3">
      <c r="Q4681" s="2"/>
      <c r="S4681" s="2"/>
    </row>
    <row r="4682" spans="17:19" x14ac:dyDescent="0.3">
      <c r="Q4682" s="2"/>
      <c r="S4682" s="2"/>
    </row>
    <row r="4683" spans="17:19" x14ac:dyDescent="0.3">
      <c r="Q4683" s="2"/>
      <c r="S4683" s="2"/>
    </row>
    <row r="4684" spans="17:19" x14ac:dyDescent="0.3">
      <c r="Q4684" s="2"/>
      <c r="S4684" s="2"/>
    </row>
    <row r="4685" spans="17:19" x14ac:dyDescent="0.3">
      <c r="Q4685" s="2"/>
      <c r="S4685" s="2"/>
    </row>
    <row r="4686" spans="17:19" x14ac:dyDescent="0.3">
      <c r="Q4686" s="2"/>
      <c r="S4686" s="2"/>
    </row>
    <row r="4687" spans="17:19" x14ac:dyDescent="0.3">
      <c r="Q4687" s="2"/>
      <c r="S4687" s="2"/>
    </row>
    <row r="4688" spans="17:19" x14ac:dyDescent="0.3">
      <c r="Q4688" s="2"/>
      <c r="S4688" s="2"/>
    </row>
    <row r="4689" spans="17:19" x14ac:dyDescent="0.3">
      <c r="Q4689" s="2"/>
      <c r="S4689" s="2"/>
    </row>
    <row r="4690" spans="17:19" x14ac:dyDescent="0.3">
      <c r="Q4690" s="2"/>
      <c r="S4690" s="2"/>
    </row>
    <row r="4691" spans="17:19" x14ac:dyDescent="0.3">
      <c r="Q4691" s="2"/>
      <c r="S4691" s="2"/>
    </row>
    <row r="4692" spans="17:19" x14ac:dyDescent="0.3">
      <c r="Q4692" s="2"/>
      <c r="S4692" s="2"/>
    </row>
    <row r="4693" spans="17:19" x14ac:dyDescent="0.3">
      <c r="Q4693" s="2"/>
      <c r="S4693" s="2"/>
    </row>
    <row r="4694" spans="17:19" x14ac:dyDescent="0.3">
      <c r="Q4694" s="2"/>
      <c r="S4694" s="2"/>
    </row>
    <row r="4695" spans="17:19" x14ac:dyDescent="0.3">
      <c r="Q4695" s="2"/>
      <c r="S4695" s="2"/>
    </row>
    <row r="4696" spans="17:19" x14ac:dyDescent="0.3">
      <c r="Q4696" s="2"/>
      <c r="S4696" s="2"/>
    </row>
    <row r="4697" spans="17:19" x14ac:dyDescent="0.3">
      <c r="Q4697" s="2"/>
      <c r="S4697" s="2"/>
    </row>
    <row r="4698" spans="17:19" x14ac:dyDescent="0.3">
      <c r="Q4698" s="2"/>
      <c r="S4698" s="2"/>
    </row>
    <row r="4699" spans="17:19" x14ac:dyDescent="0.3">
      <c r="Q4699" s="2"/>
      <c r="S4699" s="2"/>
    </row>
    <row r="4700" spans="17:19" x14ac:dyDescent="0.3">
      <c r="Q4700" s="2"/>
      <c r="S4700" s="2"/>
    </row>
    <row r="4701" spans="17:19" x14ac:dyDescent="0.3">
      <c r="Q4701" s="2"/>
      <c r="S4701" s="2"/>
    </row>
    <row r="4702" spans="17:19" x14ac:dyDescent="0.3">
      <c r="Q4702" s="2"/>
      <c r="S4702" s="2"/>
    </row>
    <row r="4703" spans="17:19" x14ac:dyDescent="0.3">
      <c r="Q4703" s="2"/>
      <c r="S4703" s="2"/>
    </row>
    <row r="4704" spans="17:19" x14ac:dyDescent="0.3">
      <c r="Q4704" s="2"/>
      <c r="S4704" s="2"/>
    </row>
    <row r="4705" spans="17:19" x14ac:dyDescent="0.3">
      <c r="Q4705" s="2"/>
      <c r="S4705" s="2"/>
    </row>
    <row r="4706" spans="17:19" x14ac:dyDescent="0.3">
      <c r="Q4706" s="2"/>
      <c r="S4706" s="2"/>
    </row>
    <row r="4707" spans="17:19" x14ac:dyDescent="0.3">
      <c r="Q4707" s="2"/>
      <c r="S4707" s="2"/>
    </row>
    <row r="4708" spans="17:19" x14ac:dyDescent="0.3">
      <c r="Q4708" s="2"/>
      <c r="S4708" s="2"/>
    </row>
    <row r="4709" spans="17:19" x14ac:dyDescent="0.3">
      <c r="Q4709" s="2"/>
      <c r="S4709" s="2"/>
    </row>
    <row r="4710" spans="17:19" x14ac:dyDescent="0.3">
      <c r="Q4710" s="2"/>
      <c r="S4710" s="2"/>
    </row>
    <row r="4711" spans="17:19" x14ac:dyDescent="0.3">
      <c r="Q4711" s="2"/>
      <c r="S4711" s="2"/>
    </row>
    <row r="4712" spans="17:19" x14ac:dyDescent="0.3">
      <c r="Q4712" s="2"/>
      <c r="S4712" s="2"/>
    </row>
    <row r="4713" spans="17:19" x14ac:dyDescent="0.3">
      <c r="Q4713" s="2"/>
      <c r="S4713" s="2"/>
    </row>
    <row r="4714" spans="17:19" x14ac:dyDescent="0.3">
      <c r="Q4714" s="2"/>
      <c r="S4714" s="2"/>
    </row>
    <row r="4715" spans="17:19" x14ac:dyDescent="0.3">
      <c r="Q4715" s="2"/>
      <c r="S4715" s="2"/>
    </row>
    <row r="4716" spans="17:19" x14ac:dyDescent="0.3">
      <c r="Q4716" s="2"/>
      <c r="S4716" s="2"/>
    </row>
    <row r="4717" spans="17:19" x14ac:dyDescent="0.3">
      <c r="Q4717" s="2"/>
      <c r="S4717" s="2"/>
    </row>
    <row r="4718" spans="17:19" x14ac:dyDescent="0.3">
      <c r="Q4718" s="2"/>
      <c r="S4718" s="2"/>
    </row>
    <row r="4719" spans="17:19" x14ac:dyDescent="0.3">
      <c r="Q4719" s="2"/>
      <c r="S4719" s="2"/>
    </row>
    <row r="4720" spans="17:19" x14ac:dyDescent="0.3">
      <c r="Q4720" s="2"/>
      <c r="S4720" s="2"/>
    </row>
    <row r="4721" spans="17:19" x14ac:dyDescent="0.3">
      <c r="Q4721" s="2"/>
      <c r="S4721" s="2"/>
    </row>
    <row r="4722" spans="17:19" x14ac:dyDescent="0.3">
      <c r="Q4722" s="2"/>
      <c r="S4722" s="2"/>
    </row>
    <row r="4723" spans="17:19" x14ac:dyDescent="0.3">
      <c r="Q4723" s="2"/>
      <c r="S4723" s="2"/>
    </row>
    <row r="4724" spans="17:19" x14ac:dyDescent="0.3">
      <c r="Q4724" s="2"/>
      <c r="S4724" s="2"/>
    </row>
    <row r="4725" spans="17:19" x14ac:dyDescent="0.3">
      <c r="Q4725" s="2"/>
      <c r="S4725" s="2"/>
    </row>
    <row r="4726" spans="17:19" x14ac:dyDescent="0.3">
      <c r="Q4726" s="2"/>
      <c r="S4726" s="2"/>
    </row>
    <row r="4727" spans="17:19" x14ac:dyDescent="0.3">
      <c r="Q4727" s="2"/>
      <c r="S4727" s="2"/>
    </row>
    <row r="4728" spans="17:19" x14ac:dyDescent="0.3">
      <c r="Q4728" s="2"/>
      <c r="S4728" s="2"/>
    </row>
    <row r="4729" spans="17:19" x14ac:dyDescent="0.3">
      <c r="Q4729" s="2"/>
      <c r="S4729" s="2"/>
    </row>
    <row r="4730" spans="17:19" x14ac:dyDescent="0.3">
      <c r="Q4730" s="2"/>
      <c r="S4730" s="2"/>
    </row>
    <row r="4731" spans="17:19" x14ac:dyDescent="0.3">
      <c r="Q4731" s="2"/>
      <c r="S4731" s="2"/>
    </row>
    <row r="4732" spans="17:19" x14ac:dyDescent="0.3">
      <c r="Q4732" s="2"/>
      <c r="S4732" s="2"/>
    </row>
    <row r="4733" spans="17:19" x14ac:dyDescent="0.3">
      <c r="Q4733" s="2"/>
      <c r="S4733" s="2"/>
    </row>
    <row r="4734" spans="17:19" x14ac:dyDescent="0.3">
      <c r="Q4734" s="2"/>
      <c r="S4734" s="2"/>
    </row>
    <row r="4735" spans="17:19" x14ac:dyDescent="0.3">
      <c r="Q4735" s="2"/>
      <c r="S4735" s="2"/>
    </row>
    <row r="4736" spans="17:19" x14ac:dyDescent="0.3">
      <c r="Q4736" s="2"/>
      <c r="S4736" s="2"/>
    </row>
    <row r="4737" spans="17:19" x14ac:dyDescent="0.3">
      <c r="Q4737" s="2"/>
      <c r="S4737" s="2"/>
    </row>
    <row r="4738" spans="17:19" x14ac:dyDescent="0.3">
      <c r="Q4738" s="2"/>
      <c r="S4738" s="2"/>
    </row>
    <row r="4739" spans="17:19" x14ac:dyDescent="0.3">
      <c r="Q4739" s="2"/>
      <c r="S4739" s="2"/>
    </row>
    <row r="4740" spans="17:19" x14ac:dyDescent="0.3">
      <c r="Q4740" s="2"/>
      <c r="S4740" s="2"/>
    </row>
    <row r="4741" spans="17:19" x14ac:dyDescent="0.3">
      <c r="Q4741" s="2"/>
      <c r="S4741" s="2"/>
    </row>
    <row r="4742" spans="17:19" x14ac:dyDescent="0.3">
      <c r="Q4742" s="2"/>
      <c r="S4742" s="2"/>
    </row>
    <row r="4743" spans="17:19" x14ac:dyDescent="0.3">
      <c r="Q4743" s="2"/>
      <c r="S4743" s="2"/>
    </row>
    <row r="4744" spans="17:19" x14ac:dyDescent="0.3">
      <c r="Q4744" s="2"/>
      <c r="S4744" s="2"/>
    </row>
    <row r="4745" spans="17:19" x14ac:dyDescent="0.3">
      <c r="Q4745" s="2"/>
      <c r="S4745" s="2"/>
    </row>
    <row r="4746" spans="17:19" x14ac:dyDescent="0.3">
      <c r="Q4746" s="2"/>
      <c r="S4746" s="2"/>
    </row>
    <row r="4747" spans="17:19" x14ac:dyDescent="0.3">
      <c r="Q4747" s="2"/>
      <c r="S4747" s="2"/>
    </row>
    <row r="4748" spans="17:19" x14ac:dyDescent="0.3">
      <c r="Q4748" s="2"/>
      <c r="S4748" s="2"/>
    </row>
    <row r="4749" spans="17:19" x14ac:dyDescent="0.3">
      <c r="Q4749" s="2"/>
      <c r="S4749" s="2"/>
    </row>
    <row r="4750" spans="17:19" x14ac:dyDescent="0.3">
      <c r="Q4750" s="2"/>
      <c r="S4750" s="2"/>
    </row>
    <row r="4751" spans="17:19" x14ac:dyDescent="0.3">
      <c r="Q4751" s="2"/>
      <c r="S4751" s="2"/>
    </row>
    <row r="4752" spans="17:19" x14ac:dyDescent="0.3">
      <c r="Q4752" s="2"/>
      <c r="S4752" s="2"/>
    </row>
    <row r="4753" spans="17:19" x14ac:dyDescent="0.3">
      <c r="Q4753" s="2"/>
      <c r="S4753" s="2"/>
    </row>
    <row r="4754" spans="17:19" x14ac:dyDescent="0.3">
      <c r="Q4754" s="2"/>
      <c r="S4754" s="2"/>
    </row>
    <row r="4755" spans="17:19" x14ac:dyDescent="0.3">
      <c r="Q4755" s="2"/>
      <c r="S4755" s="2"/>
    </row>
    <row r="4756" spans="17:19" x14ac:dyDescent="0.3">
      <c r="Q4756" s="2"/>
      <c r="S4756" s="2"/>
    </row>
    <row r="4757" spans="17:19" x14ac:dyDescent="0.3">
      <c r="Q4757" s="2"/>
      <c r="S4757" s="2"/>
    </row>
    <row r="4758" spans="17:19" x14ac:dyDescent="0.3">
      <c r="Q4758" s="2"/>
      <c r="S4758" s="2"/>
    </row>
    <row r="4759" spans="17:19" x14ac:dyDescent="0.3">
      <c r="Q4759" s="2"/>
      <c r="S4759" s="2"/>
    </row>
    <row r="4760" spans="17:19" x14ac:dyDescent="0.3">
      <c r="Q4760" s="2"/>
      <c r="S4760" s="2"/>
    </row>
    <row r="4761" spans="17:19" x14ac:dyDescent="0.3">
      <c r="Q4761" s="2"/>
      <c r="S4761" s="2"/>
    </row>
    <row r="4762" spans="17:19" x14ac:dyDescent="0.3">
      <c r="Q4762" s="2"/>
      <c r="S4762" s="2"/>
    </row>
    <row r="4763" spans="17:19" x14ac:dyDescent="0.3">
      <c r="Q4763" s="2"/>
      <c r="S4763" s="2"/>
    </row>
    <row r="4764" spans="17:19" x14ac:dyDescent="0.3">
      <c r="Q4764" s="2"/>
      <c r="S4764" s="2"/>
    </row>
    <row r="4765" spans="17:19" x14ac:dyDescent="0.3">
      <c r="Q4765" s="2"/>
      <c r="S4765" s="2"/>
    </row>
    <row r="4766" spans="17:19" x14ac:dyDescent="0.3">
      <c r="Q4766" s="2"/>
      <c r="S4766" s="2"/>
    </row>
    <row r="4767" spans="17:19" x14ac:dyDescent="0.3">
      <c r="Q4767" s="2"/>
      <c r="S4767" s="2"/>
    </row>
    <row r="4768" spans="17:19" x14ac:dyDescent="0.3">
      <c r="Q4768" s="2"/>
      <c r="S4768" s="2"/>
    </row>
    <row r="4769" spans="17:19" x14ac:dyDescent="0.3">
      <c r="Q4769" s="2"/>
      <c r="S4769" s="2"/>
    </row>
    <row r="4770" spans="17:19" x14ac:dyDescent="0.3">
      <c r="Q4770" s="2"/>
      <c r="S4770" s="2"/>
    </row>
    <row r="4771" spans="17:19" x14ac:dyDescent="0.3">
      <c r="Q4771" s="2"/>
      <c r="S4771" s="2"/>
    </row>
    <row r="4772" spans="17:19" x14ac:dyDescent="0.3">
      <c r="Q4772" s="2"/>
      <c r="S4772" s="2"/>
    </row>
    <row r="4773" spans="17:19" x14ac:dyDescent="0.3">
      <c r="Q4773" s="2"/>
      <c r="S4773" s="2"/>
    </row>
    <row r="4774" spans="17:19" x14ac:dyDescent="0.3">
      <c r="Q4774" s="2"/>
      <c r="S4774" s="2"/>
    </row>
    <row r="4775" spans="17:19" x14ac:dyDescent="0.3">
      <c r="Q4775" s="2"/>
      <c r="S4775" s="2"/>
    </row>
    <row r="4776" spans="17:19" x14ac:dyDescent="0.3">
      <c r="Q4776" s="2"/>
      <c r="S4776" s="2"/>
    </row>
    <row r="4777" spans="17:19" x14ac:dyDescent="0.3">
      <c r="Q4777" s="2"/>
      <c r="S4777" s="2"/>
    </row>
    <row r="4778" spans="17:19" x14ac:dyDescent="0.3">
      <c r="Q4778" s="2"/>
      <c r="S4778" s="2"/>
    </row>
    <row r="4779" spans="17:19" x14ac:dyDescent="0.3">
      <c r="Q4779" s="2"/>
      <c r="S4779" s="2"/>
    </row>
    <row r="4780" spans="17:19" x14ac:dyDescent="0.3">
      <c r="Q4780" s="2"/>
      <c r="S4780" s="2"/>
    </row>
    <row r="4781" spans="17:19" x14ac:dyDescent="0.3">
      <c r="Q4781" s="2"/>
      <c r="S4781" s="2"/>
    </row>
    <row r="4782" spans="17:19" x14ac:dyDescent="0.3">
      <c r="Q4782" s="2"/>
      <c r="S4782" s="2"/>
    </row>
    <row r="4783" spans="17:19" x14ac:dyDescent="0.3">
      <c r="Q4783" s="2"/>
      <c r="S4783" s="2"/>
    </row>
    <row r="4784" spans="17:19" x14ac:dyDescent="0.3">
      <c r="Q4784" s="2"/>
      <c r="S4784" s="2"/>
    </row>
    <row r="4785" spans="17:19" x14ac:dyDescent="0.3">
      <c r="Q4785" s="2"/>
      <c r="S4785" s="2"/>
    </row>
    <row r="4786" spans="17:19" x14ac:dyDescent="0.3">
      <c r="Q4786" s="2"/>
      <c r="S4786" s="2"/>
    </row>
    <row r="4787" spans="17:19" x14ac:dyDescent="0.3">
      <c r="Q4787" s="2"/>
      <c r="S4787" s="2"/>
    </row>
    <row r="4788" spans="17:19" x14ac:dyDescent="0.3">
      <c r="Q4788" s="2"/>
      <c r="S4788" s="2"/>
    </row>
    <row r="4789" spans="17:19" x14ac:dyDescent="0.3">
      <c r="Q4789" s="2"/>
      <c r="S4789" s="2"/>
    </row>
    <row r="4790" spans="17:19" x14ac:dyDescent="0.3">
      <c r="Q4790" s="2"/>
      <c r="S4790" s="2"/>
    </row>
    <row r="4791" spans="17:19" x14ac:dyDescent="0.3">
      <c r="Q4791" s="2"/>
      <c r="S4791" s="2"/>
    </row>
    <row r="4792" spans="17:19" x14ac:dyDescent="0.3">
      <c r="Q4792" s="2"/>
      <c r="S4792" s="2"/>
    </row>
    <row r="4793" spans="17:19" x14ac:dyDescent="0.3">
      <c r="Q4793" s="2"/>
      <c r="S4793" s="2"/>
    </row>
    <row r="4794" spans="17:19" x14ac:dyDescent="0.3">
      <c r="Q4794" s="2"/>
      <c r="S4794" s="2"/>
    </row>
    <row r="4795" spans="17:19" x14ac:dyDescent="0.3">
      <c r="Q4795" s="2"/>
      <c r="S4795" s="2"/>
    </row>
    <row r="4796" spans="17:19" x14ac:dyDescent="0.3">
      <c r="Q4796" s="2"/>
      <c r="S4796" s="2"/>
    </row>
    <row r="4797" spans="17:19" x14ac:dyDescent="0.3">
      <c r="Q4797" s="2"/>
      <c r="S4797" s="2"/>
    </row>
    <row r="4798" spans="17:19" x14ac:dyDescent="0.3">
      <c r="Q4798" s="2"/>
      <c r="S4798" s="2"/>
    </row>
    <row r="4799" spans="17:19" x14ac:dyDescent="0.3">
      <c r="Q4799" s="2"/>
      <c r="S4799" s="2"/>
    </row>
    <row r="4800" spans="17:19" x14ac:dyDescent="0.3">
      <c r="Q4800" s="2"/>
      <c r="S4800" s="2"/>
    </row>
    <row r="4801" spans="17:19" x14ac:dyDescent="0.3">
      <c r="Q4801" s="2"/>
      <c r="S4801" s="2"/>
    </row>
    <row r="4802" spans="17:19" x14ac:dyDescent="0.3">
      <c r="Q4802" s="2"/>
      <c r="S4802" s="2"/>
    </row>
    <row r="4803" spans="17:19" x14ac:dyDescent="0.3">
      <c r="Q4803" s="2"/>
      <c r="S4803" s="2"/>
    </row>
    <row r="4804" spans="17:19" x14ac:dyDescent="0.3">
      <c r="Q4804" s="2"/>
      <c r="S4804" s="2"/>
    </row>
    <row r="4805" spans="17:19" x14ac:dyDescent="0.3">
      <c r="Q4805" s="2"/>
      <c r="S4805" s="2"/>
    </row>
    <row r="4806" spans="17:19" x14ac:dyDescent="0.3">
      <c r="Q4806" s="2"/>
      <c r="S4806" s="2"/>
    </row>
    <row r="4807" spans="17:19" x14ac:dyDescent="0.3">
      <c r="Q4807" s="2"/>
      <c r="S4807" s="2"/>
    </row>
    <row r="4808" spans="17:19" x14ac:dyDescent="0.3">
      <c r="Q4808" s="2"/>
      <c r="S4808" s="2"/>
    </row>
    <row r="4809" spans="17:19" x14ac:dyDescent="0.3">
      <c r="Q4809" s="2"/>
      <c r="S4809" s="2"/>
    </row>
    <row r="4810" spans="17:19" x14ac:dyDescent="0.3">
      <c r="Q4810" s="2"/>
      <c r="S4810" s="2"/>
    </row>
    <row r="4811" spans="17:19" x14ac:dyDescent="0.3">
      <c r="Q4811" s="2"/>
      <c r="S4811" s="2"/>
    </row>
    <row r="4812" spans="17:19" x14ac:dyDescent="0.3">
      <c r="Q4812" s="2"/>
      <c r="S4812" s="2"/>
    </row>
    <row r="4813" spans="17:19" x14ac:dyDescent="0.3">
      <c r="Q4813" s="2"/>
      <c r="S4813" s="2"/>
    </row>
    <row r="4814" spans="17:19" x14ac:dyDescent="0.3">
      <c r="Q4814" s="2"/>
      <c r="S4814" s="2"/>
    </row>
    <row r="4815" spans="17:19" x14ac:dyDescent="0.3">
      <c r="Q4815" s="2"/>
      <c r="S4815" s="2"/>
    </row>
    <row r="4816" spans="17:19" x14ac:dyDescent="0.3">
      <c r="Q4816" s="2"/>
      <c r="S4816" s="2"/>
    </row>
    <row r="4817" spans="17:19" x14ac:dyDescent="0.3">
      <c r="Q4817" s="2"/>
      <c r="S4817" s="2"/>
    </row>
    <row r="4818" spans="17:19" x14ac:dyDescent="0.3">
      <c r="Q4818" s="2"/>
      <c r="S4818" s="2"/>
    </row>
    <row r="4819" spans="17:19" x14ac:dyDescent="0.3">
      <c r="Q4819" s="2"/>
      <c r="S4819" s="2"/>
    </row>
    <row r="4820" spans="17:19" x14ac:dyDescent="0.3">
      <c r="Q4820" s="2"/>
      <c r="S4820" s="2"/>
    </row>
    <row r="4821" spans="17:19" x14ac:dyDescent="0.3">
      <c r="Q4821" s="2"/>
      <c r="S4821" s="2"/>
    </row>
    <row r="4822" spans="17:19" x14ac:dyDescent="0.3">
      <c r="Q4822" s="2"/>
      <c r="S4822" s="2"/>
    </row>
    <row r="4823" spans="17:19" x14ac:dyDescent="0.3">
      <c r="Q4823" s="2"/>
      <c r="S4823" s="2"/>
    </row>
    <row r="4824" spans="17:19" x14ac:dyDescent="0.3">
      <c r="Q4824" s="2"/>
      <c r="S4824" s="2"/>
    </row>
    <row r="4825" spans="17:19" x14ac:dyDescent="0.3">
      <c r="Q4825" s="2"/>
      <c r="S4825" s="2"/>
    </row>
    <row r="4826" spans="17:19" x14ac:dyDescent="0.3">
      <c r="Q4826" s="2"/>
      <c r="S4826" s="2"/>
    </row>
    <row r="4827" spans="17:19" x14ac:dyDescent="0.3">
      <c r="Q4827" s="2"/>
      <c r="S4827" s="2"/>
    </row>
    <row r="4828" spans="17:19" x14ac:dyDescent="0.3">
      <c r="Q4828" s="2"/>
      <c r="S4828" s="2"/>
    </row>
    <row r="4829" spans="17:19" x14ac:dyDescent="0.3">
      <c r="Q4829" s="2"/>
      <c r="S4829" s="2"/>
    </row>
    <row r="4830" spans="17:19" x14ac:dyDescent="0.3">
      <c r="Q4830" s="2"/>
      <c r="S4830" s="2"/>
    </row>
    <row r="4831" spans="17:19" x14ac:dyDescent="0.3">
      <c r="Q4831" s="2"/>
      <c r="S4831" s="2"/>
    </row>
    <row r="4832" spans="17:19" x14ac:dyDescent="0.3">
      <c r="Q4832" s="2"/>
      <c r="S4832" s="2"/>
    </row>
    <row r="4833" spans="17:19" x14ac:dyDescent="0.3">
      <c r="Q4833" s="2"/>
      <c r="S4833" s="2"/>
    </row>
    <row r="4834" spans="17:19" x14ac:dyDescent="0.3">
      <c r="Q4834" s="2"/>
      <c r="S4834" s="2"/>
    </row>
    <row r="4835" spans="17:19" x14ac:dyDescent="0.3">
      <c r="Q4835" s="2"/>
      <c r="S4835" s="2"/>
    </row>
    <row r="4836" spans="17:19" x14ac:dyDescent="0.3">
      <c r="Q4836" s="2"/>
      <c r="S4836" s="2"/>
    </row>
    <row r="4837" spans="17:19" x14ac:dyDescent="0.3">
      <c r="Q4837" s="2"/>
      <c r="S4837" s="2"/>
    </row>
    <row r="4838" spans="17:19" x14ac:dyDescent="0.3">
      <c r="Q4838" s="2"/>
      <c r="S4838" s="2"/>
    </row>
    <row r="4839" spans="17:19" x14ac:dyDescent="0.3">
      <c r="Q4839" s="2"/>
      <c r="S4839" s="2"/>
    </row>
    <row r="4840" spans="17:19" x14ac:dyDescent="0.3">
      <c r="Q4840" s="2"/>
      <c r="S4840" s="2"/>
    </row>
    <row r="4841" spans="17:19" x14ac:dyDescent="0.3">
      <c r="Q4841" s="2"/>
      <c r="S4841" s="2"/>
    </row>
    <row r="4842" spans="17:19" x14ac:dyDescent="0.3">
      <c r="Q4842" s="2"/>
      <c r="S4842" s="2"/>
    </row>
    <row r="4843" spans="17:19" x14ac:dyDescent="0.3">
      <c r="Q4843" s="2"/>
      <c r="S4843" s="2"/>
    </row>
    <row r="4844" spans="17:19" x14ac:dyDescent="0.3">
      <c r="Q4844" s="2"/>
      <c r="S4844" s="2"/>
    </row>
    <row r="4845" spans="17:19" x14ac:dyDescent="0.3">
      <c r="Q4845" s="2"/>
      <c r="S4845" s="2"/>
    </row>
    <row r="4846" spans="17:19" x14ac:dyDescent="0.3">
      <c r="Q4846" s="2"/>
      <c r="S4846" s="2"/>
    </row>
    <row r="4847" spans="17:19" x14ac:dyDescent="0.3">
      <c r="Q4847" s="2"/>
      <c r="S4847" s="2"/>
    </row>
    <row r="4848" spans="17:19" x14ac:dyDescent="0.3">
      <c r="Q4848" s="2"/>
      <c r="S4848" s="2"/>
    </row>
    <row r="4849" spans="17:19" x14ac:dyDescent="0.3">
      <c r="Q4849" s="2"/>
      <c r="S4849" s="2"/>
    </row>
    <row r="4850" spans="17:19" x14ac:dyDescent="0.3">
      <c r="Q4850" s="2"/>
      <c r="S4850" s="2"/>
    </row>
    <row r="4851" spans="17:19" x14ac:dyDescent="0.3">
      <c r="Q4851" s="2"/>
      <c r="S4851" s="2"/>
    </row>
    <row r="4852" spans="17:19" x14ac:dyDescent="0.3">
      <c r="Q4852" s="2"/>
      <c r="S4852" s="2"/>
    </row>
    <row r="4853" spans="17:19" x14ac:dyDescent="0.3">
      <c r="Q4853" s="2"/>
      <c r="S4853" s="2"/>
    </row>
    <row r="4854" spans="17:19" x14ac:dyDescent="0.3">
      <c r="Q4854" s="2"/>
      <c r="S4854" s="2"/>
    </row>
    <row r="4855" spans="17:19" x14ac:dyDescent="0.3">
      <c r="Q4855" s="2"/>
      <c r="S4855" s="2"/>
    </row>
    <row r="4856" spans="17:19" x14ac:dyDescent="0.3">
      <c r="Q4856" s="2"/>
      <c r="S4856" s="2"/>
    </row>
    <row r="4857" spans="17:19" x14ac:dyDescent="0.3">
      <c r="Q4857" s="2"/>
      <c r="S4857" s="2"/>
    </row>
    <row r="4858" spans="17:19" x14ac:dyDescent="0.3">
      <c r="Q4858" s="2"/>
      <c r="S4858" s="2"/>
    </row>
    <row r="4859" spans="17:19" x14ac:dyDescent="0.3">
      <c r="Q4859" s="2"/>
      <c r="S4859" s="2"/>
    </row>
    <row r="4860" spans="17:19" x14ac:dyDescent="0.3">
      <c r="Q4860" s="2"/>
      <c r="S4860" s="2"/>
    </row>
    <row r="4861" spans="17:19" x14ac:dyDescent="0.3">
      <c r="Q4861" s="2"/>
      <c r="S4861" s="2"/>
    </row>
    <row r="4862" spans="17:19" x14ac:dyDescent="0.3">
      <c r="Q4862" s="2"/>
      <c r="S4862" s="2"/>
    </row>
    <row r="4863" spans="17:19" x14ac:dyDescent="0.3">
      <c r="Q4863" s="2"/>
      <c r="S4863" s="2"/>
    </row>
    <row r="4864" spans="17:19" x14ac:dyDescent="0.3">
      <c r="Q4864" s="2"/>
      <c r="S4864" s="2"/>
    </row>
    <row r="4865" spans="17:19" x14ac:dyDescent="0.3">
      <c r="Q4865" s="2"/>
      <c r="S4865" s="2"/>
    </row>
    <row r="4866" spans="17:19" x14ac:dyDescent="0.3">
      <c r="Q4866" s="2"/>
      <c r="S4866" s="2"/>
    </row>
    <row r="4867" spans="17:19" x14ac:dyDescent="0.3">
      <c r="Q4867" s="2"/>
      <c r="S4867" s="2"/>
    </row>
    <row r="4868" spans="17:19" x14ac:dyDescent="0.3">
      <c r="Q4868" s="2"/>
      <c r="S4868" s="2"/>
    </row>
    <row r="4869" spans="17:19" x14ac:dyDescent="0.3">
      <c r="Q4869" s="2"/>
      <c r="S4869" s="2"/>
    </row>
    <row r="4870" spans="17:19" x14ac:dyDescent="0.3">
      <c r="Q4870" s="2"/>
      <c r="S4870" s="2"/>
    </row>
    <row r="4871" spans="17:19" x14ac:dyDescent="0.3">
      <c r="Q4871" s="2"/>
      <c r="S4871" s="2"/>
    </row>
    <row r="4872" spans="17:19" x14ac:dyDescent="0.3">
      <c r="Q4872" s="2"/>
      <c r="S4872" s="2"/>
    </row>
    <row r="4873" spans="17:19" x14ac:dyDescent="0.3">
      <c r="Q4873" s="2"/>
      <c r="S4873" s="2"/>
    </row>
    <row r="4874" spans="17:19" x14ac:dyDescent="0.3">
      <c r="Q4874" s="2"/>
      <c r="S4874" s="2"/>
    </row>
    <row r="4875" spans="17:19" x14ac:dyDescent="0.3">
      <c r="Q4875" s="2"/>
      <c r="S4875" s="2"/>
    </row>
    <row r="4876" spans="17:19" x14ac:dyDescent="0.3">
      <c r="Q4876" s="2"/>
      <c r="S4876" s="2"/>
    </row>
    <row r="4877" spans="17:19" x14ac:dyDescent="0.3">
      <c r="Q4877" s="2"/>
      <c r="S4877" s="2"/>
    </row>
    <row r="4878" spans="17:19" x14ac:dyDescent="0.3">
      <c r="Q4878" s="2"/>
      <c r="S4878" s="2"/>
    </row>
    <row r="4879" spans="17:19" x14ac:dyDescent="0.3">
      <c r="Q4879" s="2"/>
      <c r="S4879" s="2"/>
    </row>
    <row r="4880" spans="17:19" x14ac:dyDescent="0.3">
      <c r="Q4880" s="2"/>
      <c r="S4880" s="2"/>
    </row>
    <row r="4881" spans="17:19" x14ac:dyDescent="0.3">
      <c r="Q4881" s="2"/>
      <c r="S4881" s="2"/>
    </row>
    <row r="4882" spans="17:19" x14ac:dyDescent="0.3">
      <c r="Q4882" s="2"/>
      <c r="S4882" s="2"/>
    </row>
    <row r="4883" spans="17:19" x14ac:dyDescent="0.3">
      <c r="Q4883" s="2"/>
      <c r="S4883" s="2"/>
    </row>
    <row r="4884" spans="17:19" x14ac:dyDescent="0.3">
      <c r="Q4884" s="2"/>
      <c r="S4884" s="2"/>
    </row>
    <row r="4885" spans="17:19" x14ac:dyDescent="0.3">
      <c r="Q4885" s="2"/>
      <c r="S4885" s="2"/>
    </row>
    <row r="4886" spans="17:19" x14ac:dyDescent="0.3">
      <c r="Q4886" s="2"/>
      <c r="S4886" s="2"/>
    </row>
    <row r="4887" spans="17:19" x14ac:dyDescent="0.3">
      <c r="Q4887" s="2"/>
      <c r="S4887" s="2"/>
    </row>
    <row r="4888" spans="17:19" x14ac:dyDescent="0.3">
      <c r="Q4888" s="2"/>
      <c r="S4888" s="2"/>
    </row>
    <row r="4889" spans="17:19" x14ac:dyDescent="0.3">
      <c r="Q4889" s="2"/>
      <c r="S4889" s="2"/>
    </row>
    <row r="4890" spans="17:19" x14ac:dyDescent="0.3">
      <c r="Q4890" s="2"/>
      <c r="S4890" s="2"/>
    </row>
    <row r="4891" spans="17:19" x14ac:dyDescent="0.3">
      <c r="Q4891" s="2"/>
      <c r="S4891" s="2"/>
    </row>
    <row r="4892" spans="17:19" x14ac:dyDescent="0.3">
      <c r="Q4892" s="2"/>
      <c r="S4892" s="2"/>
    </row>
    <row r="4893" spans="17:19" x14ac:dyDescent="0.3">
      <c r="Q4893" s="2"/>
      <c r="S4893" s="2"/>
    </row>
    <row r="4894" spans="17:19" x14ac:dyDescent="0.3">
      <c r="Q4894" s="2"/>
      <c r="S4894" s="2"/>
    </row>
    <row r="4895" spans="17:19" x14ac:dyDescent="0.3">
      <c r="Q4895" s="2"/>
      <c r="S4895" s="2"/>
    </row>
    <row r="4896" spans="17:19" x14ac:dyDescent="0.3">
      <c r="Q4896" s="2"/>
      <c r="S4896" s="2"/>
    </row>
    <row r="4897" spans="17:19" x14ac:dyDescent="0.3">
      <c r="Q4897" s="2"/>
      <c r="S4897" s="2"/>
    </row>
    <row r="4898" spans="17:19" x14ac:dyDescent="0.3">
      <c r="Q4898" s="2"/>
      <c r="S4898" s="2"/>
    </row>
    <row r="4899" spans="17:19" x14ac:dyDescent="0.3">
      <c r="Q4899" s="2"/>
      <c r="S4899" s="2"/>
    </row>
    <row r="4900" spans="17:19" x14ac:dyDescent="0.3">
      <c r="Q4900" s="2"/>
      <c r="S4900" s="2"/>
    </row>
    <row r="4901" spans="17:19" x14ac:dyDescent="0.3">
      <c r="Q4901" s="2"/>
      <c r="S4901" s="2"/>
    </row>
    <row r="4902" spans="17:19" x14ac:dyDescent="0.3">
      <c r="Q4902" s="2"/>
      <c r="S4902" s="2"/>
    </row>
    <row r="4903" spans="17:19" x14ac:dyDescent="0.3">
      <c r="Q4903" s="2"/>
      <c r="S4903" s="2"/>
    </row>
    <row r="4904" spans="17:19" x14ac:dyDescent="0.3">
      <c r="Q4904" s="2"/>
      <c r="S4904" s="2"/>
    </row>
    <row r="4905" spans="17:19" x14ac:dyDescent="0.3">
      <c r="Q4905" s="2"/>
      <c r="S4905" s="2"/>
    </row>
    <row r="4906" spans="17:19" x14ac:dyDescent="0.3">
      <c r="Q4906" s="2"/>
      <c r="S4906" s="2"/>
    </row>
    <row r="4907" spans="17:19" x14ac:dyDescent="0.3">
      <c r="Q4907" s="2"/>
      <c r="S4907" s="2"/>
    </row>
    <row r="4908" spans="17:19" x14ac:dyDescent="0.3">
      <c r="Q4908" s="2"/>
      <c r="S4908" s="2"/>
    </row>
    <row r="4909" spans="17:19" x14ac:dyDescent="0.3">
      <c r="Q4909" s="2"/>
      <c r="S4909" s="2"/>
    </row>
    <row r="4910" spans="17:19" x14ac:dyDescent="0.3">
      <c r="Q4910" s="2"/>
      <c r="S4910" s="2"/>
    </row>
    <row r="4911" spans="17:19" x14ac:dyDescent="0.3">
      <c r="Q4911" s="2"/>
      <c r="S4911" s="2"/>
    </row>
    <row r="4912" spans="17:19" x14ac:dyDescent="0.3">
      <c r="Q4912" s="2"/>
      <c r="S4912" s="2"/>
    </row>
    <row r="4913" spans="17:19" x14ac:dyDescent="0.3">
      <c r="Q4913" s="2"/>
      <c r="S4913" s="2"/>
    </row>
    <row r="4914" spans="17:19" x14ac:dyDescent="0.3">
      <c r="Q4914" s="2"/>
      <c r="S4914" s="2"/>
    </row>
    <row r="4915" spans="17:19" x14ac:dyDescent="0.3">
      <c r="Q4915" s="2"/>
      <c r="S4915" s="2"/>
    </row>
    <row r="4916" spans="17:19" x14ac:dyDescent="0.3">
      <c r="Q4916" s="2"/>
      <c r="S4916" s="2"/>
    </row>
    <row r="4917" spans="17:19" x14ac:dyDescent="0.3">
      <c r="Q4917" s="2"/>
      <c r="S4917" s="2"/>
    </row>
    <row r="4918" spans="17:19" x14ac:dyDescent="0.3">
      <c r="Q4918" s="2"/>
      <c r="S4918" s="2"/>
    </row>
    <row r="4919" spans="17:19" x14ac:dyDescent="0.3">
      <c r="Q4919" s="2"/>
      <c r="S4919" s="2"/>
    </row>
    <row r="4920" spans="17:19" x14ac:dyDescent="0.3">
      <c r="Q4920" s="2"/>
      <c r="S4920" s="2"/>
    </row>
    <row r="4921" spans="17:19" x14ac:dyDescent="0.3">
      <c r="Q4921" s="2"/>
      <c r="S4921" s="2"/>
    </row>
    <row r="4922" spans="17:19" x14ac:dyDescent="0.3">
      <c r="Q4922" s="2"/>
      <c r="S4922" s="2"/>
    </row>
    <row r="4923" spans="17:19" x14ac:dyDescent="0.3">
      <c r="Q4923" s="2"/>
      <c r="S4923" s="2"/>
    </row>
    <row r="4924" spans="17:19" x14ac:dyDescent="0.3">
      <c r="Q4924" s="2"/>
      <c r="S4924" s="2"/>
    </row>
    <row r="4925" spans="17:19" x14ac:dyDescent="0.3">
      <c r="Q4925" s="2"/>
      <c r="S4925" s="2"/>
    </row>
    <row r="4926" spans="17:19" x14ac:dyDescent="0.3">
      <c r="Q4926" s="2"/>
      <c r="S4926" s="2"/>
    </row>
    <row r="4927" spans="17:19" x14ac:dyDescent="0.3">
      <c r="Q4927" s="2"/>
      <c r="S4927" s="2"/>
    </row>
    <row r="4928" spans="17:19" x14ac:dyDescent="0.3">
      <c r="Q4928" s="2"/>
      <c r="S4928" s="2"/>
    </row>
    <row r="4929" spans="17:19" x14ac:dyDescent="0.3">
      <c r="Q4929" s="2"/>
      <c r="S4929" s="2"/>
    </row>
    <row r="4930" spans="17:19" x14ac:dyDescent="0.3">
      <c r="Q4930" s="2"/>
      <c r="S4930" s="2"/>
    </row>
    <row r="4931" spans="17:19" x14ac:dyDescent="0.3">
      <c r="Q4931" s="2"/>
      <c r="S4931" s="2"/>
    </row>
    <row r="4932" spans="17:19" x14ac:dyDescent="0.3">
      <c r="Q4932" s="2"/>
      <c r="S4932" s="2"/>
    </row>
    <row r="4933" spans="17:19" x14ac:dyDescent="0.3">
      <c r="Q4933" s="2"/>
      <c r="S4933" s="2"/>
    </row>
    <row r="4934" spans="17:19" x14ac:dyDescent="0.3">
      <c r="Q4934" s="2"/>
      <c r="S4934" s="2"/>
    </row>
    <row r="4935" spans="17:19" x14ac:dyDescent="0.3">
      <c r="Q4935" s="2"/>
      <c r="S4935" s="2"/>
    </row>
    <row r="4936" spans="17:19" x14ac:dyDescent="0.3">
      <c r="Q4936" s="2"/>
      <c r="S4936" s="2"/>
    </row>
    <row r="4937" spans="17:19" x14ac:dyDescent="0.3">
      <c r="Q4937" s="2"/>
      <c r="S4937" s="2"/>
    </row>
    <row r="4938" spans="17:19" x14ac:dyDescent="0.3">
      <c r="Q4938" s="2"/>
      <c r="S4938" s="2"/>
    </row>
    <row r="4939" spans="17:19" x14ac:dyDescent="0.3">
      <c r="Q4939" s="2"/>
      <c r="S4939" s="2"/>
    </row>
    <row r="4940" spans="17:19" x14ac:dyDescent="0.3">
      <c r="Q4940" s="2"/>
      <c r="S4940" s="2"/>
    </row>
    <row r="4941" spans="17:19" x14ac:dyDescent="0.3">
      <c r="Q4941" s="2"/>
      <c r="S4941" s="2"/>
    </row>
    <row r="4942" spans="17:19" x14ac:dyDescent="0.3">
      <c r="Q4942" s="2"/>
      <c r="S4942" s="2"/>
    </row>
    <row r="4943" spans="17:19" x14ac:dyDescent="0.3">
      <c r="Q4943" s="2"/>
      <c r="S4943" s="2"/>
    </row>
    <row r="4944" spans="17:19" x14ac:dyDescent="0.3">
      <c r="Q4944" s="2"/>
      <c r="S4944" s="2"/>
    </row>
    <row r="4945" spans="17:19" x14ac:dyDescent="0.3">
      <c r="Q4945" s="2"/>
      <c r="S4945" s="2"/>
    </row>
    <row r="4946" spans="17:19" x14ac:dyDescent="0.3">
      <c r="Q4946" s="2"/>
      <c r="S4946" s="2"/>
    </row>
    <row r="4947" spans="17:19" x14ac:dyDescent="0.3">
      <c r="Q4947" s="2"/>
      <c r="S4947" s="2"/>
    </row>
    <row r="4948" spans="17:19" x14ac:dyDescent="0.3">
      <c r="Q4948" s="2"/>
      <c r="S4948" s="2"/>
    </row>
    <row r="4949" spans="17:19" x14ac:dyDescent="0.3">
      <c r="Q4949" s="2"/>
      <c r="S4949" s="2"/>
    </row>
    <row r="4950" spans="17:19" x14ac:dyDescent="0.3">
      <c r="Q4950" s="2"/>
      <c r="S4950" s="2"/>
    </row>
    <row r="4951" spans="17:19" x14ac:dyDescent="0.3">
      <c r="Q4951" s="2"/>
      <c r="S4951" s="2"/>
    </row>
    <row r="4952" spans="17:19" x14ac:dyDescent="0.3">
      <c r="Q4952" s="2"/>
      <c r="S4952" s="2"/>
    </row>
    <row r="4953" spans="17:19" x14ac:dyDescent="0.3">
      <c r="Q4953" s="2"/>
      <c r="S4953" s="2"/>
    </row>
    <row r="4954" spans="17:19" x14ac:dyDescent="0.3">
      <c r="Q4954" s="2"/>
      <c r="S4954" s="2"/>
    </row>
    <row r="4955" spans="17:19" x14ac:dyDescent="0.3">
      <c r="Q4955" s="2"/>
      <c r="S4955" s="2"/>
    </row>
    <row r="4956" spans="17:19" x14ac:dyDescent="0.3">
      <c r="Q4956" s="2"/>
      <c r="S4956" s="2"/>
    </row>
    <row r="4957" spans="17:19" x14ac:dyDescent="0.3">
      <c r="Q4957" s="2"/>
      <c r="S4957" s="2"/>
    </row>
    <row r="4958" spans="17:19" x14ac:dyDescent="0.3">
      <c r="Q4958" s="2"/>
      <c r="S4958" s="2"/>
    </row>
    <row r="4959" spans="17:19" x14ac:dyDescent="0.3">
      <c r="Q4959" s="2"/>
      <c r="S4959" s="2"/>
    </row>
    <row r="4960" spans="17:19" x14ac:dyDescent="0.3">
      <c r="Q4960" s="2"/>
      <c r="S4960" s="2"/>
    </row>
    <row r="4961" spans="17:19" x14ac:dyDescent="0.3">
      <c r="Q4961" s="2"/>
      <c r="S4961" s="2"/>
    </row>
    <row r="4962" spans="17:19" x14ac:dyDescent="0.3">
      <c r="Q4962" s="2"/>
      <c r="S4962" s="2"/>
    </row>
    <row r="4963" spans="17:19" x14ac:dyDescent="0.3">
      <c r="Q4963" s="2"/>
      <c r="S4963" s="2"/>
    </row>
    <row r="4964" spans="17:19" x14ac:dyDescent="0.3">
      <c r="Q4964" s="2"/>
      <c r="S4964" s="2"/>
    </row>
    <row r="4965" spans="17:19" x14ac:dyDescent="0.3">
      <c r="Q4965" s="2"/>
      <c r="S4965" s="2"/>
    </row>
    <row r="4966" spans="17:19" x14ac:dyDescent="0.3">
      <c r="Q4966" s="2"/>
      <c r="S4966" s="2"/>
    </row>
    <row r="4967" spans="17:19" x14ac:dyDescent="0.3">
      <c r="Q4967" s="2"/>
      <c r="S4967" s="2"/>
    </row>
    <row r="4968" spans="17:19" x14ac:dyDescent="0.3">
      <c r="Q4968" s="2"/>
      <c r="S4968" s="2"/>
    </row>
    <row r="4969" spans="17:19" x14ac:dyDescent="0.3">
      <c r="Q4969" s="2"/>
      <c r="S4969" s="2"/>
    </row>
    <row r="4970" spans="17:19" x14ac:dyDescent="0.3">
      <c r="Q4970" s="2"/>
      <c r="S4970" s="2"/>
    </row>
    <row r="4971" spans="17:19" x14ac:dyDescent="0.3">
      <c r="Q4971" s="2"/>
      <c r="S4971" s="2"/>
    </row>
    <row r="4972" spans="17:19" x14ac:dyDescent="0.3">
      <c r="Q4972" s="2"/>
      <c r="S4972" s="2"/>
    </row>
    <row r="4973" spans="17:19" x14ac:dyDescent="0.3">
      <c r="Q4973" s="2"/>
      <c r="S4973" s="2"/>
    </row>
    <row r="4974" spans="17:19" x14ac:dyDescent="0.3">
      <c r="Q4974" s="2"/>
      <c r="S4974" s="2"/>
    </row>
    <row r="4975" spans="17:19" x14ac:dyDescent="0.3">
      <c r="Q4975" s="2"/>
      <c r="S4975" s="2"/>
    </row>
    <row r="4976" spans="17:19" x14ac:dyDescent="0.3">
      <c r="Q4976" s="2"/>
      <c r="S4976" s="2"/>
    </row>
    <row r="4977" spans="17:19" x14ac:dyDescent="0.3">
      <c r="Q4977" s="2"/>
      <c r="S4977" s="2"/>
    </row>
    <row r="4978" spans="17:19" x14ac:dyDescent="0.3">
      <c r="Q4978" s="2"/>
      <c r="S4978" s="2"/>
    </row>
    <row r="4979" spans="17:19" x14ac:dyDescent="0.3">
      <c r="Q4979" s="2"/>
      <c r="S4979" s="2"/>
    </row>
    <row r="4980" spans="17:19" x14ac:dyDescent="0.3">
      <c r="Q4980" s="2"/>
      <c r="S4980" s="2"/>
    </row>
    <row r="4981" spans="17:19" x14ac:dyDescent="0.3">
      <c r="Q4981" s="2"/>
      <c r="S4981" s="2"/>
    </row>
    <row r="4982" spans="17:19" x14ac:dyDescent="0.3">
      <c r="Q4982" s="2"/>
      <c r="S4982" s="2"/>
    </row>
    <row r="4983" spans="17:19" x14ac:dyDescent="0.3">
      <c r="Q4983" s="2"/>
      <c r="S4983" s="2"/>
    </row>
    <row r="4984" spans="17:19" x14ac:dyDescent="0.3">
      <c r="Q4984" s="2"/>
      <c r="S4984" s="2"/>
    </row>
    <row r="4985" spans="17:19" x14ac:dyDescent="0.3">
      <c r="Q4985" s="2"/>
      <c r="S4985" s="2"/>
    </row>
    <row r="4986" spans="17:19" x14ac:dyDescent="0.3">
      <c r="Q4986" s="2"/>
      <c r="S4986" s="2"/>
    </row>
    <row r="4987" spans="17:19" x14ac:dyDescent="0.3">
      <c r="Q4987" s="2"/>
      <c r="S4987" s="2"/>
    </row>
    <row r="4988" spans="17:19" x14ac:dyDescent="0.3">
      <c r="Q4988" s="2"/>
      <c r="S4988" s="2"/>
    </row>
    <row r="4989" spans="17:19" x14ac:dyDescent="0.3">
      <c r="Q4989" s="2"/>
      <c r="S4989" s="2"/>
    </row>
    <row r="4990" spans="17:19" x14ac:dyDescent="0.3">
      <c r="Q4990" s="2"/>
      <c r="S4990" s="2"/>
    </row>
    <row r="4991" spans="17:19" x14ac:dyDescent="0.3">
      <c r="Q4991" s="2"/>
      <c r="S4991" s="2"/>
    </row>
    <row r="4992" spans="17:19" x14ac:dyDescent="0.3">
      <c r="Q4992" s="2"/>
      <c r="S4992" s="2"/>
    </row>
    <row r="4993" spans="17:19" x14ac:dyDescent="0.3">
      <c r="Q4993" s="2"/>
      <c r="S4993" s="2"/>
    </row>
    <row r="4994" spans="17:19" x14ac:dyDescent="0.3">
      <c r="Q4994" s="2"/>
      <c r="S4994" s="2"/>
    </row>
    <row r="4995" spans="17:19" x14ac:dyDescent="0.3">
      <c r="Q4995" s="2"/>
      <c r="S4995" s="2"/>
    </row>
    <row r="4996" spans="17:19" x14ac:dyDescent="0.3">
      <c r="Q4996" s="2"/>
      <c r="S4996" s="2"/>
    </row>
    <row r="4997" spans="17:19" x14ac:dyDescent="0.3">
      <c r="Q4997" s="2"/>
      <c r="S4997" s="2"/>
    </row>
    <row r="4998" spans="17:19" x14ac:dyDescent="0.3">
      <c r="Q4998" s="2"/>
      <c r="S4998" s="2"/>
    </row>
    <row r="4999" spans="17:19" x14ac:dyDescent="0.3">
      <c r="Q4999" s="2"/>
      <c r="S4999" s="2"/>
    </row>
    <row r="5000" spans="17:19" x14ac:dyDescent="0.3">
      <c r="Q5000" s="2"/>
      <c r="S5000" s="2"/>
    </row>
    <row r="5001" spans="17:19" x14ac:dyDescent="0.3">
      <c r="Q5001" s="2"/>
      <c r="S5001" s="2"/>
    </row>
    <row r="5002" spans="17:19" x14ac:dyDescent="0.3">
      <c r="Q5002" s="2"/>
      <c r="S5002" s="2"/>
    </row>
    <row r="5003" spans="17:19" x14ac:dyDescent="0.3">
      <c r="Q5003" s="2"/>
      <c r="S5003" s="2"/>
    </row>
    <row r="5004" spans="17:19" x14ac:dyDescent="0.3">
      <c r="Q5004" s="2"/>
      <c r="S5004" s="2"/>
    </row>
    <row r="5005" spans="17:19" x14ac:dyDescent="0.3">
      <c r="Q5005" s="2"/>
      <c r="S5005" s="2"/>
    </row>
    <row r="5006" spans="17:19" x14ac:dyDescent="0.3">
      <c r="Q5006" s="2"/>
      <c r="S5006" s="2"/>
    </row>
    <row r="5007" spans="17:19" x14ac:dyDescent="0.3">
      <c r="Q5007" s="2"/>
      <c r="S5007" s="2"/>
    </row>
    <row r="5008" spans="17:19" x14ac:dyDescent="0.3">
      <c r="Q5008" s="2"/>
      <c r="S5008" s="2"/>
    </row>
    <row r="5009" spans="17:19" x14ac:dyDescent="0.3">
      <c r="Q5009" s="2"/>
      <c r="S5009" s="2"/>
    </row>
    <row r="5010" spans="17:19" x14ac:dyDescent="0.3">
      <c r="Q5010" s="2"/>
      <c r="S5010" s="2"/>
    </row>
    <row r="5011" spans="17:19" x14ac:dyDescent="0.3">
      <c r="Q5011" s="2"/>
      <c r="S5011" s="2"/>
    </row>
    <row r="5012" spans="17:19" x14ac:dyDescent="0.3">
      <c r="Q5012" s="2"/>
      <c r="S5012" s="2"/>
    </row>
    <row r="5013" spans="17:19" x14ac:dyDescent="0.3">
      <c r="Q5013" s="2"/>
      <c r="S5013" s="2"/>
    </row>
    <row r="5014" spans="17:19" x14ac:dyDescent="0.3">
      <c r="Q5014" s="2"/>
      <c r="S5014" s="2"/>
    </row>
    <row r="5015" spans="17:19" x14ac:dyDescent="0.3">
      <c r="Q5015" s="2"/>
      <c r="S5015" s="2"/>
    </row>
    <row r="5016" spans="17:19" x14ac:dyDescent="0.3">
      <c r="Q5016" s="2"/>
      <c r="S5016" s="2"/>
    </row>
    <row r="5017" spans="17:19" x14ac:dyDescent="0.3">
      <c r="Q5017" s="2"/>
      <c r="S5017" s="2"/>
    </row>
    <row r="5018" spans="17:19" x14ac:dyDescent="0.3">
      <c r="Q5018" s="2"/>
      <c r="S5018" s="2"/>
    </row>
    <row r="5019" spans="17:19" x14ac:dyDescent="0.3">
      <c r="Q5019" s="2"/>
      <c r="S5019" s="2"/>
    </row>
    <row r="5020" spans="17:19" x14ac:dyDescent="0.3">
      <c r="Q5020" s="2"/>
      <c r="S5020" s="2"/>
    </row>
    <row r="5021" spans="17:19" x14ac:dyDescent="0.3">
      <c r="Q5021" s="2"/>
      <c r="S5021" s="2"/>
    </row>
    <row r="5022" spans="17:19" x14ac:dyDescent="0.3">
      <c r="Q5022" s="2"/>
      <c r="S5022" s="2"/>
    </row>
    <row r="5023" spans="17:19" x14ac:dyDescent="0.3">
      <c r="Q5023" s="2"/>
      <c r="S5023" s="2"/>
    </row>
    <row r="5024" spans="17:19" x14ac:dyDescent="0.3">
      <c r="Q5024" s="2"/>
      <c r="S5024" s="2"/>
    </row>
    <row r="5025" spans="17:19" x14ac:dyDescent="0.3">
      <c r="Q5025" s="2"/>
      <c r="S5025" s="2"/>
    </row>
    <row r="5026" spans="17:19" x14ac:dyDescent="0.3">
      <c r="Q5026" s="2"/>
      <c r="S5026" s="2"/>
    </row>
    <row r="5027" spans="17:19" x14ac:dyDescent="0.3">
      <c r="Q5027" s="2"/>
      <c r="S5027" s="2"/>
    </row>
    <row r="5028" spans="17:19" x14ac:dyDescent="0.3">
      <c r="Q5028" s="2"/>
      <c r="S5028" s="2"/>
    </row>
    <row r="5029" spans="17:19" x14ac:dyDescent="0.3">
      <c r="Q5029" s="2"/>
      <c r="S5029" s="2"/>
    </row>
    <row r="5030" spans="17:19" x14ac:dyDescent="0.3">
      <c r="Q5030" s="2"/>
      <c r="S5030" s="2"/>
    </row>
    <row r="5031" spans="17:19" x14ac:dyDescent="0.3">
      <c r="Q5031" s="2"/>
      <c r="S5031" s="2"/>
    </row>
    <row r="5032" spans="17:19" x14ac:dyDescent="0.3">
      <c r="Q5032" s="2"/>
      <c r="S5032" s="2"/>
    </row>
    <row r="5033" spans="17:19" x14ac:dyDescent="0.3">
      <c r="Q5033" s="2"/>
      <c r="S5033" s="2"/>
    </row>
    <row r="5034" spans="17:19" x14ac:dyDescent="0.3">
      <c r="Q5034" s="2"/>
      <c r="S5034" s="2"/>
    </row>
    <row r="5035" spans="17:19" x14ac:dyDescent="0.3">
      <c r="Q5035" s="2"/>
      <c r="S5035" s="2"/>
    </row>
    <row r="5036" spans="17:19" x14ac:dyDescent="0.3">
      <c r="Q5036" s="2"/>
      <c r="S5036" s="2"/>
    </row>
    <row r="5037" spans="17:19" x14ac:dyDescent="0.3">
      <c r="Q5037" s="2"/>
      <c r="S5037" s="2"/>
    </row>
    <row r="5038" spans="17:19" x14ac:dyDescent="0.3">
      <c r="Q5038" s="2"/>
      <c r="S5038" s="2"/>
    </row>
    <row r="5039" spans="17:19" x14ac:dyDescent="0.3">
      <c r="Q5039" s="2"/>
      <c r="S5039" s="2"/>
    </row>
    <row r="5040" spans="17:19" x14ac:dyDescent="0.3">
      <c r="Q5040" s="2"/>
      <c r="S5040" s="2"/>
    </row>
    <row r="5041" spans="17:19" x14ac:dyDescent="0.3">
      <c r="Q5041" s="2"/>
      <c r="S5041" s="2"/>
    </row>
    <row r="5042" spans="17:19" x14ac:dyDescent="0.3">
      <c r="Q5042" s="2"/>
      <c r="S5042" s="2"/>
    </row>
    <row r="5043" spans="17:19" x14ac:dyDescent="0.3">
      <c r="Q5043" s="2"/>
      <c r="S5043" s="2"/>
    </row>
    <row r="5044" spans="17:19" x14ac:dyDescent="0.3">
      <c r="Q5044" s="2"/>
      <c r="S5044" s="2"/>
    </row>
    <row r="5045" spans="17:19" x14ac:dyDescent="0.3">
      <c r="Q5045" s="2"/>
      <c r="S5045" s="2"/>
    </row>
    <row r="5046" spans="17:19" x14ac:dyDescent="0.3">
      <c r="Q5046" s="2"/>
      <c r="S5046" s="2"/>
    </row>
    <row r="5047" spans="17:19" x14ac:dyDescent="0.3">
      <c r="Q5047" s="2"/>
      <c r="S5047" s="2"/>
    </row>
    <row r="5048" spans="17:19" x14ac:dyDescent="0.3">
      <c r="Q5048" s="2"/>
      <c r="S5048" s="2"/>
    </row>
    <row r="5049" spans="17:19" x14ac:dyDescent="0.3">
      <c r="Q5049" s="2"/>
      <c r="S5049" s="2"/>
    </row>
    <row r="5050" spans="17:19" x14ac:dyDescent="0.3">
      <c r="Q5050" s="2"/>
      <c r="S5050" s="2"/>
    </row>
    <row r="5051" spans="17:19" x14ac:dyDescent="0.3">
      <c r="Q5051" s="2"/>
      <c r="S5051" s="2"/>
    </row>
    <row r="5052" spans="17:19" x14ac:dyDescent="0.3">
      <c r="Q5052" s="2"/>
      <c r="S5052" s="2"/>
    </row>
    <row r="5053" spans="17:19" x14ac:dyDescent="0.3">
      <c r="Q5053" s="2"/>
      <c r="S5053" s="2"/>
    </row>
    <row r="5054" spans="17:19" x14ac:dyDescent="0.3">
      <c r="Q5054" s="2"/>
      <c r="S5054" s="2"/>
    </row>
    <row r="5055" spans="17:19" x14ac:dyDescent="0.3">
      <c r="Q5055" s="2"/>
      <c r="S5055" s="2"/>
    </row>
    <row r="5056" spans="17:19" x14ac:dyDescent="0.3">
      <c r="Q5056" s="2"/>
      <c r="S5056" s="2"/>
    </row>
    <row r="5057" spans="17:19" x14ac:dyDescent="0.3">
      <c r="Q5057" s="2"/>
      <c r="S5057" s="2"/>
    </row>
    <row r="5058" spans="17:19" x14ac:dyDescent="0.3">
      <c r="Q5058" s="2"/>
      <c r="S5058" s="2"/>
    </row>
    <row r="5059" spans="17:19" x14ac:dyDescent="0.3">
      <c r="Q5059" s="2"/>
      <c r="S5059" s="2"/>
    </row>
    <row r="5060" spans="17:19" x14ac:dyDescent="0.3">
      <c r="Q5060" s="2"/>
      <c r="S5060" s="2"/>
    </row>
    <row r="5061" spans="17:19" x14ac:dyDescent="0.3">
      <c r="Q5061" s="2"/>
      <c r="S5061" s="2"/>
    </row>
    <row r="5062" spans="17:19" x14ac:dyDescent="0.3">
      <c r="Q5062" s="2"/>
      <c r="S5062" s="2"/>
    </row>
    <row r="5063" spans="17:19" x14ac:dyDescent="0.3">
      <c r="Q5063" s="2"/>
      <c r="S5063" s="2"/>
    </row>
    <row r="5064" spans="17:19" x14ac:dyDescent="0.3">
      <c r="Q5064" s="2"/>
      <c r="S5064" s="2"/>
    </row>
    <row r="5065" spans="17:19" x14ac:dyDescent="0.3">
      <c r="Q5065" s="2"/>
      <c r="S5065" s="2"/>
    </row>
    <row r="5066" spans="17:19" x14ac:dyDescent="0.3">
      <c r="Q5066" s="2"/>
      <c r="S5066" s="2"/>
    </row>
    <row r="5067" spans="17:19" x14ac:dyDescent="0.3">
      <c r="Q5067" s="2"/>
      <c r="S5067" s="2"/>
    </row>
    <row r="5068" spans="17:19" x14ac:dyDescent="0.3">
      <c r="Q5068" s="2"/>
      <c r="S5068" s="2"/>
    </row>
    <row r="5069" spans="17:19" x14ac:dyDescent="0.3">
      <c r="Q5069" s="2"/>
      <c r="S5069" s="2"/>
    </row>
    <row r="5070" spans="17:19" x14ac:dyDescent="0.3">
      <c r="Q5070" s="2"/>
      <c r="S5070" s="2"/>
    </row>
    <row r="5071" spans="17:19" x14ac:dyDescent="0.3">
      <c r="Q5071" s="2"/>
      <c r="S5071" s="2"/>
    </row>
    <row r="5072" spans="17:19" x14ac:dyDescent="0.3">
      <c r="Q5072" s="2"/>
      <c r="S5072" s="2"/>
    </row>
    <row r="5073" spans="17:19" x14ac:dyDescent="0.3">
      <c r="Q5073" s="2"/>
      <c r="S5073" s="2"/>
    </row>
    <row r="5074" spans="17:19" x14ac:dyDescent="0.3">
      <c r="Q5074" s="2"/>
      <c r="S5074" s="2"/>
    </row>
    <row r="5075" spans="17:19" x14ac:dyDescent="0.3">
      <c r="Q5075" s="2"/>
      <c r="S5075" s="2"/>
    </row>
    <row r="5076" spans="17:19" x14ac:dyDescent="0.3">
      <c r="Q5076" s="2"/>
      <c r="S5076" s="2"/>
    </row>
    <row r="5077" spans="17:19" x14ac:dyDescent="0.3">
      <c r="Q5077" s="2"/>
      <c r="S5077" s="2"/>
    </row>
    <row r="5078" spans="17:19" x14ac:dyDescent="0.3">
      <c r="Q5078" s="2"/>
      <c r="S5078" s="2"/>
    </row>
    <row r="5079" spans="17:19" x14ac:dyDescent="0.3">
      <c r="Q5079" s="2"/>
      <c r="S5079" s="2"/>
    </row>
    <row r="5080" spans="17:19" x14ac:dyDescent="0.3">
      <c r="Q5080" s="2"/>
      <c r="S5080" s="2"/>
    </row>
    <row r="5081" spans="17:19" x14ac:dyDescent="0.3">
      <c r="Q5081" s="2"/>
      <c r="S5081" s="2"/>
    </row>
    <row r="5082" spans="17:19" x14ac:dyDescent="0.3">
      <c r="Q5082" s="2"/>
      <c r="S5082" s="2"/>
    </row>
    <row r="5083" spans="17:19" x14ac:dyDescent="0.3">
      <c r="Q5083" s="2"/>
      <c r="S5083" s="2"/>
    </row>
    <row r="5084" spans="17:19" x14ac:dyDescent="0.3">
      <c r="Q5084" s="2"/>
      <c r="S5084" s="2"/>
    </row>
    <row r="5085" spans="17:19" x14ac:dyDescent="0.3">
      <c r="Q5085" s="2"/>
      <c r="S5085" s="2"/>
    </row>
    <row r="5086" spans="17:19" x14ac:dyDescent="0.3">
      <c r="Q5086" s="2"/>
      <c r="S5086" s="2"/>
    </row>
    <row r="5087" spans="17:19" x14ac:dyDescent="0.3">
      <c r="Q5087" s="2"/>
      <c r="S5087" s="2"/>
    </row>
    <row r="5088" spans="17:19" x14ac:dyDescent="0.3">
      <c r="Q5088" s="2"/>
      <c r="S5088" s="2"/>
    </row>
    <row r="5089" spans="17:19" x14ac:dyDescent="0.3">
      <c r="Q5089" s="2"/>
      <c r="S5089" s="2"/>
    </row>
    <row r="5090" spans="17:19" x14ac:dyDescent="0.3">
      <c r="Q5090" s="2"/>
      <c r="S5090" s="2"/>
    </row>
    <row r="5091" spans="17:19" x14ac:dyDescent="0.3">
      <c r="Q5091" s="2"/>
      <c r="S5091" s="2"/>
    </row>
    <row r="5092" spans="17:19" x14ac:dyDescent="0.3">
      <c r="Q5092" s="2"/>
      <c r="S5092" s="2"/>
    </row>
    <row r="5093" spans="17:19" x14ac:dyDescent="0.3">
      <c r="Q5093" s="2"/>
      <c r="S5093" s="2"/>
    </row>
    <row r="5094" spans="17:19" x14ac:dyDescent="0.3">
      <c r="Q5094" s="2"/>
      <c r="S5094" s="2"/>
    </row>
    <row r="5095" spans="17:19" x14ac:dyDescent="0.3">
      <c r="Q5095" s="2"/>
      <c r="S5095" s="2"/>
    </row>
    <row r="5096" spans="17:19" x14ac:dyDescent="0.3">
      <c r="Q5096" s="2"/>
      <c r="S5096" s="2"/>
    </row>
    <row r="5097" spans="17:19" x14ac:dyDescent="0.3">
      <c r="Q5097" s="2"/>
      <c r="S5097" s="2"/>
    </row>
    <row r="5098" spans="17:19" x14ac:dyDescent="0.3">
      <c r="Q5098" s="2"/>
      <c r="S5098" s="2"/>
    </row>
    <row r="5099" spans="17:19" x14ac:dyDescent="0.3">
      <c r="Q5099" s="2"/>
      <c r="S5099" s="2"/>
    </row>
    <row r="5100" spans="17:19" x14ac:dyDescent="0.3">
      <c r="Q5100" s="2"/>
      <c r="S5100" s="2"/>
    </row>
    <row r="5101" spans="17:19" x14ac:dyDescent="0.3">
      <c r="Q5101" s="2"/>
      <c r="S5101" s="2"/>
    </row>
    <row r="5102" spans="17:19" x14ac:dyDescent="0.3">
      <c r="Q5102" s="2"/>
      <c r="S5102" s="2"/>
    </row>
    <row r="5103" spans="17:19" x14ac:dyDescent="0.3">
      <c r="Q5103" s="2"/>
      <c r="S5103" s="2"/>
    </row>
    <row r="5104" spans="17:19" x14ac:dyDescent="0.3">
      <c r="Q5104" s="2"/>
      <c r="S5104" s="2"/>
    </row>
    <row r="5105" spans="17:19" x14ac:dyDescent="0.3">
      <c r="Q5105" s="2"/>
      <c r="S5105" s="2"/>
    </row>
    <row r="5106" spans="17:19" x14ac:dyDescent="0.3">
      <c r="Q5106" s="2"/>
      <c r="S5106" s="2"/>
    </row>
    <row r="5107" spans="17:19" x14ac:dyDescent="0.3">
      <c r="Q5107" s="2"/>
      <c r="S5107" s="2"/>
    </row>
    <row r="5108" spans="17:19" x14ac:dyDescent="0.3">
      <c r="Q5108" s="2"/>
      <c r="S5108" s="2"/>
    </row>
    <row r="5109" spans="17:19" x14ac:dyDescent="0.3">
      <c r="Q5109" s="2"/>
      <c r="S5109" s="2"/>
    </row>
    <row r="5110" spans="17:19" x14ac:dyDescent="0.3">
      <c r="Q5110" s="2"/>
      <c r="S5110" s="2"/>
    </row>
    <row r="5111" spans="17:19" x14ac:dyDescent="0.3">
      <c r="Q5111" s="2"/>
      <c r="S5111" s="2"/>
    </row>
    <row r="5112" spans="17:19" x14ac:dyDescent="0.3">
      <c r="Q5112" s="2"/>
      <c r="S5112" s="2"/>
    </row>
    <row r="5113" spans="17:19" x14ac:dyDescent="0.3">
      <c r="Q5113" s="2"/>
      <c r="S5113" s="2"/>
    </row>
    <row r="5114" spans="17:19" x14ac:dyDescent="0.3">
      <c r="Q5114" s="2"/>
      <c r="S5114" s="2"/>
    </row>
    <row r="5115" spans="17:19" x14ac:dyDescent="0.3">
      <c r="Q5115" s="2"/>
      <c r="S5115" s="2"/>
    </row>
    <row r="5116" spans="17:19" x14ac:dyDescent="0.3">
      <c r="Q5116" s="2"/>
      <c r="S5116" s="2"/>
    </row>
    <row r="5117" spans="17:19" x14ac:dyDescent="0.3">
      <c r="Q5117" s="2"/>
      <c r="S5117" s="2"/>
    </row>
    <row r="5118" spans="17:19" x14ac:dyDescent="0.3">
      <c r="Q5118" s="2"/>
      <c r="S5118" s="2"/>
    </row>
    <row r="5119" spans="17:19" x14ac:dyDescent="0.3">
      <c r="Q5119" s="2"/>
      <c r="S5119" s="2"/>
    </row>
    <row r="5120" spans="17:19" x14ac:dyDescent="0.3">
      <c r="Q5120" s="2"/>
      <c r="S5120" s="2"/>
    </row>
    <row r="5121" spans="17:19" x14ac:dyDescent="0.3">
      <c r="Q5121" s="2"/>
      <c r="S5121" s="2"/>
    </row>
    <row r="5122" spans="17:19" x14ac:dyDescent="0.3">
      <c r="Q5122" s="2"/>
      <c r="S5122" s="2"/>
    </row>
    <row r="5123" spans="17:19" x14ac:dyDescent="0.3">
      <c r="Q5123" s="2"/>
      <c r="S5123" s="2"/>
    </row>
    <row r="5124" spans="17:19" x14ac:dyDescent="0.3">
      <c r="Q5124" s="2"/>
      <c r="S5124" s="2"/>
    </row>
    <row r="5125" spans="17:19" x14ac:dyDescent="0.3">
      <c r="Q5125" s="2"/>
      <c r="S5125" s="2"/>
    </row>
    <row r="5126" spans="17:19" x14ac:dyDescent="0.3">
      <c r="Q5126" s="2"/>
      <c r="S5126" s="2"/>
    </row>
    <row r="5127" spans="17:19" x14ac:dyDescent="0.3">
      <c r="Q5127" s="2"/>
      <c r="S5127" s="2"/>
    </row>
    <row r="5128" spans="17:19" x14ac:dyDescent="0.3">
      <c r="Q5128" s="2"/>
      <c r="S5128" s="2"/>
    </row>
    <row r="5129" spans="17:19" x14ac:dyDescent="0.3">
      <c r="Q5129" s="2"/>
      <c r="S5129" s="2"/>
    </row>
    <row r="5130" spans="17:19" x14ac:dyDescent="0.3">
      <c r="Q5130" s="2"/>
      <c r="S5130" s="2"/>
    </row>
    <row r="5131" spans="17:19" x14ac:dyDescent="0.3">
      <c r="Q5131" s="2"/>
      <c r="S5131" s="2"/>
    </row>
    <row r="5132" spans="17:19" x14ac:dyDescent="0.3">
      <c r="Q5132" s="2"/>
      <c r="S5132" s="2"/>
    </row>
    <row r="5133" spans="17:19" x14ac:dyDescent="0.3">
      <c r="Q5133" s="2"/>
      <c r="S5133" s="2"/>
    </row>
    <row r="5134" spans="17:19" x14ac:dyDescent="0.3">
      <c r="Q5134" s="2"/>
      <c r="S5134" s="2"/>
    </row>
    <row r="5135" spans="17:19" x14ac:dyDescent="0.3">
      <c r="Q5135" s="2"/>
      <c r="S5135" s="2"/>
    </row>
    <row r="5136" spans="17:19" x14ac:dyDescent="0.3">
      <c r="Q5136" s="2"/>
      <c r="S5136" s="2"/>
    </row>
    <row r="5137" spans="17:19" x14ac:dyDescent="0.3">
      <c r="Q5137" s="2"/>
      <c r="S5137" s="2"/>
    </row>
    <row r="5138" spans="17:19" x14ac:dyDescent="0.3">
      <c r="Q5138" s="2"/>
      <c r="S5138" s="2"/>
    </row>
    <row r="5139" spans="17:19" x14ac:dyDescent="0.3">
      <c r="Q5139" s="2"/>
      <c r="S5139" s="2"/>
    </row>
    <row r="5140" spans="17:19" x14ac:dyDescent="0.3">
      <c r="Q5140" s="2"/>
      <c r="S5140" s="2"/>
    </row>
    <row r="5141" spans="17:19" x14ac:dyDescent="0.3">
      <c r="Q5141" s="2"/>
      <c r="S5141" s="2"/>
    </row>
    <row r="5142" spans="17:19" x14ac:dyDescent="0.3">
      <c r="Q5142" s="2"/>
      <c r="S5142" s="2"/>
    </row>
    <row r="5143" spans="17:19" x14ac:dyDescent="0.3">
      <c r="Q5143" s="2"/>
      <c r="S5143" s="2"/>
    </row>
    <row r="5144" spans="17:19" x14ac:dyDescent="0.3">
      <c r="Q5144" s="2"/>
      <c r="S5144" s="2"/>
    </row>
    <row r="5145" spans="17:19" x14ac:dyDescent="0.3">
      <c r="Q5145" s="2"/>
      <c r="S5145" s="2"/>
    </row>
    <row r="5146" spans="17:19" x14ac:dyDescent="0.3">
      <c r="Q5146" s="2"/>
      <c r="S5146" s="2"/>
    </row>
    <row r="5147" spans="17:19" x14ac:dyDescent="0.3">
      <c r="Q5147" s="2"/>
      <c r="S5147" s="2"/>
    </row>
    <row r="5148" spans="17:19" x14ac:dyDescent="0.3">
      <c r="Q5148" s="2"/>
      <c r="S5148" s="2"/>
    </row>
    <row r="5149" spans="17:19" x14ac:dyDescent="0.3">
      <c r="Q5149" s="2"/>
      <c r="S5149" s="2"/>
    </row>
    <row r="5150" spans="17:19" x14ac:dyDescent="0.3">
      <c r="Q5150" s="2"/>
      <c r="S5150" s="2"/>
    </row>
    <row r="5151" spans="17:19" x14ac:dyDescent="0.3">
      <c r="Q5151" s="2"/>
      <c r="S5151" s="2"/>
    </row>
    <row r="5152" spans="17:19" x14ac:dyDescent="0.3">
      <c r="Q5152" s="2"/>
      <c r="S5152" s="2"/>
    </row>
    <row r="5153" spans="17:19" x14ac:dyDescent="0.3">
      <c r="Q5153" s="2"/>
      <c r="S5153" s="2"/>
    </row>
    <row r="5154" spans="17:19" x14ac:dyDescent="0.3">
      <c r="Q5154" s="2"/>
      <c r="S5154" s="2"/>
    </row>
    <row r="5155" spans="17:19" x14ac:dyDescent="0.3">
      <c r="Q5155" s="2"/>
      <c r="S5155" s="2"/>
    </row>
    <row r="5156" spans="17:19" x14ac:dyDescent="0.3">
      <c r="Q5156" s="2"/>
      <c r="S5156" s="2"/>
    </row>
    <row r="5157" spans="17:19" x14ac:dyDescent="0.3">
      <c r="Q5157" s="2"/>
      <c r="S5157" s="2"/>
    </row>
    <row r="5158" spans="17:19" x14ac:dyDescent="0.3">
      <c r="Q5158" s="2"/>
      <c r="S5158" s="2"/>
    </row>
    <row r="5159" spans="17:19" x14ac:dyDescent="0.3">
      <c r="Q5159" s="2"/>
      <c r="S5159" s="2"/>
    </row>
    <row r="5160" spans="17:19" x14ac:dyDescent="0.3">
      <c r="Q5160" s="2"/>
      <c r="S5160" s="2"/>
    </row>
    <row r="5161" spans="17:19" x14ac:dyDescent="0.3">
      <c r="Q5161" s="2"/>
      <c r="S5161" s="2"/>
    </row>
    <row r="5162" spans="17:19" x14ac:dyDescent="0.3">
      <c r="Q5162" s="2"/>
      <c r="S5162" s="2"/>
    </row>
    <row r="5163" spans="17:19" x14ac:dyDescent="0.3">
      <c r="Q5163" s="2"/>
      <c r="S5163" s="2"/>
    </row>
    <row r="5164" spans="17:19" x14ac:dyDescent="0.3">
      <c r="Q5164" s="2"/>
      <c r="S5164" s="2"/>
    </row>
    <row r="5165" spans="17:19" x14ac:dyDescent="0.3">
      <c r="Q5165" s="2"/>
      <c r="S5165" s="2"/>
    </row>
    <row r="5166" spans="17:19" x14ac:dyDescent="0.3">
      <c r="Q5166" s="2"/>
      <c r="S5166" s="2"/>
    </row>
    <row r="5167" spans="17:19" x14ac:dyDescent="0.3">
      <c r="Q5167" s="2"/>
      <c r="S5167" s="2"/>
    </row>
    <row r="5168" spans="17:19" x14ac:dyDescent="0.3">
      <c r="Q5168" s="2"/>
      <c r="S5168" s="2"/>
    </row>
    <row r="5169" spans="17:19" x14ac:dyDescent="0.3">
      <c r="Q5169" s="2"/>
      <c r="S5169" s="2"/>
    </row>
    <row r="5170" spans="17:19" x14ac:dyDescent="0.3">
      <c r="Q5170" s="2"/>
      <c r="S5170" s="2"/>
    </row>
    <row r="5171" spans="17:19" x14ac:dyDescent="0.3">
      <c r="Q5171" s="2"/>
      <c r="S5171" s="2"/>
    </row>
    <row r="5172" spans="17:19" x14ac:dyDescent="0.3">
      <c r="Q5172" s="2"/>
      <c r="S5172" s="2"/>
    </row>
    <row r="5173" spans="17:19" x14ac:dyDescent="0.3">
      <c r="Q5173" s="2"/>
      <c r="S5173" s="2"/>
    </row>
    <row r="5174" spans="17:19" x14ac:dyDescent="0.3">
      <c r="Q5174" s="2"/>
      <c r="S5174" s="2"/>
    </row>
    <row r="5175" spans="17:19" x14ac:dyDescent="0.3">
      <c r="Q5175" s="2"/>
      <c r="S5175" s="2"/>
    </row>
    <row r="5176" spans="17:19" x14ac:dyDescent="0.3">
      <c r="Q5176" s="2"/>
      <c r="S5176" s="2"/>
    </row>
    <row r="5177" spans="17:19" x14ac:dyDescent="0.3">
      <c r="Q5177" s="2"/>
      <c r="S5177" s="2"/>
    </row>
    <row r="5178" spans="17:19" x14ac:dyDescent="0.3">
      <c r="Q5178" s="2"/>
      <c r="S5178" s="2"/>
    </row>
    <row r="5179" spans="17:19" x14ac:dyDescent="0.3">
      <c r="Q5179" s="2"/>
      <c r="S5179" s="2"/>
    </row>
    <row r="5180" spans="17:19" x14ac:dyDescent="0.3">
      <c r="Q5180" s="2"/>
      <c r="S5180" s="2"/>
    </row>
    <row r="5181" spans="17:19" x14ac:dyDescent="0.3">
      <c r="Q5181" s="2"/>
      <c r="S5181" s="2"/>
    </row>
    <row r="5182" spans="17:19" x14ac:dyDescent="0.3">
      <c r="Q5182" s="2"/>
      <c r="S5182" s="2"/>
    </row>
    <row r="5183" spans="17:19" x14ac:dyDescent="0.3">
      <c r="Q5183" s="2"/>
      <c r="S5183" s="2"/>
    </row>
    <row r="5184" spans="17:19" x14ac:dyDescent="0.3">
      <c r="Q5184" s="2"/>
      <c r="S5184" s="2"/>
    </row>
    <row r="5185" spans="17:19" x14ac:dyDescent="0.3">
      <c r="Q5185" s="2"/>
      <c r="S5185" s="2"/>
    </row>
    <row r="5186" spans="17:19" x14ac:dyDescent="0.3">
      <c r="Q5186" s="2"/>
      <c r="S5186" s="2"/>
    </row>
    <row r="5187" spans="17:19" x14ac:dyDescent="0.3">
      <c r="Q5187" s="2"/>
      <c r="S5187" s="2"/>
    </row>
    <row r="5188" spans="17:19" x14ac:dyDescent="0.3">
      <c r="Q5188" s="2"/>
      <c r="S5188" s="2"/>
    </row>
    <row r="5189" spans="17:19" x14ac:dyDescent="0.3">
      <c r="Q5189" s="2"/>
      <c r="S5189" s="2"/>
    </row>
    <row r="5190" spans="17:19" x14ac:dyDescent="0.3">
      <c r="Q5190" s="2"/>
      <c r="S5190" s="2"/>
    </row>
    <row r="5191" spans="17:19" x14ac:dyDescent="0.3">
      <c r="Q5191" s="2"/>
      <c r="S5191" s="2"/>
    </row>
    <row r="5192" spans="17:19" x14ac:dyDescent="0.3">
      <c r="Q5192" s="2"/>
      <c r="S5192" s="2"/>
    </row>
    <row r="5193" spans="17:19" x14ac:dyDescent="0.3">
      <c r="Q5193" s="2"/>
      <c r="S5193" s="2"/>
    </row>
    <row r="5194" spans="17:19" x14ac:dyDescent="0.3">
      <c r="Q5194" s="2"/>
      <c r="S5194" s="2"/>
    </row>
    <row r="5195" spans="17:19" x14ac:dyDescent="0.3">
      <c r="Q5195" s="2"/>
      <c r="S5195" s="2"/>
    </row>
    <row r="5196" spans="17:19" x14ac:dyDescent="0.3">
      <c r="Q5196" s="2"/>
      <c r="S5196" s="2"/>
    </row>
    <row r="5197" spans="17:19" x14ac:dyDescent="0.3">
      <c r="Q5197" s="2"/>
      <c r="S5197" s="2"/>
    </row>
    <row r="5198" spans="17:19" x14ac:dyDescent="0.3">
      <c r="Q5198" s="2"/>
      <c r="S5198" s="2"/>
    </row>
    <row r="5199" spans="17:19" x14ac:dyDescent="0.3">
      <c r="Q5199" s="2"/>
      <c r="S5199" s="2"/>
    </row>
    <row r="5200" spans="17:19" x14ac:dyDescent="0.3">
      <c r="Q5200" s="2"/>
      <c r="S5200" s="2"/>
    </row>
    <row r="5201" spans="17:19" x14ac:dyDescent="0.3">
      <c r="Q5201" s="2"/>
      <c r="S5201" s="2"/>
    </row>
    <row r="5202" spans="17:19" x14ac:dyDescent="0.3">
      <c r="Q5202" s="2"/>
      <c r="S5202" s="2"/>
    </row>
    <row r="5203" spans="17:19" x14ac:dyDescent="0.3">
      <c r="Q5203" s="2"/>
      <c r="S5203" s="2"/>
    </row>
    <row r="5204" spans="17:19" x14ac:dyDescent="0.3">
      <c r="Q5204" s="2"/>
      <c r="S5204" s="2"/>
    </row>
    <row r="5205" spans="17:19" x14ac:dyDescent="0.3">
      <c r="Q5205" s="2"/>
      <c r="S5205" s="2"/>
    </row>
    <row r="5206" spans="17:19" x14ac:dyDescent="0.3">
      <c r="Q5206" s="2"/>
      <c r="S5206" s="2"/>
    </row>
    <row r="5207" spans="17:19" x14ac:dyDescent="0.3">
      <c r="Q5207" s="2"/>
      <c r="S5207" s="2"/>
    </row>
    <row r="5208" spans="17:19" x14ac:dyDescent="0.3">
      <c r="Q5208" s="2"/>
      <c r="S5208" s="2"/>
    </row>
    <row r="5209" spans="17:19" x14ac:dyDescent="0.3">
      <c r="Q5209" s="2"/>
      <c r="S5209" s="2"/>
    </row>
    <row r="5210" spans="17:19" x14ac:dyDescent="0.3">
      <c r="Q5210" s="2"/>
      <c r="S5210" s="2"/>
    </row>
    <row r="5211" spans="17:19" x14ac:dyDescent="0.3">
      <c r="Q5211" s="2"/>
      <c r="S5211" s="2"/>
    </row>
    <row r="5212" spans="17:19" x14ac:dyDescent="0.3">
      <c r="Q5212" s="2"/>
      <c r="S5212" s="2"/>
    </row>
    <row r="5213" spans="17:19" x14ac:dyDescent="0.3">
      <c r="Q5213" s="2"/>
      <c r="S5213" s="2"/>
    </row>
    <row r="5214" spans="17:19" x14ac:dyDescent="0.3">
      <c r="Q5214" s="2"/>
      <c r="S5214" s="2"/>
    </row>
    <row r="5215" spans="17:19" x14ac:dyDescent="0.3">
      <c r="Q5215" s="2"/>
      <c r="S5215" s="2"/>
    </row>
    <row r="5216" spans="17:19" x14ac:dyDescent="0.3">
      <c r="Q5216" s="2"/>
      <c r="S5216" s="2"/>
    </row>
    <row r="5217" spans="17:19" x14ac:dyDescent="0.3">
      <c r="Q5217" s="2"/>
      <c r="S5217" s="2"/>
    </row>
    <row r="5218" spans="17:19" x14ac:dyDescent="0.3">
      <c r="Q5218" s="2"/>
      <c r="S5218" s="2"/>
    </row>
    <row r="5219" spans="17:19" x14ac:dyDescent="0.3">
      <c r="Q5219" s="2"/>
      <c r="S5219" s="2"/>
    </row>
    <row r="5220" spans="17:19" x14ac:dyDescent="0.3">
      <c r="Q5220" s="2"/>
      <c r="S5220" s="2"/>
    </row>
    <row r="5221" spans="17:19" x14ac:dyDescent="0.3">
      <c r="Q5221" s="2"/>
      <c r="S5221" s="2"/>
    </row>
    <row r="5222" spans="17:19" x14ac:dyDescent="0.3">
      <c r="Q5222" s="2"/>
      <c r="S5222" s="2"/>
    </row>
    <row r="5223" spans="17:19" x14ac:dyDescent="0.3">
      <c r="Q5223" s="2"/>
      <c r="S5223" s="2"/>
    </row>
    <row r="5224" spans="17:19" x14ac:dyDescent="0.3">
      <c r="Q5224" s="2"/>
      <c r="S5224" s="2"/>
    </row>
    <row r="5225" spans="17:19" x14ac:dyDescent="0.3">
      <c r="Q5225" s="2"/>
      <c r="S5225" s="2"/>
    </row>
    <row r="5226" spans="17:19" x14ac:dyDescent="0.3">
      <c r="Q5226" s="2"/>
      <c r="S5226" s="2"/>
    </row>
    <row r="5227" spans="17:19" x14ac:dyDescent="0.3">
      <c r="Q5227" s="2"/>
      <c r="S5227" s="2"/>
    </row>
    <row r="5228" spans="17:19" x14ac:dyDescent="0.3">
      <c r="Q5228" s="2"/>
      <c r="S5228" s="2"/>
    </row>
    <row r="5229" spans="17:19" x14ac:dyDescent="0.3">
      <c r="Q5229" s="2"/>
      <c r="S5229" s="2"/>
    </row>
    <row r="5230" spans="17:19" x14ac:dyDescent="0.3">
      <c r="Q5230" s="2"/>
      <c r="S5230" s="2"/>
    </row>
    <row r="5231" spans="17:19" x14ac:dyDescent="0.3">
      <c r="Q5231" s="2"/>
      <c r="S5231" s="2"/>
    </row>
    <row r="5232" spans="17:19" x14ac:dyDescent="0.3">
      <c r="Q5232" s="2"/>
      <c r="S5232" s="2"/>
    </row>
    <row r="5233" spans="17:19" x14ac:dyDescent="0.3">
      <c r="Q5233" s="2"/>
      <c r="S5233" s="2"/>
    </row>
    <row r="5234" spans="17:19" x14ac:dyDescent="0.3">
      <c r="Q5234" s="2"/>
      <c r="S5234" s="2"/>
    </row>
    <row r="5235" spans="17:19" x14ac:dyDescent="0.3">
      <c r="Q5235" s="2"/>
      <c r="S5235" s="2"/>
    </row>
    <row r="5236" spans="17:19" x14ac:dyDescent="0.3">
      <c r="Q5236" s="2"/>
      <c r="S5236" s="2"/>
    </row>
    <row r="5237" spans="17:19" x14ac:dyDescent="0.3">
      <c r="Q5237" s="2"/>
      <c r="S5237" s="2"/>
    </row>
    <row r="5238" spans="17:19" x14ac:dyDescent="0.3">
      <c r="Q5238" s="2"/>
      <c r="S5238" s="2"/>
    </row>
    <row r="5239" spans="17:19" x14ac:dyDescent="0.3">
      <c r="Q5239" s="2"/>
      <c r="S5239" s="2"/>
    </row>
    <row r="5240" spans="17:19" x14ac:dyDescent="0.3">
      <c r="Q5240" s="2"/>
      <c r="S5240" s="2"/>
    </row>
    <row r="5241" spans="17:19" x14ac:dyDescent="0.3">
      <c r="Q5241" s="2"/>
      <c r="S5241" s="2"/>
    </row>
    <row r="5242" spans="17:19" x14ac:dyDescent="0.3">
      <c r="Q5242" s="2"/>
      <c r="S5242" s="2"/>
    </row>
    <row r="5243" spans="17:19" x14ac:dyDescent="0.3">
      <c r="Q5243" s="2"/>
      <c r="S5243" s="2"/>
    </row>
    <row r="5244" spans="17:19" x14ac:dyDescent="0.3">
      <c r="Q5244" s="2"/>
      <c r="S5244" s="2"/>
    </row>
    <row r="5245" spans="17:19" x14ac:dyDescent="0.3">
      <c r="Q5245" s="2"/>
      <c r="S5245" s="2"/>
    </row>
    <row r="5246" spans="17:19" x14ac:dyDescent="0.3">
      <c r="Q5246" s="2"/>
      <c r="S5246" s="2"/>
    </row>
    <row r="5247" spans="17:19" x14ac:dyDescent="0.3">
      <c r="Q5247" s="2"/>
      <c r="S5247" s="2"/>
    </row>
    <row r="5248" spans="17:19" x14ac:dyDescent="0.3">
      <c r="Q5248" s="2"/>
      <c r="S5248" s="2"/>
    </row>
    <row r="5249" spans="17:19" x14ac:dyDescent="0.3">
      <c r="Q5249" s="2"/>
      <c r="S5249" s="2"/>
    </row>
    <row r="5250" spans="17:19" x14ac:dyDescent="0.3">
      <c r="Q5250" s="2"/>
      <c r="S5250" s="2"/>
    </row>
    <row r="5251" spans="17:19" x14ac:dyDescent="0.3">
      <c r="Q5251" s="2"/>
      <c r="S5251" s="2"/>
    </row>
    <row r="5252" spans="17:19" x14ac:dyDescent="0.3">
      <c r="Q5252" s="2"/>
      <c r="S5252" s="2"/>
    </row>
    <row r="5253" spans="17:19" x14ac:dyDescent="0.3">
      <c r="Q5253" s="2"/>
      <c r="S5253" s="2"/>
    </row>
    <row r="5254" spans="17:19" x14ac:dyDescent="0.3">
      <c r="Q5254" s="2"/>
      <c r="S5254" s="2"/>
    </row>
    <row r="5255" spans="17:19" x14ac:dyDescent="0.3">
      <c r="Q5255" s="2"/>
      <c r="S5255" s="2"/>
    </row>
    <row r="5256" spans="17:19" x14ac:dyDescent="0.3">
      <c r="Q5256" s="2"/>
      <c r="S5256" s="2"/>
    </row>
    <row r="5257" spans="17:19" x14ac:dyDescent="0.3">
      <c r="Q5257" s="2"/>
      <c r="S5257" s="2"/>
    </row>
    <row r="5258" spans="17:19" x14ac:dyDescent="0.3">
      <c r="Q5258" s="2"/>
      <c r="S5258" s="2"/>
    </row>
    <row r="5259" spans="17:19" x14ac:dyDescent="0.3">
      <c r="Q5259" s="2"/>
      <c r="S5259" s="2"/>
    </row>
    <row r="5260" spans="17:19" x14ac:dyDescent="0.3">
      <c r="Q5260" s="2"/>
      <c r="S5260" s="2"/>
    </row>
    <row r="5261" spans="17:19" x14ac:dyDescent="0.3">
      <c r="Q5261" s="2"/>
      <c r="S5261" s="2"/>
    </row>
    <row r="5262" spans="17:19" x14ac:dyDescent="0.3">
      <c r="Q5262" s="2"/>
      <c r="S5262" s="2"/>
    </row>
    <row r="5263" spans="17:19" x14ac:dyDescent="0.3">
      <c r="Q5263" s="2"/>
      <c r="S5263" s="2"/>
    </row>
    <row r="5264" spans="17:19" x14ac:dyDescent="0.3">
      <c r="Q5264" s="2"/>
      <c r="S5264" s="2"/>
    </row>
    <row r="5265" spans="17:19" x14ac:dyDescent="0.3">
      <c r="Q5265" s="2"/>
      <c r="S5265" s="2"/>
    </row>
    <row r="5266" spans="17:19" x14ac:dyDescent="0.3">
      <c r="Q5266" s="2"/>
      <c r="S5266" s="2"/>
    </row>
    <row r="5267" spans="17:19" x14ac:dyDescent="0.3">
      <c r="Q5267" s="2"/>
      <c r="S5267" s="2"/>
    </row>
    <row r="5268" spans="17:19" x14ac:dyDescent="0.3">
      <c r="Q5268" s="2"/>
      <c r="S5268" s="2"/>
    </row>
    <row r="5269" spans="17:19" x14ac:dyDescent="0.3">
      <c r="Q5269" s="2"/>
      <c r="S5269" s="2"/>
    </row>
    <row r="5270" spans="17:19" x14ac:dyDescent="0.3">
      <c r="Q5270" s="2"/>
      <c r="S5270" s="2"/>
    </row>
    <row r="5271" spans="17:19" x14ac:dyDescent="0.3">
      <c r="Q5271" s="2"/>
      <c r="S5271" s="2"/>
    </row>
    <row r="5272" spans="17:19" x14ac:dyDescent="0.3">
      <c r="Q5272" s="2"/>
      <c r="S5272" s="2"/>
    </row>
    <row r="5273" spans="17:19" x14ac:dyDescent="0.3">
      <c r="Q5273" s="2"/>
      <c r="S5273" s="2"/>
    </row>
    <row r="5274" spans="17:19" x14ac:dyDescent="0.3">
      <c r="Q5274" s="2"/>
      <c r="S5274" s="2"/>
    </row>
    <row r="5275" spans="17:19" x14ac:dyDescent="0.3">
      <c r="Q5275" s="2"/>
      <c r="S5275" s="2"/>
    </row>
    <row r="5276" spans="17:19" x14ac:dyDescent="0.3">
      <c r="Q5276" s="2"/>
      <c r="S5276" s="2"/>
    </row>
    <row r="5277" spans="17:19" x14ac:dyDescent="0.3">
      <c r="Q5277" s="2"/>
      <c r="S5277" s="2"/>
    </row>
    <row r="5278" spans="17:19" x14ac:dyDescent="0.3">
      <c r="Q5278" s="2"/>
      <c r="S5278" s="2"/>
    </row>
    <row r="5279" spans="17:19" x14ac:dyDescent="0.3">
      <c r="Q5279" s="2"/>
      <c r="S5279" s="2"/>
    </row>
    <row r="5280" spans="17:19" x14ac:dyDescent="0.3">
      <c r="Q5280" s="2"/>
      <c r="S5280" s="2"/>
    </row>
    <row r="5281" spans="17:19" x14ac:dyDescent="0.3">
      <c r="Q5281" s="2"/>
      <c r="S5281" s="2"/>
    </row>
    <row r="5282" spans="17:19" x14ac:dyDescent="0.3">
      <c r="Q5282" s="2"/>
      <c r="S5282" s="2"/>
    </row>
    <row r="5283" spans="17:19" x14ac:dyDescent="0.3">
      <c r="Q5283" s="2"/>
      <c r="S5283" s="2"/>
    </row>
    <row r="5284" spans="17:19" x14ac:dyDescent="0.3">
      <c r="Q5284" s="2"/>
      <c r="S5284" s="2"/>
    </row>
    <row r="5285" spans="17:19" x14ac:dyDescent="0.3">
      <c r="Q5285" s="2"/>
      <c r="S5285" s="2"/>
    </row>
    <row r="5286" spans="17:19" x14ac:dyDescent="0.3">
      <c r="Q5286" s="2"/>
      <c r="S5286" s="2"/>
    </row>
    <row r="5287" spans="17:19" x14ac:dyDescent="0.3">
      <c r="Q5287" s="2"/>
      <c r="S5287" s="2"/>
    </row>
    <row r="5288" spans="17:19" x14ac:dyDescent="0.3">
      <c r="Q5288" s="2"/>
      <c r="S5288" s="2"/>
    </row>
    <row r="5289" spans="17:19" x14ac:dyDescent="0.3">
      <c r="Q5289" s="2"/>
      <c r="S5289" s="2"/>
    </row>
    <row r="5290" spans="17:19" x14ac:dyDescent="0.3">
      <c r="Q5290" s="2"/>
      <c r="S5290" s="2"/>
    </row>
    <row r="5291" spans="17:19" x14ac:dyDescent="0.3">
      <c r="Q5291" s="2"/>
      <c r="S5291" s="2"/>
    </row>
    <row r="5292" spans="17:19" x14ac:dyDescent="0.3">
      <c r="Q5292" s="2"/>
      <c r="S5292" s="2"/>
    </row>
    <row r="5293" spans="17:19" x14ac:dyDescent="0.3">
      <c r="Q5293" s="2"/>
      <c r="S5293" s="2"/>
    </row>
    <row r="5294" spans="17:19" x14ac:dyDescent="0.3">
      <c r="Q5294" s="2"/>
      <c r="S5294" s="2"/>
    </row>
    <row r="5295" spans="17:19" x14ac:dyDescent="0.3">
      <c r="Q5295" s="2"/>
      <c r="S5295" s="2"/>
    </row>
    <row r="5296" spans="17:19" x14ac:dyDescent="0.3">
      <c r="Q5296" s="2"/>
      <c r="S5296" s="2"/>
    </row>
    <row r="5297" spans="17:19" x14ac:dyDescent="0.3">
      <c r="Q5297" s="2"/>
      <c r="S5297" s="2"/>
    </row>
    <row r="5298" spans="17:19" x14ac:dyDescent="0.3">
      <c r="Q5298" s="2"/>
      <c r="S5298" s="2"/>
    </row>
    <row r="5299" spans="17:19" x14ac:dyDescent="0.3">
      <c r="Q5299" s="2"/>
      <c r="S5299" s="2"/>
    </row>
    <row r="5300" spans="17:19" x14ac:dyDescent="0.3">
      <c r="Q5300" s="2"/>
      <c r="S5300" s="2"/>
    </row>
    <row r="5301" spans="17:19" x14ac:dyDescent="0.3">
      <c r="Q5301" s="2"/>
      <c r="S5301" s="2"/>
    </row>
    <row r="5302" spans="17:19" x14ac:dyDescent="0.3">
      <c r="Q5302" s="2"/>
      <c r="S5302" s="2"/>
    </row>
    <row r="5303" spans="17:19" x14ac:dyDescent="0.3">
      <c r="Q5303" s="2"/>
      <c r="S5303" s="2"/>
    </row>
    <row r="5304" spans="17:19" x14ac:dyDescent="0.3">
      <c r="Q5304" s="2"/>
      <c r="S5304" s="2"/>
    </row>
    <row r="5305" spans="17:19" x14ac:dyDescent="0.3">
      <c r="Q5305" s="2"/>
      <c r="S5305" s="2"/>
    </row>
    <row r="5306" spans="17:19" x14ac:dyDescent="0.3">
      <c r="Q5306" s="2"/>
      <c r="S5306" s="2"/>
    </row>
    <row r="5307" spans="17:19" x14ac:dyDescent="0.3">
      <c r="Q5307" s="2"/>
      <c r="S5307" s="2"/>
    </row>
    <row r="5308" spans="17:19" x14ac:dyDescent="0.3">
      <c r="Q5308" s="2"/>
      <c r="S5308" s="2"/>
    </row>
    <row r="5309" spans="17:19" x14ac:dyDescent="0.3">
      <c r="Q5309" s="2"/>
      <c r="S5309" s="2"/>
    </row>
    <row r="5310" spans="17:19" x14ac:dyDescent="0.3">
      <c r="Q5310" s="2"/>
      <c r="S5310" s="2"/>
    </row>
    <row r="5311" spans="17:19" x14ac:dyDescent="0.3">
      <c r="Q5311" s="2"/>
      <c r="S5311" s="2"/>
    </row>
    <row r="5312" spans="17:19" x14ac:dyDescent="0.3">
      <c r="Q5312" s="2"/>
      <c r="S5312" s="2"/>
    </row>
    <row r="5313" spans="17:19" x14ac:dyDescent="0.3">
      <c r="Q5313" s="2"/>
      <c r="S5313" s="2"/>
    </row>
    <row r="5314" spans="17:19" x14ac:dyDescent="0.3">
      <c r="Q5314" s="2"/>
      <c r="S5314" s="2"/>
    </row>
    <row r="5315" spans="17:19" x14ac:dyDescent="0.3">
      <c r="Q5315" s="2"/>
      <c r="S5315" s="2"/>
    </row>
    <row r="5316" spans="17:19" x14ac:dyDescent="0.3">
      <c r="Q5316" s="2"/>
      <c r="S5316" s="2"/>
    </row>
    <row r="5317" spans="17:19" x14ac:dyDescent="0.3">
      <c r="Q5317" s="2"/>
      <c r="S5317" s="2"/>
    </row>
    <row r="5318" spans="17:19" x14ac:dyDescent="0.3">
      <c r="Q5318" s="2"/>
      <c r="S5318" s="2"/>
    </row>
    <row r="5319" spans="17:19" x14ac:dyDescent="0.3">
      <c r="Q5319" s="2"/>
      <c r="S5319" s="2"/>
    </row>
    <row r="5320" spans="17:19" x14ac:dyDescent="0.3">
      <c r="Q5320" s="2"/>
      <c r="S5320" s="2"/>
    </row>
    <row r="5321" spans="17:19" x14ac:dyDescent="0.3">
      <c r="Q5321" s="2"/>
      <c r="S5321" s="2"/>
    </row>
    <row r="5322" spans="17:19" x14ac:dyDescent="0.3">
      <c r="Q5322" s="2"/>
      <c r="S5322" s="2"/>
    </row>
    <row r="5323" spans="17:19" x14ac:dyDescent="0.3">
      <c r="Q5323" s="2"/>
      <c r="S5323" s="2"/>
    </row>
    <row r="5324" spans="17:19" x14ac:dyDescent="0.3">
      <c r="Q5324" s="2"/>
      <c r="S5324" s="2"/>
    </row>
    <row r="5325" spans="17:19" x14ac:dyDescent="0.3">
      <c r="Q5325" s="2"/>
      <c r="S5325" s="2"/>
    </row>
    <row r="5326" spans="17:19" x14ac:dyDescent="0.3">
      <c r="Q5326" s="2"/>
      <c r="S5326" s="2"/>
    </row>
    <row r="5327" spans="17:19" x14ac:dyDescent="0.3">
      <c r="Q5327" s="2"/>
      <c r="S5327" s="2"/>
    </row>
    <row r="5328" spans="17:19" x14ac:dyDescent="0.3">
      <c r="Q5328" s="2"/>
      <c r="S5328" s="2"/>
    </row>
    <row r="5329" spans="17:19" x14ac:dyDescent="0.3">
      <c r="Q5329" s="2"/>
      <c r="S5329" s="2"/>
    </row>
    <row r="5330" spans="17:19" x14ac:dyDescent="0.3">
      <c r="Q5330" s="2"/>
      <c r="S5330" s="2"/>
    </row>
    <row r="5331" spans="17:19" x14ac:dyDescent="0.3">
      <c r="Q5331" s="2"/>
      <c r="S5331" s="2"/>
    </row>
    <row r="5332" spans="17:19" x14ac:dyDescent="0.3">
      <c r="Q5332" s="2"/>
      <c r="S5332" s="2"/>
    </row>
    <row r="5333" spans="17:19" x14ac:dyDescent="0.3">
      <c r="Q5333" s="2"/>
      <c r="S5333" s="2"/>
    </row>
    <row r="5334" spans="17:19" x14ac:dyDescent="0.3">
      <c r="Q5334" s="2"/>
      <c r="S5334" s="2"/>
    </row>
    <row r="5335" spans="17:19" x14ac:dyDescent="0.3">
      <c r="Q5335" s="2"/>
      <c r="S5335" s="2"/>
    </row>
    <row r="5336" spans="17:19" x14ac:dyDescent="0.3">
      <c r="Q5336" s="2"/>
      <c r="S5336" s="2"/>
    </row>
    <row r="5337" spans="17:19" x14ac:dyDescent="0.3">
      <c r="Q5337" s="2"/>
      <c r="S5337" s="2"/>
    </row>
    <row r="5338" spans="17:19" x14ac:dyDescent="0.3">
      <c r="Q5338" s="2"/>
      <c r="S5338" s="2"/>
    </row>
    <row r="5339" spans="17:19" x14ac:dyDescent="0.3">
      <c r="Q5339" s="2"/>
      <c r="S5339" s="2"/>
    </row>
    <row r="5340" spans="17:19" x14ac:dyDescent="0.3">
      <c r="Q5340" s="2"/>
      <c r="S5340" s="2"/>
    </row>
    <row r="5341" spans="17:19" x14ac:dyDescent="0.3">
      <c r="Q5341" s="2"/>
      <c r="S5341" s="2"/>
    </row>
    <row r="5342" spans="17:19" x14ac:dyDescent="0.3">
      <c r="Q5342" s="2"/>
      <c r="S5342" s="2"/>
    </row>
    <row r="5343" spans="17:19" x14ac:dyDescent="0.3">
      <c r="Q5343" s="2"/>
      <c r="S5343" s="2"/>
    </row>
    <row r="5344" spans="17:19" x14ac:dyDescent="0.3">
      <c r="Q5344" s="2"/>
      <c r="S5344" s="2"/>
    </row>
    <row r="5345" spans="17:19" x14ac:dyDescent="0.3">
      <c r="Q5345" s="2"/>
      <c r="S5345" s="2"/>
    </row>
    <row r="5346" spans="17:19" x14ac:dyDescent="0.3">
      <c r="Q5346" s="2"/>
      <c r="S5346" s="2"/>
    </row>
    <row r="5347" spans="17:19" x14ac:dyDescent="0.3">
      <c r="Q5347" s="2"/>
      <c r="S5347" s="2"/>
    </row>
    <row r="5348" spans="17:19" x14ac:dyDescent="0.3">
      <c r="Q5348" s="2"/>
      <c r="S5348" s="2"/>
    </row>
    <row r="5349" spans="17:19" x14ac:dyDescent="0.3">
      <c r="Q5349" s="2"/>
      <c r="S5349" s="2"/>
    </row>
    <row r="5350" spans="17:19" x14ac:dyDescent="0.3">
      <c r="Q5350" s="2"/>
      <c r="S5350" s="2"/>
    </row>
    <row r="5351" spans="17:19" x14ac:dyDescent="0.3">
      <c r="Q5351" s="2"/>
      <c r="S5351" s="2"/>
    </row>
    <row r="5352" spans="17:19" x14ac:dyDescent="0.3">
      <c r="Q5352" s="2"/>
      <c r="S5352" s="2"/>
    </row>
    <row r="5353" spans="17:19" x14ac:dyDescent="0.3">
      <c r="Q5353" s="2"/>
      <c r="S5353" s="2"/>
    </row>
    <row r="5354" spans="17:19" x14ac:dyDescent="0.3">
      <c r="Q5354" s="2"/>
      <c r="S5354" s="2"/>
    </row>
    <row r="5355" spans="17:19" x14ac:dyDescent="0.3">
      <c r="Q5355" s="2"/>
      <c r="S5355" s="2"/>
    </row>
    <row r="5356" spans="17:19" x14ac:dyDescent="0.3">
      <c r="Q5356" s="2"/>
      <c r="S5356" s="2"/>
    </row>
    <row r="5357" spans="17:19" x14ac:dyDescent="0.3">
      <c r="Q5357" s="2"/>
      <c r="S5357" s="2"/>
    </row>
    <row r="5358" spans="17:19" x14ac:dyDescent="0.3">
      <c r="Q5358" s="2"/>
      <c r="S5358" s="2"/>
    </row>
    <row r="5359" spans="17:19" x14ac:dyDescent="0.3">
      <c r="Q5359" s="2"/>
      <c r="S5359" s="2"/>
    </row>
    <row r="5360" spans="17:19" x14ac:dyDescent="0.3">
      <c r="Q5360" s="2"/>
      <c r="S5360" s="2"/>
    </row>
    <row r="5361" spans="17:19" x14ac:dyDescent="0.3">
      <c r="Q5361" s="2"/>
      <c r="S5361" s="2"/>
    </row>
    <row r="5362" spans="17:19" x14ac:dyDescent="0.3">
      <c r="Q5362" s="2"/>
      <c r="S5362" s="2"/>
    </row>
    <row r="5363" spans="17:19" x14ac:dyDescent="0.3">
      <c r="Q5363" s="2"/>
      <c r="S5363" s="2"/>
    </row>
    <row r="5364" spans="17:19" x14ac:dyDescent="0.3">
      <c r="Q5364" s="2"/>
      <c r="S5364" s="2"/>
    </row>
    <row r="5365" spans="17:19" x14ac:dyDescent="0.3">
      <c r="Q5365" s="2"/>
      <c r="S5365" s="2"/>
    </row>
    <row r="5366" spans="17:19" x14ac:dyDescent="0.3">
      <c r="Q5366" s="2"/>
      <c r="S5366" s="2"/>
    </row>
    <row r="5367" spans="17:19" x14ac:dyDescent="0.3">
      <c r="Q5367" s="2"/>
      <c r="S5367" s="2"/>
    </row>
    <row r="5368" spans="17:19" x14ac:dyDescent="0.3">
      <c r="Q5368" s="2"/>
      <c r="S5368" s="2"/>
    </row>
    <row r="5369" spans="17:19" x14ac:dyDescent="0.3">
      <c r="Q5369" s="2"/>
      <c r="S5369" s="2"/>
    </row>
    <row r="5370" spans="17:19" x14ac:dyDescent="0.3">
      <c r="Q5370" s="2"/>
      <c r="S5370" s="2"/>
    </row>
    <row r="5371" spans="17:19" x14ac:dyDescent="0.3">
      <c r="Q5371" s="2"/>
      <c r="S5371" s="2"/>
    </row>
    <row r="5372" spans="17:19" x14ac:dyDescent="0.3">
      <c r="Q5372" s="2"/>
      <c r="S5372" s="2"/>
    </row>
    <row r="5373" spans="17:19" x14ac:dyDescent="0.3">
      <c r="Q5373" s="2"/>
      <c r="S5373" s="2"/>
    </row>
    <row r="5374" spans="17:19" x14ac:dyDescent="0.3">
      <c r="Q5374" s="2"/>
      <c r="S5374" s="2"/>
    </row>
    <row r="5375" spans="17:19" x14ac:dyDescent="0.3">
      <c r="Q5375" s="2"/>
      <c r="S5375" s="2"/>
    </row>
    <row r="5376" spans="17:19" x14ac:dyDescent="0.3">
      <c r="Q5376" s="2"/>
      <c r="S5376" s="2"/>
    </row>
    <row r="5377" spans="17:19" x14ac:dyDescent="0.3">
      <c r="Q5377" s="2"/>
      <c r="S5377" s="2"/>
    </row>
    <row r="5378" spans="17:19" x14ac:dyDescent="0.3">
      <c r="Q5378" s="2"/>
      <c r="S5378" s="2"/>
    </row>
    <row r="5379" spans="17:19" x14ac:dyDescent="0.3">
      <c r="Q5379" s="2"/>
      <c r="S5379" s="2"/>
    </row>
    <row r="5380" spans="17:19" x14ac:dyDescent="0.3">
      <c r="Q5380" s="2"/>
      <c r="S5380" s="2"/>
    </row>
    <row r="5381" spans="17:19" x14ac:dyDescent="0.3">
      <c r="Q5381" s="2"/>
      <c r="S5381" s="2"/>
    </row>
    <row r="5382" spans="17:19" x14ac:dyDescent="0.3">
      <c r="Q5382" s="2"/>
      <c r="S5382" s="2"/>
    </row>
    <row r="5383" spans="17:19" x14ac:dyDescent="0.3">
      <c r="Q5383" s="2"/>
      <c r="S5383" s="2"/>
    </row>
    <row r="5384" spans="17:19" x14ac:dyDescent="0.3">
      <c r="Q5384" s="2"/>
      <c r="S5384" s="2"/>
    </row>
    <row r="5385" spans="17:19" x14ac:dyDescent="0.3">
      <c r="Q5385" s="2"/>
      <c r="S5385" s="2"/>
    </row>
    <row r="5386" spans="17:19" x14ac:dyDescent="0.3">
      <c r="Q5386" s="2"/>
      <c r="S5386" s="2"/>
    </row>
    <row r="5387" spans="17:19" x14ac:dyDescent="0.3">
      <c r="Q5387" s="2"/>
      <c r="S5387" s="2"/>
    </row>
    <row r="5388" spans="17:19" x14ac:dyDescent="0.3">
      <c r="Q5388" s="2"/>
      <c r="S5388" s="2"/>
    </row>
    <row r="5389" spans="17:19" x14ac:dyDescent="0.3">
      <c r="Q5389" s="2"/>
      <c r="S5389" s="2"/>
    </row>
    <row r="5390" spans="17:19" x14ac:dyDescent="0.3">
      <c r="Q5390" s="2"/>
      <c r="S5390" s="2"/>
    </row>
    <row r="5391" spans="17:19" x14ac:dyDescent="0.3">
      <c r="Q5391" s="2"/>
      <c r="S5391" s="2"/>
    </row>
    <row r="5392" spans="17:19" x14ac:dyDescent="0.3">
      <c r="Q5392" s="2"/>
      <c r="S5392" s="2"/>
    </row>
    <row r="5393" spans="17:19" x14ac:dyDescent="0.3">
      <c r="Q5393" s="2"/>
      <c r="S5393" s="2"/>
    </row>
    <row r="5394" spans="17:19" x14ac:dyDescent="0.3">
      <c r="Q5394" s="2"/>
      <c r="S5394" s="2"/>
    </row>
    <row r="5395" spans="17:19" x14ac:dyDescent="0.3">
      <c r="Q5395" s="2"/>
      <c r="S5395" s="2"/>
    </row>
    <row r="5396" spans="17:19" x14ac:dyDescent="0.3">
      <c r="Q5396" s="2"/>
      <c r="S5396" s="2"/>
    </row>
    <row r="5397" spans="17:19" x14ac:dyDescent="0.3">
      <c r="Q5397" s="2"/>
      <c r="S5397" s="2"/>
    </row>
    <row r="5398" spans="17:19" x14ac:dyDescent="0.3">
      <c r="Q5398" s="2"/>
      <c r="S5398" s="2"/>
    </row>
    <row r="5399" spans="17:19" x14ac:dyDescent="0.3">
      <c r="Q5399" s="2"/>
      <c r="S5399" s="2"/>
    </row>
    <row r="5400" spans="17:19" x14ac:dyDescent="0.3">
      <c r="Q5400" s="2"/>
      <c r="S5400" s="2"/>
    </row>
    <row r="5401" spans="17:19" x14ac:dyDescent="0.3">
      <c r="Q5401" s="2"/>
      <c r="S5401" s="2"/>
    </row>
    <row r="5402" spans="17:19" x14ac:dyDescent="0.3">
      <c r="Q5402" s="2"/>
      <c r="S5402" s="2"/>
    </row>
    <row r="5403" spans="17:19" x14ac:dyDescent="0.3">
      <c r="Q5403" s="2"/>
      <c r="S5403" s="2"/>
    </row>
    <row r="5404" spans="17:19" x14ac:dyDescent="0.3">
      <c r="Q5404" s="2"/>
      <c r="S5404" s="2"/>
    </row>
    <row r="5405" spans="17:19" x14ac:dyDescent="0.3">
      <c r="Q5405" s="2"/>
      <c r="S5405" s="2"/>
    </row>
    <row r="5406" spans="17:19" x14ac:dyDescent="0.3">
      <c r="Q5406" s="2"/>
      <c r="S5406" s="2"/>
    </row>
    <row r="5407" spans="17:19" x14ac:dyDescent="0.3">
      <c r="Q5407" s="2"/>
      <c r="S5407" s="2"/>
    </row>
    <row r="5408" spans="17:19" x14ac:dyDescent="0.3">
      <c r="Q5408" s="2"/>
      <c r="S5408" s="2"/>
    </row>
    <row r="5409" spans="17:19" x14ac:dyDescent="0.3">
      <c r="Q5409" s="2"/>
      <c r="S5409" s="2"/>
    </row>
    <row r="5410" spans="17:19" x14ac:dyDescent="0.3">
      <c r="Q5410" s="2"/>
      <c r="S5410" s="2"/>
    </row>
    <row r="5411" spans="17:19" x14ac:dyDescent="0.3">
      <c r="Q5411" s="2"/>
      <c r="S5411" s="2"/>
    </row>
    <row r="5412" spans="17:19" x14ac:dyDescent="0.3">
      <c r="Q5412" s="2"/>
      <c r="S5412" s="2"/>
    </row>
    <row r="5413" spans="17:19" x14ac:dyDescent="0.3">
      <c r="Q5413" s="2"/>
      <c r="S5413" s="2"/>
    </row>
    <row r="5414" spans="17:19" x14ac:dyDescent="0.3">
      <c r="Q5414" s="2"/>
      <c r="S5414" s="2"/>
    </row>
    <row r="5415" spans="17:19" x14ac:dyDescent="0.3">
      <c r="Q5415" s="2"/>
      <c r="S5415" s="2"/>
    </row>
    <row r="5416" spans="17:19" x14ac:dyDescent="0.3">
      <c r="Q5416" s="2"/>
      <c r="S5416" s="2"/>
    </row>
    <row r="5417" spans="17:19" x14ac:dyDescent="0.3">
      <c r="Q5417" s="2"/>
      <c r="S5417" s="2"/>
    </row>
    <row r="5418" spans="17:19" x14ac:dyDescent="0.3">
      <c r="Q5418" s="2"/>
      <c r="S5418" s="2"/>
    </row>
    <row r="5419" spans="17:19" x14ac:dyDescent="0.3">
      <c r="Q5419" s="2"/>
      <c r="S5419" s="2"/>
    </row>
    <row r="5420" spans="17:19" x14ac:dyDescent="0.3">
      <c r="Q5420" s="2"/>
      <c r="S5420" s="2"/>
    </row>
    <row r="5421" spans="17:19" x14ac:dyDescent="0.3">
      <c r="Q5421" s="2"/>
      <c r="S5421" s="2"/>
    </row>
    <row r="5422" spans="17:19" x14ac:dyDescent="0.3">
      <c r="Q5422" s="2"/>
      <c r="S5422" s="2"/>
    </row>
    <row r="5423" spans="17:19" x14ac:dyDescent="0.3">
      <c r="Q5423" s="2"/>
      <c r="S5423" s="2"/>
    </row>
    <row r="5424" spans="17:19" x14ac:dyDescent="0.3">
      <c r="Q5424" s="2"/>
      <c r="S5424" s="2"/>
    </row>
    <row r="5425" spans="17:19" x14ac:dyDescent="0.3">
      <c r="Q5425" s="2"/>
      <c r="S5425" s="2"/>
    </row>
    <row r="5426" spans="17:19" x14ac:dyDescent="0.3">
      <c r="Q5426" s="2"/>
      <c r="S5426" s="2"/>
    </row>
    <row r="5427" spans="17:19" x14ac:dyDescent="0.3">
      <c r="Q5427" s="2"/>
      <c r="S5427" s="2"/>
    </row>
    <row r="5428" spans="17:19" x14ac:dyDescent="0.3">
      <c r="Q5428" s="2"/>
      <c r="S5428" s="2"/>
    </row>
    <row r="5429" spans="17:19" x14ac:dyDescent="0.3">
      <c r="Q5429" s="2"/>
      <c r="S5429" s="2"/>
    </row>
    <row r="5430" spans="17:19" x14ac:dyDescent="0.3">
      <c r="Q5430" s="2"/>
      <c r="S5430" s="2"/>
    </row>
    <row r="5431" spans="17:19" x14ac:dyDescent="0.3">
      <c r="Q5431" s="2"/>
      <c r="S5431" s="2"/>
    </row>
    <row r="5432" spans="17:19" x14ac:dyDescent="0.3">
      <c r="Q5432" s="2"/>
      <c r="S5432" s="2"/>
    </row>
    <row r="5433" spans="17:19" x14ac:dyDescent="0.3">
      <c r="Q5433" s="2"/>
      <c r="S5433" s="2"/>
    </row>
    <row r="5434" spans="17:19" x14ac:dyDescent="0.3">
      <c r="Q5434" s="2"/>
      <c r="S5434" s="2"/>
    </row>
    <row r="5435" spans="17:19" x14ac:dyDescent="0.3">
      <c r="Q5435" s="2"/>
      <c r="S5435" s="2"/>
    </row>
    <row r="5436" spans="17:19" x14ac:dyDescent="0.3">
      <c r="Q5436" s="2"/>
      <c r="S5436" s="2"/>
    </row>
    <row r="5437" spans="17:19" x14ac:dyDescent="0.3">
      <c r="Q5437" s="2"/>
      <c r="S5437" s="2"/>
    </row>
    <row r="5438" spans="17:19" x14ac:dyDescent="0.3">
      <c r="Q5438" s="2"/>
      <c r="S5438" s="2"/>
    </row>
    <row r="5439" spans="17:19" x14ac:dyDescent="0.3">
      <c r="Q5439" s="2"/>
      <c r="S5439" s="2"/>
    </row>
    <row r="5440" spans="17:19" x14ac:dyDescent="0.3">
      <c r="Q5440" s="2"/>
      <c r="S5440" s="2"/>
    </row>
    <row r="5441" spans="17:19" x14ac:dyDescent="0.3">
      <c r="Q5441" s="2"/>
      <c r="S5441" s="2"/>
    </row>
    <row r="5442" spans="17:19" x14ac:dyDescent="0.3">
      <c r="Q5442" s="2"/>
      <c r="S5442" s="2"/>
    </row>
    <row r="5443" spans="17:19" x14ac:dyDescent="0.3">
      <c r="Q5443" s="2"/>
      <c r="S5443" s="2"/>
    </row>
    <row r="5444" spans="17:19" x14ac:dyDescent="0.3">
      <c r="Q5444" s="2"/>
      <c r="S5444" s="2"/>
    </row>
    <row r="5445" spans="17:19" x14ac:dyDescent="0.3">
      <c r="Q5445" s="2"/>
      <c r="S5445" s="2"/>
    </row>
    <row r="5446" spans="17:19" x14ac:dyDescent="0.3">
      <c r="Q5446" s="2"/>
      <c r="S5446" s="2"/>
    </row>
    <row r="5447" spans="17:19" x14ac:dyDescent="0.3">
      <c r="Q5447" s="2"/>
      <c r="S5447" s="2"/>
    </row>
    <row r="5448" spans="17:19" x14ac:dyDescent="0.3">
      <c r="Q5448" s="2"/>
      <c r="S5448" s="2"/>
    </row>
    <row r="5449" spans="17:19" x14ac:dyDescent="0.3">
      <c r="Q5449" s="2"/>
      <c r="S5449" s="2"/>
    </row>
    <row r="5450" spans="17:19" x14ac:dyDescent="0.3">
      <c r="Q5450" s="2"/>
      <c r="S5450" s="2"/>
    </row>
    <row r="5451" spans="17:19" x14ac:dyDescent="0.3">
      <c r="Q5451" s="2"/>
      <c r="S5451" s="2"/>
    </row>
    <row r="5452" spans="17:19" x14ac:dyDescent="0.3">
      <c r="Q5452" s="2"/>
      <c r="S5452" s="2"/>
    </row>
    <row r="5453" spans="17:19" x14ac:dyDescent="0.3">
      <c r="Q5453" s="2"/>
      <c r="S5453" s="2"/>
    </row>
    <row r="5454" spans="17:19" x14ac:dyDescent="0.3">
      <c r="Q5454" s="2"/>
      <c r="S5454" s="2"/>
    </row>
    <row r="5455" spans="17:19" x14ac:dyDescent="0.3">
      <c r="Q5455" s="2"/>
      <c r="S5455" s="2"/>
    </row>
    <row r="5456" spans="17:19" x14ac:dyDescent="0.3">
      <c r="Q5456" s="2"/>
      <c r="S5456" s="2"/>
    </row>
    <row r="5457" spans="17:19" x14ac:dyDescent="0.3">
      <c r="Q5457" s="2"/>
      <c r="S5457" s="2"/>
    </row>
    <row r="5458" spans="17:19" x14ac:dyDescent="0.3">
      <c r="Q5458" s="2"/>
      <c r="S5458" s="2"/>
    </row>
    <row r="5459" spans="17:19" x14ac:dyDescent="0.3">
      <c r="Q5459" s="2"/>
      <c r="S5459" s="2"/>
    </row>
    <row r="5460" spans="17:19" x14ac:dyDescent="0.3">
      <c r="Q5460" s="2"/>
      <c r="S5460" s="2"/>
    </row>
    <row r="5461" spans="17:19" x14ac:dyDescent="0.3">
      <c r="Q5461" s="2"/>
      <c r="S5461" s="2"/>
    </row>
    <row r="5462" spans="17:19" x14ac:dyDescent="0.3">
      <c r="Q5462" s="2"/>
      <c r="S5462" s="2"/>
    </row>
    <row r="5463" spans="17:19" x14ac:dyDescent="0.3">
      <c r="Q5463" s="2"/>
      <c r="S5463" s="2"/>
    </row>
    <row r="5464" spans="17:19" x14ac:dyDescent="0.3">
      <c r="Q5464" s="2"/>
      <c r="S5464" s="2"/>
    </row>
    <row r="5465" spans="17:19" x14ac:dyDescent="0.3">
      <c r="Q5465" s="2"/>
      <c r="S5465" s="2"/>
    </row>
    <row r="5466" spans="17:19" x14ac:dyDescent="0.3">
      <c r="Q5466" s="2"/>
      <c r="S5466" s="2"/>
    </row>
    <row r="5467" spans="17:19" x14ac:dyDescent="0.3">
      <c r="Q5467" s="2"/>
      <c r="S5467" s="2"/>
    </row>
    <row r="5468" spans="17:19" x14ac:dyDescent="0.3">
      <c r="Q5468" s="2"/>
      <c r="S5468" s="2"/>
    </row>
    <row r="5469" spans="17:19" x14ac:dyDescent="0.3">
      <c r="Q5469" s="2"/>
      <c r="S5469" s="2"/>
    </row>
    <row r="5470" spans="17:19" x14ac:dyDescent="0.3">
      <c r="Q5470" s="2"/>
      <c r="S5470" s="2"/>
    </row>
    <row r="5471" spans="17:19" x14ac:dyDescent="0.3">
      <c r="Q5471" s="2"/>
      <c r="S5471" s="2"/>
    </row>
    <row r="5472" spans="17:19" x14ac:dyDescent="0.3">
      <c r="Q5472" s="2"/>
      <c r="S5472" s="2"/>
    </row>
    <row r="5473" spans="17:19" x14ac:dyDescent="0.3">
      <c r="Q5473" s="2"/>
      <c r="S5473" s="2"/>
    </row>
    <row r="5474" spans="17:19" x14ac:dyDescent="0.3">
      <c r="Q5474" s="2"/>
      <c r="S5474" s="2"/>
    </row>
    <row r="5475" spans="17:19" x14ac:dyDescent="0.3">
      <c r="Q5475" s="2"/>
      <c r="S5475" s="2"/>
    </row>
    <row r="5476" spans="17:19" x14ac:dyDescent="0.3">
      <c r="Q5476" s="2"/>
      <c r="S5476" s="2"/>
    </row>
    <row r="5477" spans="17:19" x14ac:dyDescent="0.3">
      <c r="Q5477" s="2"/>
      <c r="S5477" s="2"/>
    </row>
    <row r="5478" spans="17:19" x14ac:dyDescent="0.3">
      <c r="Q5478" s="2"/>
      <c r="S5478" s="2"/>
    </row>
    <row r="5479" spans="17:19" x14ac:dyDescent="0.3">
      <c r="Q5479" s="2"/>
      <c r="S5479" s="2"/>
    </row>
    <row r="5480" spans="17:19" x14ac:dyDescent="0.3">
      <c r="Q5480" s="2"/>
      <c r="S5480" s="2"/>
    </row>
    <row r="5481" spans="17:19" x14ac:dyDescent="0.3">
      <c r="Q5481" s="2"/>
      <c r="S5481" s="2"/>
    </row>
    <row r="5482" spans="17:19" x14ac:dyDescent="0.3">
      <c r="Q5482" s="2"/>
      <c r="S5482" s="2"/>
    </row>
    <row r="5483" spans="17:19" x14ac:dyDescent="0.3">
      <c r="Q5483" s="2"/>
      <c r="S5483" s="2"/>
    </row>
    <row r="5484" spans="17:19" x14ac:dyDescent="0.3">
      <c r="Q5484" s="2"/>
      <c r="S5484" s="2"/>
    </row>
    <row r="5485" spans="17:19" x14ac:dyDescent="0.3">
      <c r="Q5485" s="2"/>
      <c r="S5485" s="2"/>
    </row>
    <row r="5486" spans="17:19" x14ac:dyDescent="0.3">
      <c r="Q5486" s="2"/>
      <c r="S5486" s="2"/>
    </row>
    <row r="5487" spans="17:19" x14ac:dyDescent="0.3">
      <c r="Q5487" s="2"/>
      <c r="S5487" s="2"/>
    </row>
    <row r="5488" spans="17:19" x14ac:dyDescent="0.3">
      <c r="Q5488" s="2"/>
      <c r="S5488" s="2"/>
    </row>
    <row r="5489" spans="17:19" x14ac:dyDescent="0.3">
      <c r="Q5489" s="2"/>
      <c r="S5489" s="2"/>
    </row>
    <row r="5490" spans="17:19" x14ac:dyDescent="0.3">
      <c r="Q5490" s="2"/>
      <c r="S5490" s="2"/>
    </row>
    <row r="5491" spans="17:19" x14ac:dyDescent="0.3">
      <c r="Q5491" s="2"/>
      <c r="S5491" s="2"/>
    </row>
    <row r="5492" spans="17:19" x14ac:dyDescent="0.3">
      <c r="Q5492" s="2"/>
      <c r="S5492" s="2"/>
    </row>
    <row r="5493" spans="17:19" x14ac:dyDescent="0.3">
      <c r="Q5493" s="2"/>
      <c r="S5493" s="2"/>
    </row>
    <row r="5494" spans="17:19" x14ac:dyDescent="0.3">
      <c r="Q5494" s="2"/>
      <c r="S5494" s="2"/>
    </row>
    <row r="5495" spans="17:19" x14ac:dyDescent="0.3">
      <c r="Q5495" s="2"/>
      <c r="S5495" s="2"/>
    </row>
    <row r="5496" spans="17:19" x14ac:dyDescent="0.3">
      <c r="Q5496" s="2"/>
      <c r="S5496" s="2"/>
    </row>
    <row r="5497" spans="17:19" x14ac:dyDescent="0.3">
      <c r="Q5497" s="2"/>
      <c r="S5497" s="2"/>
    </row>
    <row r="5498" spans="17:19" x14ac:dyDescent="0.3">
      <c r="Q5498" s="2"/>
      <c r="S5498" s="2"/>
    </row>
    <row r="5499" spans="17:19" x14ac:dyDescent="0.3">
      <c r="Q5499" s="2"/>
      <c r="S5499" s="2"/>
    </row>
    <row r="5500" spans="17:19" x14ac:dyDescent="0.3">
      <c r="Q5500" s="2"/>
      <c r="S5500" s="2"/>
    </row>
    <row r="5501" spans="17:19" x14ac:dyDescent="0.3">
      <c r="Q5501" s="2"/>
      <c r="S5501" s="2"/>
    </row>
    <row r="5502" spans="17:19" x14ac:dyDescent="0.3">
      <c r="Q5502" s="2"/>
      <c r="S5502" s="2"/>
    </row>
    <row r="5503" spans="17:19" x14ac:dyDescent="0.3">
      <c r="Q5503" s="2"/>
      <c r="S5503" s="2"/>
    </row>
    <row r="5504" spans="17:19" x14ac:dyDescent="0.3">
      <c r="Q5504" s="2"/>
      <c r="S5504" s="2"/>
    </row>
    <row r="5505" spans="17:19" x14ac:dyDescent="0.3">
      <c r="Q5505" s="2"/>
      <c r="S5505" s="2"/>
    </row>
    <row r="5506" spans="17:19" x14ac:dyDescent="0.3">
      <c r="Q5506" s="2"/>
      <c r="S5506" s="2"/>
    </row>
    <row r="5507" spans="17:19" x14ac:dyDescent="0.3">
      <c r="Q5507" s="2"/>
      <c r="S5507" s="2"/>
    </row>
    <row r="5508" spans="17:19" x14ac:dyDescent="0.3">
      <c r="Q5508" s="2"/>
      <c r="S5508" s="2"/>
    </row>
    <row r="5509" spans="17:19" x14ac:dyDescent="0.3">
      <c r="Q5509" s="2"/>
      <c r="S5509" s="2"/>
    </row>
    <row r="5510" spans="17:19" x14ac:dyDescent="0.3">
      <c r="Q5510" s="2"/>
      <c r="S5510" s="2"/>
    </row>
    <row r="5511" spans="17:19" x14ac:dyDescent="0.3">
      <c r="Q5511" s="2"/>
      <c r="S5511" s="2"/>
    </row>
    <row r="5512" spans="17:19" x14ac:dyDescent="0.3">
      <c r="Q5512" s="2"/>
      <c r="S5512" s="2"/>
    </row>
    <row r="5513" spans="17:19" x14ac:dyDescent="0.3">
      <c r="Q5513" s="2"/>
      <c r="S5513" s="2"/>
    </row>
    <row r="5514" spans="17:19" x14ac:dyDescent="0.3">
      <c r="Q5514" s="2"/>
      <c r="S5514" s="2"/>
    </row>
    <row r="5515" spans="17:19" x14ac:dyDescent="0.3">
      <c r="Q5515" s="2"/>
      <c r="S5515" s="2"/>
    </row>
    <row r="5516" spans="17:19" x14ac:dyDescent="0.3">
      <c r="Q5516" s="2"/>
      <c r="S5516" s="2"/>
    </row>
    <row r="5517" spans="17:19" x14ac:dyDescent="0.3">
      <c r="Q5517" s="2"/>
      <c r="S5517" s="2"/>
    </row>
    <row r="5518" spans="17:19" x14ac:dyDescent="0.3">
      <c r="Q5518" s="2"/>
      <c r="S5518" s="2"/>
    </row>
    <row r="5519" spans="17:19" x14ac:dyDescent="0.3">
      <c r="Q5519" s="2"/>
      <c r="S5519" s="2"/>
    </row>
    <row r="5520" spans="17:19" x14ac:dyDescent="0.3">
      <c r="Q5520" s="2"/>
      <c r="S5520" s="2"/>
    </row>
    <row r="5521" spans="17:19" x14ac:dyDescent="0.3">
      <c r="Q5521" s="2"/>
      <c r="S5521" s="2"/>
    </row>
    <row r="5522" spans="17:19" x14ac:dyDescent="0.3">
      <c r="Q5522" s="2"/>
      <c r="S5522" s="2"/>
    </row>
    <row r="5523" spans="17:19" x14ac:dyDescent="0.3">
      <c r="Q5523" s="2"/>
      <c r="S5523" s="2"/>
    </row>
    <row r="5524" spans="17:19" x14ac:dyDescent="0.3">
      <c r="Q5524" s="2"/>
      <c r="S5524" s="2"/>
    </row>
    <row r="5525" spans="17:19" x14ac:dyDescent="0.3">
      <c r="Q5525" s="2"/>
      <c r="S5525" s="2"/>
    </row>
    <row r="5526" spans="17:19" x14ac:dyDescent="0.3">
      <c r="Q5526" s="2"/>
      <c r="S5526" s="2"/>
    </row>
    <row r="5527" spans="17:19" x14ac:dyDescent="0.3">
      <c r="Q5527" s="2"/>
      <c r="S5527" s="2"/>
    </row>
    <row r="5528" spans="17:19" x14ac:dyDescent="0.3">
      <c r="Q5528" s="2"/>
      <c r="S5528" s="2"/>
    </row>
    <row r="5529" spans="17:19" x14ac:dyDescent="0.3">
      <c r="Q5529" s="2"/>
      <c r="S5529" s="2"/>
    </row>
    <row r="5530" spans="17:19" x14ac:dyDescent="0.3">
      <c r="Q5530" s="2"/>
      <c r="S5530" s="2"/>
    </row>
    <row r="5531" spans="17:19" x14ac:dyDescent="0.3">
      <c r="Q5531" s="2"/>
      <c r="S5531" s="2"/>
    </row>
    <row r="5532" spans="17:19" x14ac:dyDescent="0.3">
      <c r="Q5532" s="2"/>
      <c r="S5532" s="2"/>
    </row>
    <row r="5533" spans="17:19" x14ac:dyDescent="0.3">
      <c r="Q5533" s="2"/>
      <c r="S5533" s="2"/>
    </row>
    <row r="5534" spans="17:19" x14ac:dyDescent="0.3">
      <c r="Q5534" s="2"/>
      <c r="S5534" s="2"/>
    </row>
    <row r="5535" spans="17:19" x14ac:dyDescent="0.3">
      <c r="Q5535" s="2"/>
      <c r="S5535" s="2"/>
    </row>
    <row r="5536" spans="17:19" x14ac:dyDescent="0.3">
      <c r="Q5536" s="2"/>
      <c r="S5536" s="2"/>
    </row>
    <row r="5537" spans="17:19" x14ac:dyDescent="0.3">
      <c r="Q5537" s="2"/>
      <c r="S5537" s="2"/>
    </row>
    <row r="5538" spans="17:19" x14ac:dyDescent="0.3">
      <c r="Q5538" s="2"/>
      <c r="S5538" s="2"/>
    </row>
    <row r="5539" spans="17:19" x14ac:dyDescent="0.3">
      <c r="Q5539" s="2"/>
      <c r="S5539" s="2"/>
    </row>
    <row r="5540" spans="17:19" x14ac:dyDescent="0.3">
      <c r="Q5540" s="2"/>
      <c r="S5540" s="2"/>
    </row>
    <row r="5541" spans="17:19" x14ac:dyDescent="0.3">
      <c r="Q5541" s="2"/>
      <c r="S5541" s="2"/>
    </row>
    <row r="5542" spans="17:19" x14ac:dyDescent="0.3">
      <c r="Q5542" s="2"/>
      <c r="S5542" s="2"/>
    </row>
    <row r="5543" spans="17:19" x14ac:dyDescent="0.3">
      <c r="Q5543" s="2"/>
      <c r="S5543" s="2"/>
    </row>
    <row r="5544" spans="17:19" x14ac:dyDescent="0.3">
      <c r="Q5544" s="2"/>
      <c r="S5544" s="2"/>
    </row>
    <row r="5545" spans="17:19" x14ac:dyDescent="0.3">
      <c r="Q5545" s="2"/>
      <c r="S5545" s="2"/>
    </row>
    <row r="5546" spans="17:19" x14ac:dyDescent="0.3">
      <c r="Q5546" s="2"/>
      <c r="S5546" s="2"/>
    </row>
    <row r="5547" spans="17:19" x14ac:dyDescent="0.3">
      <c r="Q5547" s="2"/>
      <c r="S5547" s="2"/>
    </row>
    <row r="5548" spans="17:19" x14ac:dyDescent="0.3">
      <c r="Q5548" s="2"/>
      <c r="S5548" s="2"/>
    </row>
    <row r="5549" spans="17:19" x14ac:dyDescent="0.3">
      <c r="Q5549" s="2"/>
      <c r="S5549" s="2"/>
    </row>
    <row r="5550" spans="17:19" x14ac:dyDescent="0.3">
      <c r="Q5550" s="2"/>
      <c r="S5550" s="2"/>
    </row>
    <row r="5551" spans="17:19" x14ac:dyDescent="0.3">
      <c r="Q5551" s="2"/>
      <c r="S5551" s="2"/>
    </row>
    <row r="5552" spans="17:19" x14ac:dyDescent="0.3">
      <c r="Q5552" s="2"/>
      <c r="S5552" s="2"/>
    </row>
    <row r="5553" spans="17:19" x14ac:dyDescent="0.3">
      <c r="Q5553" s="2"/>
      <c r="S5553" s="2"/>
    </row>
    <row r="5554" spans="17:19" x14ac:dyDescent="0.3">
      <c r="Q5554" s="2"/>
      <c r="S5554" s="2"/>
    </row>
    <row r="5555" spans="17:19" x14ac:dyDescent="0.3">
      <c r="Q5555" s="2"/>
      <c r="S5555" s="2"/>
    </row>
    <row r="5556" spans="17:19" x14ac:dyDescent="0.3">
      <c r="Q5556" s="2"/>
      <c r="S5556" s="2"/>
    </row>
    <row r="5557" spans="17:19" x14ac:dyDescent="0.3">
      <c r="Q5557" s="2"/>
      <c r="S5557" s="2"/>
    </row>
    <row r="5558" spans="17:19" x14ac:dyDescent="0.3">
      <c r="Q5558" s="2"/>
      <c r="S5558" s="2"/>
    </row>
    <row r="5559" spans="17:19" x14ac:dyDescent="0.3">
      <c r="Q5559" s="2"/>
      <c r="S5559" s="2"/>
    </row>
    <row r="5560" spans="17:19" x14ac:dyDescent="0.3">
      <c r="Q5560" s="2"/>
      <c r="S5560" s="2"/>
    </row>
    <row r="5561" spans="17:19" x14ac:dyDescent="0.3">
      <c r="Q5561" s="2"/>
      <c r="S5561" s="2"/>
    </row>
    <row r="5562" spans="17:19" x14ac:dyDescent="0.3">
      <c r="Q5562" s="2"/>
      <c r="S5562" s="2"/>
    </row>
    <row r="5563" spans="17:19" x14ac:dyDescent="0.3">
      <c r="Q5563" s="2"/>
      <c r="S5563" s="2"/>
    </row>
    <row r="5564" spans="17:19" x14ac:dyDescent="0.3">
      <c r="Q5564" s="2"/>
      <c r="S5564" s="2"/>
    </row>
    <row r="5565" spans="17:19" x14ac:dyDescent="0.3">
      <c r="Q5565" s="2"/>
      <c r="S5565" s="2"/>
    </row>
    <row r="5566" spans="17:19" x14ac:dyDescent="0.3">
      <c r="Q5566" s="2"/>
      <c r="S5566" s="2"/>
    </row>
    <row r="5567" spans="17:19" x14ac:dyDescent="0.3">
      <c r="Q5567" s="2"/>
      <c r="S5567" s="2"/>
    </row>
    <row r="5568" spans="17:19" x14ac:dyDescent="0.3">
      <c r="Q5568" s="2"/>
      <c r="S5568" s="2"/>
    </row>
    <row r="5569" spans="17:19" x14ac:dyDescent="0.3">
      <c r="Q5569" s="2"/>
      <c r="S5569" s="2"/>
    </row>
    <row r="5570" spans="17:19" x14ac:dyDescent="0.3">
      <c r="Q5570" s="2"/>
      <c r="S5570" s="2"/>
    </row>
    <row r="5571" spans="17:19" x14ac:dyDescent="0.3">
      <c r="Q5571" s="2"/>
      <c r="S5571" s="2"/>
    </row>
    <row r="5572" spans="17:19" x14ac:dyDescent="0.3">
      <c r="Q5572" s="2"/>
      <c r="S5572" s="2"/>
    </row>
    <row r="5573" spans="17:19" x14ac:dyDescent="0.3">
      <c r="Q5573" s="2"/>
      <c r="S5573" s="2"/>
    </row>
    <row r="5574" spans="17:19" x14ac:dyDescent="0.3">
      <c r="Q5574" s="2"/>
      <c r="S5574" s="2"/>
    </row>
    <row r="5575" spans="17:19" x14ac:dyDescent="0.3">
      <c r="Q5575" s="2"/>
      <c r="S5575" s="2"/>
    </row>
    <row r="5576" spans="17:19" x14ac:dyDescent="0.3">
      <c r="Q5576" s="2"/>
      <c r="S5576" s="2"/>
    </row>
    <row r="5577" spans="17:19" x14ac:dyDescent="0.3">
      <c r="Q5577" s="2"/>
      <c r="S5577" s="2"/>
    </row>
    <row r="5578" spans="17:19" x14ac:dyDescent="0.3">
      <c r="Q5578" s="2"/>
      <c r="S5578" s="2"/>
    </row>
    <row r="5579" spans="17:19" x14ac:dyDescent="0.3">
      <c r="Q5579" s="2"/>
      <c r="S5579" s="2"/>
    </row>
    <row r="5580" spans="17:19" x14ac:dyDescent="0.3">
      <c r="Q5580" s="2"/>
      <c r="S5580" s="2"/>
    </row>
    <row r="5581" spans="17:19" x14ac:dyDescent="0.3">
      <c r="Q5581" s="2"/>
      <c r="S5581" s="2"/>
    </row>
    <row r="5582" spans="17:19" x14ac:dyDescent="0.3">
      <c r="Q5582" s="2"/>
      <c r="S5582" s="2"/>
    </row>
    <row r="5583" spans="17:19" x14ac:dyDescent="0.3">
      <c r="Q5583" s="2"/>
      <c r="S5583" s="2"/>
    </row>
    <row r="5584" spans="17:19" x14ac:dyDescent="0.3">
      <c r="Q5584" s="2"/>
      <c r="S5584" s="2"/>
    </row>
    <row r="5585" spans="17:19" x14ac:dyDescent="0.3">
      <c r="Q5585" s="2"/>
      <c r="S5585" s="2"/>
    </row>
    <row r="5586" spans="17:19" x14ac:dyDescent="0.3">
      <c r="Q5586" s="2"/>
      <c r="S5586" s="2"/>
    </row>
    <row r="5587" spans="17:19" x14ac:dyDescent="0.3">
      <c r="Q5587" s="2"/>
      <c r="S5587" s="2"/>
    </row>
    <row r="5588" spans="17:19" x14ac:dyDescent="0.3">
      <c r="Q5588" s="2"/>
      <c r="S5588" s="2"/>
    </row>
    <row r="5589" spans="17:19" x14ac:dyDescent="0.3">
      <c r="Q5589" s="2"/>
      <c r="S5589" s="2"/>
    </row>
    <row r="5590" spans="17:19" x14ac:dyDescent="0.3">
      <c r="Q5590" s="2"/>
      <c r="S5590" s="2"/>
    </row>
    <row r="5591" spans="17:19" x14ac:dyDescent="0.3">
      <c r="Q5591" s="2"/>
      <c r="S5591" s="2"/>
    </row>
    <row r="5592" spans="17:19" x14ac:dyDescent="0.3">
      <c r="Q5592" s="2"/>
      <c r="S5592" s="2"/>
    </row>
    <row r="5593" spans="17:19" x14ac:dyDescent="0.3">
      <c r="Q5593" s="2"/>
      <c r="S5593" s="2"/>
    </row>
    <row r="5594" spans="17:19" x14ac:dyDescent="0.3">
      <c r="Q5594" s="2"/>
      <c r="S5594" s="2"/>
    </row>
    <row r="5595" spans="17:19" x14ac:dyDescent="0.3">
      <c r="Q5595" s="2"/>
      <c r="S5595" s="2"/>
    </row>
    <row r="5596" spans="17:19" x14ac:dyDescent="0.3">
      <c r="Q5596" s="2"/>
      <c r="S5596" s="2"/>
    </row>
    <row r="5597" spans="17:19" x14ac:dyDescent="0.3">
      <c r="Q5597" s="2"/>
      <c r="S5597" s="2"/>
    </row>
    <row r="5598" spans="17:19" x14ac:dyDescent="0.3">
      <c r="Q5598" s="2"/>
      <c r="S5598" s="2"/>
    </row>
    <row r="5599" spans="17:19" x14ac:dyDescent="0.3">
      <c r="Q5599" s="2"/>
      <c r="S5599" s="2"/>
    </row>
    <row r="5600" spans="17:19" x14ac:dyDescent="0.3">
      <c r="Q5600" s="2"/>
      <c r="S5600" s="2"/>
    </row>
    <row r="5601" spans="17:19" x14ac:dyDescent="0.3">
      <c r="Q5601" s="2"/>
      <c r="S5601" s="2"/>
    </row>
    <row r="5602" spans="17:19" x14ac:dyDescent="0.3">
      <c r="Q5602" s="2"/>
      <c r="S5602" s="2"/>
    </row>
    <row r="5603" spans="17:19" x14ac:dyDescent="0.3">
      <c r="Q5603" s="2"/>
      <c r="S5603" s="2"/>
    </row>
    <row r="5604" spans="17:19" x14ac:dyDescent="0.3">
      <c r="Q5604" s="2"/>
      <c r="S5604" s="2"/>
    </row>
    <row r="5605" spans="17:19" x14ac:dyDescent="0.3">
      <c r="Q5605" s="2"/>
      <c r="S5605" s="2"/>
    </row>
    <row r="5606" spans="17:19" x14ac:dyDescent="0.3">
      <c r="Q5606" s="2"/>
      <c r="S5606" s="2"/>
    </row>
    <row r="5607" spans="17:19" x14ac:dyDescent="0.3">
      <c r="Q5607" s="2"/>
      <c r="S5607" s="2"/>
    </row>
    <row r="5608" spans="17:19" x14ac:dyDescent="0.3">
      <c r="Q5608" s="2"/>
      <c r="S5608" s="2"/>
    </row>
    <row r="5609" spans="17:19" x14ac:dyDescent="0.3">
      <c r="Q5609" s="2"/>
      <c r="S5609" s="2"/>
    </row>
    <row r="5610" spans="17:19" x14ac:dyDescent="0.3">
      <c r="Q5610" s="2"/>
      <c r="S5610" s="2"/>
    </row>
    <row r="5611" spans="17:19" x14ac:dyDescent="0.3">
      <c r="Q5611" s="2"/>
      <c r="S5611" s="2"/>
    </row>
    <row r="5612" spans="17:19" x14ac:dyDescent="0.3">
      <c r="Q5612" s="2"/>
      <c r="S5612" s="2"/>
    </row>
    <row r="5613" spans="17:19" x14ac:dyDescent="0.3">
      <c r="Q5613" s="2"/>
      <c r="S5613" s="2"/>
    </row>
    <row r="5614" spans="17:19" x14ac:dyDescent="0.3">
      <c r="Q5614" s="2"/>
      <c r="S5614" s="2"/>
    </row>
    <row r="5615" spans="17:19" x14ac:dyDescent="0.3">
      <c r="Q5615" s="2"/>
      <c r="S5615" s="2"/>
    </row>
    <row r="5616" spans="17:19" x14ac:dyDescent="0.3">
      <c r="Q5616" s="2"/>
      <c r="S5616" s="2"/>
    </row>
    <row r="5617" spans="17:19" x14ac:dyDescent="0.3">
      <c r="Q5617" s="2"/>
      <c r="S5617" s="2"/>
    </row>
    <row r="5618" spans="17:19" x14ac:dyDescent="0.3">
      <c r="Q5618" s="2"/>
      <c r="S5618" s="2"/>
    </row>
    <row r="5619" spans="17:19" x14ac:dyDescent="0.3">
      <c r="Q5619" s="2"/>
      <c r="S5619" s="2"/>
    </row>
    <row r="5620" spans="17:19" x14ac:dyDescent="0.3">
      <c r="Q5620" s="2"/>
      <c r="S5620" s="2"/>
    </row>
    <row r="5621" spans="17:19" x14ac:dyDescent="0.3">
      <c r="Q5621" s="2"/>
      <c r="S5621" s="2"/>
    </row>
    <row r="5622" spans="17:19" x14ac:dyDescent="0.3">
      <c r="Q5622" s="2"/>
      <c r="S5622" s="2"/>
    </row>
    <row r="5623" spans="17:19" x14ac:dyDescent="0.3">
      <c r="Q5623" s="2"/>
      <c r="S5623" s="2"/>
    </row>
    <row r="5624" spans="17:19" x14ac:dyDescent="0.3">
      <c r="Q5624" s="2"/>
      <c r="S5624" s="2"/>
    </row>
    <row r="5625" spans="17:19" x14ac:dyDescent="0.3">
      <c r="Q5625" s="2"/>
      <c r="S5625" s="2"/>
    </row>
    <row r="5626" spans="17:19" x14ac:dyDescent="0.3">
      <c r="Q5626" s="2"/>
      <c r="S5626" s="2"/>
    </row>
    <row r="5627" spans="17:19" x14ac:dyDescent="0.3">
      <c r="Q5627" s="2"/>
      <c r="S5627" s="2"/>
    </row>
    <row r="5628" spans="17:19" x14ac:dyDescent="0.3">
      <c r="Q5628" s="2"/>
      <c r="S5628" s="2"/>
    </row>
    <row r="5629" spans="17:19" x14ac:dyDescent="0.3">
      <c r="Q5629" s="2"/>
      <c r="S5629" s="2"/>
    </row>
    <row r="5630" spans="17:19" x14ac:dyDescent="0.3">
      <c r="Q5630" s="2"/>
      <c r="S5630" s="2"/>
    </row>
    <row r="5631" spans="17:19" x14ac:dyDescent="0.3">
      <c r="Q5631" s="2"/>
      <c r="S5631" s="2"/>
    </row>
    <row r="5632" spans="17:19" x14ac:dyDescent="0.3">
      <c r="Q5632" s="2"/>
      <c r="S5632" s="2"/>
    </row>
    <row r="5633" spans="17:19" x14ac:dyDescent="0.3">
      <c r="Q5633" s="2"/>
      <c r="S5633" s="2"/>
    </row>
    <row r="5634" spans="17:19" x14ac:dyDescent="0.3">
      <c r="Q5634" s="2"/>
      <c r="S5634" s="2"/>
    </row>
    <row r="5635" spans="17:19" x14ac:dyDescent="0.3">
      <c r="Q5635" s="2"/>
      <c r="S5635" s="2"/>
    </row>
    <row r="5636" spans="17:19" x14ac:dyDescent="0.3">
      <c r="Q5636" s="2"/>
      <c r="S5636" s="2"/>
    </row>
    <row r="5637" spans="17:19" x14ac:dyDescent="0.3">
      <c r="Q5637" s="2"/>
      <c r="S5637" s="2"/>
    </row>
    <row r="5638" spans="17:19" x14ac:dyDescent="0.3">
      <c r="Q5638" s="2"/>
      <c r="S5638" s="2"/>
    </row>
    <row r="5639" spans="17:19" x14ac:dyDescent="0.3">
      <c r="Q5639" s="2"/>
      <c r="S5639" s="2"/>
    </row>
    <row r="5640" spans="17:19" x14ac:dyDescent="0.3">
      <c r="Q5640" s="2"/>
      <c r="S5640" s="2"/>
    </row>
    <row r="5641" spans="17:19" x14ac:dyDescent="0.3">
      <c r="Q5641" s="2"/>
      <c r="S5641" s="2"/>
    </row>
    <row r="5642" spans="17:19" x14ac:dyDescent="0.3">
      <c r="Q5642" s="2"/>
      <c r="S5642" s="2"/>
    </row>
    <row r="5643" spans="17:19" x14ac:dyDescent="0.3">
      <c r="Q5643" s="2"/>
      <c r="S5643" s="2"/>
    </row>
    <row r="5644" spans="17:19" x14ac:dyDescent="0.3">
      <c r="Q5644" s="2"/>
      <c r="S5644" s="2"/>
    </row>
    <row r="5645" spans="17:19" x14ac:dyDescent="0.3">
      <c r="Q5645" s="2"/>
      <c r="S5645" s="2"/>
    </row>
    <row r="5646" spans="17:19" x14ac:dyDescent="0.3">
      <c r="Q5646" s="2"/>
      <c r="S5646" s="2"/>
    </row>
    <row r="5647" spans="17:19" x14ac:dyDescent="0.3">
      <c r="Q5647" s="2"/>
      <c r="S5647" s="2"/>
    </row>
    <row r="5648" spans="17:19" x14ac:dyDescent="0.3">
      <c r="Q5648" s="2"/>
      <c r="S5648" s="2"/>
    </row>
    <row r="5649" spans="17:19" x14ac:dyDescent="0.3">
      <c r="Q5649" s="2"/>
      <c r="S5649" s="2"/>
    </row>
    <row r="5650" spans="17:19" x14ac:dyDescent="0.3">
      <c r="Q5650" s="2"/>
      <c r="S5650" s="2"/>
    </row>
    <row r="5651" spans="17:19" x14ac:dyDescent="0.3">
      <c r="Q5651" s="2"/>
      <c r="S5651" s="2"/>
    </row>
    <row r="5652" spans="17:19" x14ac:dyDescent="0.3">
      <c r="Q5652" s="2"/>
      <c r="S5652" s="2"/>
    </row>
    <row r="5653" spans="17:19" x14ac:dyDescent="0.3">
      <c r="Q5653" s="2"/>
      <c r="S5653" s="2"/>
    </row>
    <row r="5654" spans="17:19" x14ac:dyDescent="0.3">
      <c r="Q5654" s="2"/>
      <c r="S5654" s="2"/>
    </row>
    <row r="5655" spans="17:19" x14ac:dyDescent="0.3">
      <c r="Q5655" s="2"/>
      <c r="S5655" s="2"/>
    </row>
    <row r="5656" spans="17:19" x14ac:dyDescent="0.3">
      <c r="Q5656" s="2"/>
      <c r="S5656" s="2"/>
    </row>
    <row r="5657" spans="17:19" x14ac:dyDescent="0.3">
      <c r="Q5657" s="2"/>
      <c r="S5657" s="2"/>
    </row>
    <row r="5658" spans="17:19" x14ac:dyDescent="0.3">
      <c r="Q5658" s="2"/>
      <c r="S5658" s="2"/>
    </row>
    <row r="5659" spans="17:19" x14ac:dyDescent="0.3">
      <c r="Q5659" s="2"/>
      <c r="S5659" s="2"/>
    </row>
    <row r="5660" spans="17:19" x14ac:dyDescent="0.3">
      <c r="Q5660" s="2"/>
      <c r="S5660" s="2"/>
    </row>
    <row r="5661" spans="17:19" x14ac:dyDescent="0.3">
      <c r="Q5661" s="2"/>
      <c r="S5661" s="2"/>
    </row>
    <row r="5662" spans="17:19" x14ac:dyDescent="0.3">
      <c r="Q5662" s="2"/>
      <c r="S5662" s="2"/>
    </row>
    <row r="5663" spans="17:19" x14ac:dyDescent="0.3">
      <c r="Q5663" s="2"/>
      <c r="S5663" s="2"/>
    </row>
    <row r="5664" spans="17:19" x14ac:dyDescent="0.3">
      <c r="Q5664" s="2"/>
      <c r="S5664" s="2"/>
    </row>
    <row r="5665" spans="17:19" x14ac:dyDescent="0.3">
      <c r="Q5665" s="2"/>
      <c r="S5665" s="2"/>
    </row>
    <row r="5666" spans="17:19" x14ac:dyDescent="0.3">
      <c r="Q5666" s="2"/>
      <c r="S5666" s="2"/>
    </row>
    <row r="5667" spans="17:19" x14ac:dyDescent="0.3">
      <c r="Q5667" s="2"/>
      <c r="S5667" s="2"/>
    </row>
    <row r="5668" spans="17:19" x14ac:dyDescent="0.3">
      <c r="Q5668" s="2"/>
      <c r="S5668" s="2"/>
    </row>
    <row r="5669" spans="17:19" x14ac:dyDescent="0.3">
      <c r="Q5669" s="2"/>
      <c r="S5669" s="2"/>
    </row>
    <row r="5670" spans="17:19" x14ac:dyDescent="0.3">
      <c r="Q5670" s="2"/>
      <c r="S5670" s="2"/>
    </row>
    <row r="5671" spans="17:19" x14ac:dyDescent="0.3">
      <c r="Q5671" s="2"/>
      <c r="S5671" s="2"/>
    </row>
    <row r="5672" spans="17:19" x14ac:dyDescent="0.3">
      <c r="Q5672" s="2"/>
      <c r="S5672" s="2"/>
    </row>
    <row r="5673" spans="17:19" x14ac:dyDescent="0.3">
      <c r="Q5673" s="2"/>
      <c r="S5673" s="2"/>
    </row>
    <row r="5674" spans="17:19" x14ac:dyDescent="0.3">
      <c r="Q5674" s="2"/>
      <c r="S5674" s="2"/>
    </row>
    <row r="5675" spans="17:19" x14ac:dyDescent="0.3">
      <c r="Q5675" s="2"/>
      <c r="S5675" s="2"/>
    </row>
    <row r="5676" spans="17:19" x14ac:dyDescent="0.3">
      <c r="Q5676" s="2"/>
      <c r="S5676" s="2"/>
    </row>
    <row r="5677" spans="17:19" x14ac:dyDescent="0.3">
      <c r="Q5677" s="2"/>
      <c r="S5677" s="2"/>
    </row>
    <row r="5678" spans="17:19" x14ac:dyDescent="0.3">
      <c r="Q5678" s="2"/>
      <c r="S5678" s="2"/>
    </row>
    <row r="5679" spans="17:19" x14ac:dyDescent="0.3">
      <c r="Q5679" s="2"/>
      <c r="S5679" s="2"/>
    </row>
    <row r="5680" spans="17:19" x14ac:dyDescent="0.3">
      <c r="Q5680" s="2"/>
      <c r="S5680" s="2"/>
    </row>
    <row r="5681" spans="17:19" x14ac:dyDescent="0.3">
      <c r="Q5681" s="2"/>
      <c r="S5681" s="2"/>
    </row>
    <row r="5682" spans="17:19" x14ac:dyDescent="0.3">
      <c r="Q5682" s="2"/>
      <c r="S5682" s="2"/>
    </row>
    <row r="5683" spans="17:19" x14ac:dyDescent="0.3">
      <c r="Q5683" s="2"/>
      <c r="S5683" s="2"/>
    </row>
    <row r="5684" spans="17:19" x14ac:dyDescent="0.3">
      <c r="Q5684" s="2"/>
      <c r="S5684" s="2"/>
    </row>
    <row r="5685" spans="17:19" x14ac:dyDescent="0.3">
      <c r="Q5685" s="2"/>
      <c r="S5685" s="2"/>
    </row>
    <row r="5686" spans="17:19" x14ac:dyDescent="0.3">
      <c r="Q5686" s="2"/>
      <c r="S5686" s="2"/>
    </row>
    <row r="5687" spans="17:19" x14ac:dyDescent="0.3">
      <c r="Q5687" s="2"/>
      <c r="S5687" s="2"/>
    </row>
    <row r="5688" spans="17:19" x14ac:dyDescent="0.3">
      <c r="Q5688" s="2"/>
      <c r="S5688" s="2"/>
    </row>
    <row r="5689" spans="17:19" x14ac:dyDescent="0.3">
      <c r="Q5689" s="2"/>
      <c r="S5689" s="2"/>
    </row>
    <row r="5690" spans="17:19" x14ac:dyDescent="0.3">
      <c r="Q5690" s="2"/>
      <c r="S5690" s="2"/>
    </row>
    <row r="5691" spans="17:19" x14ac:dyDescent="0.3">
      <c r="Q5691" s="2"/>
      <c r="S5691" s="2"/>
    </row>
    <row r="5692" spans="17:19" x14ac:dyDescent="0.3">
      <c r="Q5692" s="2"/>
      <c r="S5692" s="2"/>
    </row>
    <row r="5693" spans="17:19" x14ac:dyDescent="0.3">
      <c r="Q5693" s="2"/>
      <c r="S5693" s="2"/>
    </row>
    <row r="5694" spans="17:19" x14ac:dyDescent="0.3">
      <c r="Q5694" s="2"/>
      <c r="S5694" s="2"/>
    </row>
    <row r="5695" spans="17:19" x14ac:dyDescent="0.3">
      <c r="Q5695" s="2"/>
      <c r="S5695" s="2"/>
    </row>
    <row r="5696" spans="17:19" x14ac:dyDescent="0.3">
      <c r="Q5696" s="2"/>
      <c r="S5696" s="2"/>
    </row>
    <row r="5697" spans="17:19" x14ac:dyDescent="0.3">
      <c r="Q5697" s="2"/>
      <c r="S5697" s="2"/>
    </row>
    <row r="5698" spans="17:19" x14ac:dyDescent="0.3">
      <c r="Q5698" s="2"/>
      <c r="S5698" s="2"/>
    </row>
    <row r="5699" spans="17:19" x14ac:dyDescent="0.3">
      <c r="Q5699" s="2"/>
      <c r="S5699" s="2"/>
    </row>
    <row r="5700" spans="17:19" x14ac:dyDescent="0.3">
      <c r="Q5700" s="2"/>
      <c r="S5700" s="2"/>
    </row>
    <row r="5701" spans="17:19" x14ac:dyDescent="0.3">
      <c r="Q5701" s="2"/>
      <c r="S5701" s="2"/>
    </row>
    <row r="5702" spans="17:19" x14ac:dyDescent="0.3">
      <c r="Q5702" s="2"/>
      <c r="S5702" s="2"/>
    </row>
    <row r="5703" spans="17:19" x14ac:dyDescent="0.3">
      <c r="Q5703" s="2"/>
      <c r="S5703" s="2"/>
    </row>
    <row r="5704" spans="17:19" x14ac:dyDescent="0.3">
      <c r="Q5704" s="2"/>
      <c r="S5704" s="2"/>
    </row>
    <row r="5705" spans="17:19" x14ac:dyDescent="0.3">
      <c r="Q5705" s="2"/>
      <c r="S5705" s="2"/>
    </row>
    <row r="5706" spans="17:19" x14ac:dyDescent="0.3">
      <c r="Q5706" s="2"/>
      <c r="S5706" s="2"/>
    </row>
    <row r="5707" spans="17:19" x14ac:dyDescent="0.3">
      <c r="Q5707" s="2"/>
      <c r="S5707" s="2"/>
    </row>
    <row r="5708" spans="17:19" x14ac:dyDescent="0.3">
      <c r="Q5708" s="2"/>
      <c r="S5708" s="2"/>
    </row>
    <row r="5709" spans="17:19" x14ac:dyDescent="0.3">
      <c r="Q5709" s="2"/>
      <c r="S5709" s="2"/>
    </row>
    <row r="5710" spans="17:19" x14ac:dyDescent="0.3">
      <c r="Q5710" s="2"/>
      <c r="S5710" s="2"/>
    </row>
    <row r="5711" spans="17:19" x14ac:dyDescent="0.3">
      <c r="Q5711" s="2"/>
      <c r="S5711" s="2"/>
    </row>
    <row r="5712" spans="17:19" x14ac:dyDescent="0.3">
      <c r="Q5712" s="2"/>
      <c r="S5712" s="2"/>
    </row>
    <row r="5713" spans="17:19" x14ac:dyDescent="0.3">
      <c r="Q5713" s="2"/>
      <c r="S5713" s="2"/>
    </row>
    <row r="5714" spans="17:19" x14ac:dyDescent="0.3">
      <c r="Q5714" s="2"/>
      <c r="S5714" s="2"/>
    </row>
    <row r="5715" spans="17:19" x14ac:dyDescent="0.3">
      <c r="Q5715" s="2"/>
      <c r="S5715" s="2"/>
    </row>
    <row r="5716" spans="17:19" x14ac:dyDescent="0.3">
      <c r="Q5716" s="2"/>
      <c r="S5716" s="2"/>
    </row>
    <row r="5717" spans="17:19" x14ac:dyDescent="0.3">
      <c r="Q5717" s="2"/>
      <c r="S5717" s="2"/>
    </row>
    <row r="5718" spans="17:19" x14ac:dyDescent="0.3">
      <c r="Q5718" s="2"/>
      <c r="S5718" s="2"/>
    </row>
    <row r="5719" spans="17:19" x14ac:dyDescent="0.3">
      <c r="Q5719" s="2"/>
      <c r="S5719" s="2"/>
    </row>
    <row r="5720" spans="17:19" x14ac:dyDescent="0.3">
      <c r="Q5720" s="2"/>
      <c r="S5720" s="2"/>
    </row>
    <row r="5721" spans="17:19" x14ac:dyDescent="0.3">
      <c r="Q5721" s="2"/>
      <c r="S5721" s="2"/>
    </row>
    <row r="5722" spans="17:19" x14ac:dyDescent="0.3">
      <c r="Q5722" s="2"/>
      <c r="S5722" s="2"/>
    </row>
    <row r="5723" spans="17:19" x14ac:dyDescent="0.3">
      <c r="Q5723" s="2"/>
      <c r="S5723" s="2"/>
    </row>
    <row r="5724" spans="17:19" x14ac:dyDescent="0.3">
      <c r="Q5724" s="2"/>
      <c r="S5724" s="2"/>
    </row>
    <row r="5725" spans="17:19" x14ac:dyDescent="0.3">
      <c r="Q5725" s="2"/>
      <c r="S5725" s="2"/>
    </row>
    <row r="5726" spans="17:19" x14ac:dyDescent="0.3">
      <c r="Q5726" s="2"/>
      <c r="S5726" s="2"/>
    </row>
    <row r="5727" spans="17:19" x14ac:dyDescent="0.3">
      <c r="Q5727" s="2"/>
      <c r="S5727" s="2"/>
    </row>
    <row r="5728" spans="17:19" x14ac:dyDescent="0.3">
      <c r="Q5728" s="2"/>
      <c r="S5728" s="2"/>
    </row>
    <row r="5729" spans="17:19" x14ac:dyDescent="0.3">
      <c r="Q5729" s="2"/>
      <c r="S5729" s="2"/>
    </row>
    <row r="5730" spans="17:19" x14ac:dyDescent="0.3">
      <c r="Q5730" s="2"/>
      <c r="S5730" s="2"/>
    </row>
    <row r="5731" spans="17:19" x14ac:dyDescent="0.3">
      <c r="Q5731" s="2"/>
      <c r="S5731" s="2"/>
    </row>
    <row r="5732" spans="17:19" x14ac:dyDescent="0.3">
      <c r="Q5732" s="2"/>
      <c r="S5732" s="2"/>
    </row>
    <row r="5733" spans="17:19" x14ac:dyDescent="0.3">
      <c r="Q5733" s="2"/>
      <c r="S5733" s="2"/>
    </row>
    <row r="5734" spans="17:19" x14ac:dyDescent="0.3">
      <c r="Q5734" s="2"/>
      <c r="S5734" s="2"/>
    </row>
    <row r="5735" spans="17:19" x14ac:dyDescent="0.3">
      <c r="Q5735" s="2"/>
      <c r="S5735" s="2"/>
    </row>
    <row r="5736" spans="17:19" x14ac:dyDescent="0.3">
      <c r="Q5736" s="2"/>
      <c r="S5736" s="2"/>
    </row>
    <row r="5737" spans="17:19" x14ac:dyDescent="0.3">
      <c r="Q5737" s="2"/>
      <c r="S5737" s="2"/>
    </row>
    <row r="5738" spans="17:19" x14ac:dyDescent="0.3">
      <c r="Q5738" s="2"/>
      <c r="S5738" s="2"/>
    </row>
    <row r="5739" spans="17:19" x14ac:dyDescent="0.3">
      <c r="Q5739" s="2"/>
      <c r="S5739" s="2"/>
    </row>
    <row r="5740" spans="17:19" x14ac:dyDescent="0.3">
      <c r="Q5740" s="2"/>
      <c r="S5740" s="2"/>
    </row>
    <row r="5741" spans="17:19" x14ac:dyDescent="0.3">
      <c r="Q5741" s="2"/>
      <c r="S5741" s="2"/>
    </row>
    <row r="5742" spans="17:19" x14ac:dyDescent="0.3">
      <c r="Q5742" s="2"/>
      <c r="S5742" s="2"/>
    </row>
    <row r="5743" spans="17:19" x14ac:dyDescent="0.3">
      <c r="Q5743" s="2"/>
      <c r="S5743" s="2"/>
    </row>
    <row r="5744" spans="17:19" x14ac:dyDescent="0.3">
      <c r="Q5744" s="2"/>
      <c r="S5744" s="2"/>
    </row>
    <row r="5745" spans="17:19" x14ac:dyDescent="0.3">
      <c r="Q5745" s="2"/>
      <c r="S5745" s="2"/>
    </row>
    <row r="5746" spans="17:19" x14ac:dyDescent="0.3">
      <c r="Q5746" s="2"/>
      <c r="S5746" s="2"/>
    </row>
    <row r="5747" spans="17:19" x14ac:dyDescent="0.3">
      <c r="Q5747" s="2"/>
      <c r="S5747" s="2"/>
    </row>
    <row r="5748" spans="17:19" x14ac:dyDescent="0.3">
      <c r="Q5748" s="2"/>
      <c r="S5748" s="2"/>
    </row>
    <row r="5749" spans="17:19" x14ac:dyDescent="0.3">
      <c r="Q5749" s="2"/>
      <c r="S5749" s="2"/>
    </row>
    <row r="5750" spans="17:19" x14ac:dyDescent="0.3">
      <c r="Q5750" s="2"/>
      <c r="S5750" s="2"/>
    </row>
    <row r="5751" spans="17:19" x14ac:dyDescent="0.3">
      <c r="Q5751" s="2"/>
      <c r="S5751" s="2"/>
    </row>
    <row r="5752" spans="17:19" x14ac:dyDescent="0.3">
      <c r="Q5752" s="2"/>
      <c r="S5752" s="2"/>
    </row>
    <row r="5753" spans="17:19" x14ac:dyDescent="0.3">
      <c r="Q5753" s="2"/>
      <c r="S5753" s="2"/>
    </row>
    <row r="5754" spans="17:19" x14ac:dyDescent="0.3">
      <c r="Q5754" s="2"/>
      <c r="S5754" s="2"/>
    </row>
    <row r="5755" spans="17:19" x14ac:dyDescent="0.3">
      <c r="Q5755" s="2"/>
      <c r="S5755" s="2"/>
    </row>
    <row r="5756" spans="17:19" x14ac:dyDescent="0.3">
      <c r="Q5756" s="2"/>
      <c r="S5756" s="2"/>
    </row>
    <row r="5757" spans="17:19" x14ac:dyDescent="0.3">
      <c r="Q5757" s="2"/>
      <c r="S5757" s="2"/>
    </row>
    <row r="5758" spans="17:19" x14ac:dyDescent="0.3">
      <c r="Q5758" s="2"/>
      <c r="S5758" s="2"/>
    </row>
    <row r="5759" spans="17:19" x14ac:dyDescent="0.3">
      <c r="Q5759" s="2"/>
      <c r="S5759" s="2"/>
    </row>
    <row r="5760" spans="17:19" x14ac:dyDescent="0.3">
      <c r="Q5760" s="2"/>
      <c r="S5760" s="2"/>
    </row>
    <row r="5761" spans="17:19" x14ac:dyDescent="0.3">
      <c r="Q5761" s="2"/>
      <c r="S5761" s="2"/>
    </row>
    <row r="5762" spans="17:19" x14ac:dyDescent="0.3">
      <c r="Q5762" s="2"/>
      <c r="S5762" s="2"/>
    </row>
    <row r="5763" spans="17:19" x14ac:dyDescent="0.3">
      <c r="Q5763" s="2"/>
      <c r="S5763" s="2"/>
    </row>
    <row r="5764" spans="17:19" x14ac:dyDescent="0.3">
      <c r="Q5764" s="2"/>
      <c r="S5764" s="2"/>
    </row>
    <row r="5765" spans="17:19" x14ac:dyDescent="0.3">
      <c r="Q5765" s="2"/>
      <c r="S5765" s="2"/>
    </row>
    <row r="5766" spans="17:19" x14ac:dyDescent="0.3">
      <c r="Q5766" s="2"/>
      <c r="S5766" s="2"/>
    </row>
    <row r="5767" spans="17:19" x14ac:dyDescent="0.3">
      <c r="Q5767" s="2"/>
      <c r="S5767" s="2"/>
    </row>
    <row r="5768" spans="17:19" x14ac:dyDescent="0.3">
      <c r="Q5768" s="2"/>
      <c r="S5768" s="2"/>
    </row>
    <row r="5769" spans="17:19" x14ac:dyDescent="0.3">
      <c r="Q5769" s="2"/>
      <c r="S5769" s="2"/>
    </row>
    <row r="5770" spans="17:19" x14ac:dyDescent="0.3">
      <c r="Q5770" s="2"/>
      <c r="S5770" s="2"/>
    </row>
    <row r="5771" spans="17:19" x14ac:dyDescent="0.3">
      <c r="Q5771" s="2"/>
      <c r="S5771" s="2"/>
    </row>
    <row r="5772" spans="17:19" x14ac:dyDescent="0.3">
      <c r="Q5772" s="2"/>
      <c r="S5772" s="2"/>
    </row>
    <row r="5773" spans="17:19" x14ac:dyDescent="0.3">
      <c r="Q5773" s="2"/>
      <c r="S5773" s="2"/>
    </row>
    <row r="5774" spans="17:19" x14ac:dyDescent="0.3">
      <c r="Q5774" s="2"/>
      <c r="S5774" s="2"/>
    </row>
    <row r="5775" spans="17:19" x14ac:dyDescent="0.3">
      <c r="Q5775" s="2"/>
      <c r="S5775" s="2"/>
    </row>
    <row r="5776" spans="17:19" x14ac:dyDescent="0.3">
      <c r="Q5776" s="2"/>
      <c r="S5776" s="2"/>
    </row>
    <row r="5777" spans="17:19" x14ac:dyDescent="0.3">
      <c r="Q5777" s="2"/>
      <c r="S5777" s="2"/>
    </row>
    <row r="5778" spans="17:19" x14ac:dyDescent="0.3">
      <c r="Q5778" s="2"/>
      <c r="S5778" s="2"/>
    </row>
    <row r="5779" spans="17:19" x14ac:dyDescent="0.3">
      <c r="Q5779" s="2"/>
      <c r="S5779" s="2"/>
    </row>
    <row r="5780" spans="17:19" x14ac:dyDescent="0.3">
      <c r="Q5780" s="2"/>
      <c r="S5780" s="2"/>
    </row>
    <row r="5781" spans="17:19" x14ac:dyDescent="0.3">
      <c r="Q5781" s="2"/>
      <c r="S5781" s="2"/>
    </row>
    <row r="5782" spans="17:19" x14ac:dyDescent="0.3">
      <c r="Q5782" s="2"/>
      <c r="S5782" s="2"/>
    </row>
    <row r="5783" spans="17:19" x14ac:dyDescent="0.3">
      <c r="Q5783" s="2"/>
      <c r="S5783" s="2"/>
    </row>
    <row r="5784" spans="17:19" x14ac:dyDescent="0.3">
      <c r="Q5784" s="2"/>
      <c r="S5784" s="2"/>
    </row>
    <row r="5785" spans="17:19" x14ac:dyDescent="0.3">
      <c r="Q5785" s="2"/>
      <c r="S5785" s="2"/>
    </row>
    <row r="5786" spans="17:19" x14ac:dyDescent="0.3">
      <c r="Q5786" s="2"/>
      <c r="S5786" s="2"/>
    </row>
    <row r="5787" spans="17:19" x14ac:dyDescent="0.3">
      <c r="Q5787" s="2"/>
      <c r="S5787" s="2"/>
    </row>
    <row r="5788" spans="17:19" x14ac:dyDescent="0.3">
      <c r="Q5788" s="2"/>
      <c r="S5788" s="2"/>
    </row>
    <row r="5789" spans="17:19" x14ac:dyDescent="0.3">
      <c r="Q5789" s="2"/>
      <c r="S5789" s="2"/>
    </row>
    <row r="5790" spans="17:19" x14ac:dyDescent="0.3">
      <c r="Q5790" s="2"/>
      <c r="S5790" s="2"/>
    </row>
    <row r="5791" spans="17:19" x14ac:dyDescent="0.3">
      <c r="Q5791" s="2"/>
      <c r="S5791" s="2"/>
    </row>
    <row r="5792" spans="17:19" x14ac:dyDescent="0.3">
      <c r="Q5792" s="2"/>
      <c r="S5792" s="2"/>
    </row>
    <row r="5793" spans="17:19" x14ac:dyDescent="0.3">
      <c r="Q5793" s="2"/>
      <c r="S5793" s="2"/>
    </row>
    <row r="5794" spans="17:19" x14ac:dyDescent="0.3">
      <c r="Q5794" s="2"/>
      <c r="S5794" s="2"/>
    </row>
    <row r="5795" spans="17:19" x14ac:dyDescent="0.3">
      <c r="Q5795" s="2"/>
      <c r="S5795" s="2"/>
    </row>
    <row r="5796" spans="17:19" x14ac:dyDescent="0.3">
      <c r="Q5796" s="2"/>
      <c r="S5796" s="2"/>
    </row>
    <row r="5797" spans="17:19" x14ac:dyDescent="0.3">
      <c r="Q5797" s="2"/>
      <c r="S5797" s="2"/>
    </row>
    <row r="5798" spans="17:19" x14ac:dyDescent="0.3">
      <c r="Q5798" s="2"/>
      <c r="S5798" s="2"/>
    </row>
    <row r="5799" spans="17:19" x14ac:dyDescent="0.3">
      <c r="Q5799" s="2"/>
      <c r="S5799" s="2"/>
    </row>
    <row r="5800" spans="17:19" x14ac:dyDescent="0.3">
      <c r="Q5800" s="2"/>
      <c r="S5800" s="2"/>
    </row>
    <row r="5801" spans="17:19" x14ac:dyDescent="0.3">
      <c r="Q5801" s="2"/>
      <c r="S5801" s="2"/>
    </row>
    <row r="5802" spans="17:19" x14ac:dyDescent="0.3">
      <c r="Q5802" s="2"/>
      <c r="S5802" s="2"/>
    </row>
    <row r="5803" spans="17:19" x14ac:dyDescent="0.3">
      <c r="Q5803" s="2"/>
      <c r="S5803" s="2"/>
    </row>
    <row r="5804" spans="17:19" x14ac:dyDescent="0.3">
      <c r="Q5804" s="2"/>
      <c r="S5804" s="2"/>
    </row>
    <row r="5805" spans="17:19" x14ac:dyDescent="0.3">
      <c r="Q5805" s="2"/>
      <c r="S5805" s="2"/>
    </row>
    <row r="5806" spans="17:19" x14ac:dyDescent="0.3">
      <c r="Q5806" s="2"/>
      <c r="S5806" s="2"/>
    </row>
    <row r="5807" spans="17:19" x14ac:dyDescent="0.3">
      <c r="Q5807" s="2"/>
      <c r="S5807" s="2"/>
    </row>
    <row r="5808" spans="17:19" x14ac:dyDescent="0.3">
      <c r="Q5808" s="2"/>
      <c r="S5808" s="2"/>
    </row>
    <row r="5809" spans="17:19" x14ac:dyDescent="0.3">
      <c r="Q5809" s="2"/>
      <c r="S5809" s="2"/>
    </row>
    <row r="5810" spans="17:19" x14ac:dyDescent="0.3">
      <c r="Q5810" s="2"/>
      <c r="S5810" s="2"/>
    </row>
    <row r="5811" spans="17:19" x14ac:dyDescent="0.3">
      <c r="Q5811" s="2"/>
      <c r="S5811" s="2"/>
    </row>
    <row r="5812" spans="17:19" x14ac:dyDescent="0.3">
      <c r="Q5812" s="2"/>
      <c r="S5812" s="2"/>
    </row>
    <row r="5813" spans="17:19" x14ac:dyDescent="0.3">
      <c r="Q5813" s="2"/>
      <c r="S5813" s="2"/>
    </row>
    <row r="5814" spans="17:19" x14ac:dyDescent="0.3">
      <c r="Q5814" s="2"/>
      <c r="S5814" s="2"/>
    </row>
    <row r="5815" spans="17:19" x14ac:dyDescent="0.3">
      <c r="Q5815" s="2"/>
      <c r="S5815" s="2"/>
    </row>
    <row r="5816" spans="17:19" x14ac:dyDescent="0.3">
      <c r="Q5816" s="2"/>
      <c r="S5816" s="2"/>
    </row>
    <row r="5817" spans="17:19" x14ac:dyDescent="0.3">
      <c r="Q5817" s="2"/>
      <c r="S5817" s="2"/>
    </row>
    <row r="5818" spans="17:19" x14ac:dyDescent="0.3">
      <c r="Q5818" s="2"/>
      <c r="S5818" s="2"/>
    </row>
    <row r="5819" spans="17:19" x14ac:dyDescent="0.3">
      <c r="Q5819" s="2"/>
      <c r="S5819" s="2"/>
    </row>
    <row r="5820" spans="17:19" x14ac:dyDescent="0.3">
      <c r="Q5820" s="2"/>
      <c r="S5820" s="2"/>
    </row>
    <row r="5821" spans="17:19" x14ac:dyDescent="0.3">
      <c r="Q5821" s="2"/>
      <c r="S5821" s="2"/>
    </row>
    <row r="5822" spans="17:19" x14ac:dyDescent="0.3">
      <c r="Q5822" s="2"/>
      <c r="S5822" s="2"/>
    </row>
    <row r="5823" spans="17:19" x14ac:dyDescent="0.3">
      <c r="Q5823" s="2"/>
      <c r="S5823" s="2"/>
    </row>
    <row r="5824" spans="17:19" x14ac:dyDescent="0.3">
      <c r="Q5824" s="2"/>
      <c r="S5824" s="2"/>
    </row>
    <row r="5825" spans="17:19" x14ac:dyDescent="0.3">
      <c r="Q5825" s="2"/>
      <c r="S5825" s="2"/>
    </row>
    <row r="5826" spans="17:19" x14ac:dyDescent="0.3">
      <c r="Q5826" s="2"/>
      <c r="S5826" s="2"/>
    </row>
    <row r="5827" spans="17:19" x14ac:dyDescent="0.3">
      <c r="Q5827" s="2"/>
      <c r="S5827" s="2"/>
    </row>
    <row r="5828" spans="17:19" x14ac:dyDescent="0.3">
      <c r="Q5828" s="2"/>
      <c r="S5828" s="2"/>
    </row>
    <row r="5829" spans="17:19" x14ac:dyDescent="0.3">
      <c r="Q5829" s="2"/>
      <c r="S5829" s="2"/>
    </row>
    <row r="5830" spans="17:19" x14ac:dyDescent="0.3">
      <c r="Q5830" s="2"/>
      <c r="S5830" s="2"/>
    </row>
    <row r="5831" spans="17:19" x14ac:dyDescent="0.3">
      <c r="Q5831" s="2"/>
      <c r="S5831" s="2"/>
    </row>
    <row r="5832" spans="17:19" x14ac:dyDescent="0.3">
      <c r="Q5832" s="2"/>
      <c r="S5832" s="2"/>
    </row>
    <row r="5833" spans="17:19" x14ac:dyDescent="0.3">
      <c r="Q5833" s="2"/>
      <c r="S5833" s="2"/>
    </row>
    <row r="5834" spans="17:19" x14ac:dyDescent="0.3">
      <c r="Q5834" s="2"/>
      <c r="S5834" s="2"/>
    </row>
    <row r="5835" spans="17:19" x14ac:dyDescent="0.3">
      <c r="Q5835" s="2"/>
      <c r="S5835" s="2"/>
    </row>
    <row r="5836" spans="17:19" x14ac:dyDescent="0.3">
      <c r="Q5836" s="2"/>
      <c r="S5836" s="2"/>
    </row>
    <row r="5837" spans="17:19" x14ac:dyDescent="0.3">
      <c r="Q5837" s="2"/>
      <c r="S5837" s="2"/>
    </row>
    <row r="5838" spans="17:19" x14ac:dyDescent="0.3">
      <c r="Q5838" s="2"/>
      <c r="S5838" s="2"/>
    </row>
    <row r="5839" spans="17:19" x14ac:dyDescent="0.3">
      <c r="Q5839" s="2"/>
      <c r="S5839" s="2"/>
    </row>
    <row r="5840" spans="17:19" x14ac:dyDescent="0.3">
      <c r="Q5840" s="2"/>
      <c r="S5840" s="2"/>
    </row>
    <row r="5841" spans="17:19" x14ac:dyDescent="0.3">
      <c r="Q5841" s="2"/>
      <c r="S5841" s="2"/>
    </row>
    <row r="5842" spans="17:19" x14ac:dyDescent="0.3">
      <c r="Q5842" s="2"/>
      <c r="S5842" s="2"/>
    </row>
    <row r="5843" spans="17:19" x14ac:dyDescent="0.3">
      <c r="Q5843" s="2"/>
      <c r="S5843" s="2"/>
    </row>
    <row r="5844" spans="17:19" x14ac:dyDescent="0.3">
      <c r="Q5844" s="2"/>
      <c r="S5844" s="2"/>
    </row>
    <row r="5845" spans="17:19" x14ac:dyDescent="0.3">
      <c r="Q5845" s="2"/>
      <c r="S5845" s="2"/>
    </row>
    <row r="5846" spans="17:19" x14ac:dyDescent="0.3">
      <c r="Q5846" s="2"/>
      <c r="S5846" s="2"/>
    </row>
    <row r="5847" spans="17:19" x14ac:dyDescent="0.3">
      <c r="Q5847" s="2"/>
      <c r="S5847" s="2"/>
    </row>
    <row r="5848" spans="17:19" x14ac:dyDescent="0.3">
      <c r="Q5848" s="2"/>
      <c r="S5848" s="2"/>
    </row>
    <row r="5849" spans="17:19" x14ac:dyDescent="0.3">
      <c r="Q5849" s="2"/>
      <c r="S5849" s="2"/>
    </row>
    <row r="5850" spans="17:19" x14ac:dyDescent="0.3">
      <c r="Q5850" s="2"/>
      <c r="S5850" s="2"/>
    </row>
    <row r="5851" spans="17:19" x14ac:dyDescent="0.3">
      <c r="Q5851" s="2"/>
      <c r="S5851" s="2"/>
    </row>
    <row r="5852" spans="17:19" x14ac:dyDescent="0.3">
      <c r="Q5852" s="2"/>
      <c r="S5852" s="2"/>
    </row>
    <row r="5853" spans="17:19" x14ac:dyDescent="0.3">
      <c r="Q5853" s="2"/>
      <c r="S5853" s="2"/>
    </row>
    <row r="5854" spans="17:19" x14ac:dyDescent="0.3">
      <c r="Q5854" s="2"/>
      <c r="S5854" s="2"/>
    </row>
    <row r="5855" spans="17:19" x14ac:dyDescent="0.3">
      <c r="Q5855" s="2"/>
      <c r="S5855" s="2"/>
    </row>
    <row r="5856" spans="17:19" x14ac:dyDescent="0.3">
      <c r="Q5856" s="2"/>
      <c r="S5856" s="2"/>
    </row>
    <row r="5857" spans="17:19" x14ac:dyDescent="0.3">
      <c r="Q5857" s="2"/>
      <c r="S5857" s="2"/>
    </row>
    <row r="5858" spans="17:19" x14ac:dyDescent="0.3">
      <c r="Q5858" s="2"/>
      <c r="S5858" s="2"/>
    </row>
    <row r="5859" spans="17:19" x14ac:dyDescent="0.3">
      <c r="Q5859" s="2"/>
      <c r="S5859" s="2"/>
    </row>
    <row r="5860" spans="17:19" x14ac:dyDescent="0.3">
      <c r="Q5860" s="2"/>
      <c r="S5860" s="2"/>
    </row>
    <row r="5861" spans="17:19" x14ac:dyDescent="0.3">
      <c r="Q5861" s="2"/>
      <c r="S5861" s="2"/>
    </row>
    <row r="5862" spans="17:19" x14ac:dyDescent="0.3">
      <c r="Q5862" s="2"/>
      <c r="S5862" s="2"/>
    </row>
    <row r="5863" spans="17:19" x14ac:dyDescent="0.3">
      <c r="Q5863" s="2"/>
      <c r="S5863" s="2"/>
    </row>
    <row r="5864" spans="17:19" x14ac:dyDescent="0.3">
      <c r="Q5864" s="2"/>
      <c r="S5864" s="2"/>
    </row>
    <row r="5865" spans="17:19" x14ac:dyDescent="0.3">
      <c r="Q5865" s="2"/>
      <c r="S5865" s="2"/>
    </row>
    <row r="5866" spans="17:19" x14ac:dyDescent="0.3">
      <c r="Q5866" s="2"/>
      <c r="S5866" s="2"/>
    </row>
    <row r="5867" spans="17:19" x14ac:dyDescent="0.3">
      <c r="Q5867" s="2"/>
      <c r="S5867" s="2"/>
    </row>
    <row r="5868" spans="17:19" x14ac:dyDescent="0.3">
      <c r="Q5868" s="2"/>
      <c r="S5868" s="2"/>
    </row>
    <row r="5869" spans="17:19" x14ac:dyDescent="0.3">
      <c r="Q5869" s="2"/>
      <c r="S5869" s="2"/>
    </row>
    <row r="5870" spans="17:19" x14ac:dyDescent="0.3">
      <c r="Q5870" s="2"/>
      <c r="S5870" s="2"/>
    </row>
    <row r="5871" spans="17:19" x14ac:dyDescent="0.3">
      <c r="Q5871" s="2"/>
      <c r="S5871" s="2"/>
    </row>
    <row r="5872" spans="17:19" x14ac:dyDescent="0.3">
      <c r="Q5872" s="2"/>
      <c r="S5872" s="2"/>
    </row>
    <row r="5873" spans="17:19" x14ac:dyDescent="0.3">
      <c r="Q5873" s="2"/>
      <c r="S5873" s="2"/>
    </row>
    <row r="5874" spans="17:19" x14ac:dyDescent="0.3">
      <c r="Q5874" s="2"/>
      <c r="S5874" s="2"/>
    </row>
    <row r="5875" spans="17:19" x14ac:dyDescent="0.3">
      <c r="Q5875" s="2"/>
      <c r="S5875" s="2"/>
    </row>
    <row r="5876" spans="17:19" x14ac:dyDescent="0.3">
      <c r="Q5876" s="2"/>
      <c r="S5876" s="2"/>
    </row>
    <row r="5877" spans="17:19" x14ac:dyDescent="0.3">
      <c r="Q5877" s="2"/>
      <c r="S5877" s="2"/>
    </row>
    <row r="5878" spans="17:19" x14ac:dyDescent="0.3">
      <c r="Q5878" s="2"/>
      <c r="S5878" s="2"/>
    </row>
    <row r="5879" spans="17:19" x14ac:dyDescent="0.3">
      <c r="Q5879" s="2"/>
      <c r="S5879" s="2"/>
    </row>
    <row r="5880" spans="17:19" x14ac:dyDescent="0.3">
      <c r="Q5880" s="2"/>
      <c r="S5880" s="2"/>
    </row>
    <row r="5881" spans="17:19" x14ac:dyDescent="0.3">
      <c r="Q5881" s="2"/>
      <c r="S5881" s="2"/>
    </row>
    <row r="5882" spans="17:19" x14ac:dyDescent="0.3">
      <c r="Q5882" s="2"/>
      <c r="S5882" s="2"/>
    </row>
    <row r="5883" spans="17:19" x14ac:dyDescent="0.3">
      <c r="Q5883" s="2"/>
      <c r="S5883" s="2"/>
    </row>
    <row r="5884" spans="17:19" x14ac:dyDescent="0.3">
      <c r="Q5884" s="2"/>
      <c r="S5884" s="2"/>
    </row>
    <row r="5885" spans="17:19" x14ac:dyDescent="0.3">
      <c r="Q5885" s="2"/>
      <c r="S5885" s="2"/>
    </row>
    <row r="5886" spans="17:19" x14ac:dyDescent="0.3">
      <c r="Q5886" s="2"/>
      <c r="S5886" s="2"/>
    </row>
    <row r="5887" spans="17:19" x14ac:dyDescent="0.3">
      <c r="Q5887" s="2"/>
      <c r="S5887" s="2"/>
    </row>
    <row r="5888" spans="17:19" x14ac:dyDescent="0.3">
      <c r="Q5888" s="2"/>
      <c r="S5888" s="2"/>
    </row>
    <row r="5889" spans="17:19" x14ac:dyDescent="0.3">
      <c r="Q5889" s="2"/>
      <c r="S5889" s="2"/>
    </row>
    <row r="5890" spans="17:19" x14ac:dyDescent="0.3">
      <c r="Q5890" s="2"/>
      <c r="S5890" s="2"/>
    </row>
    <row r="5891" spans="17:19" x14ac:dyDescent="0.3">
      <c r="Q5891" s="2"/>
      <c r="S5891" s="2"/>
    </row>
    <row r="5892" spans="17:19" x14ac:dyDescent="0.3">
      <c r="Q5892" s="2"/>
      <c r="S5892" s="2"/>
    </row>
    <row r="5893" spans="17:19" x14ac:dyDescent="0.3">
      <c r="Q5893" s="2"/>
      <c r="S5893" s="2"/>
    </row>
    <row r="5894" spans="17:19" x14ac:dyDescent="0.3">
      <c r="Q5894" s="2"/>
      <c r="S5894" s="2"/>
    </row>
    <row r="5895" spans="17:19" x14ac:dyDescent="0.3">
      <c r="Q5895" s="2"/>
      <c r="S5895" s="2"/>
    </row>
    <row r="5896" spans="17:19" x14ac:dyDescent="0.3">
      <c r="Q5896" s="2"/>
      <c r="S5896" s="2"/>
    </row>
    <row r="5897" spans="17:19" x14ac:dyDescent="0.3">
      <c r="Q5897" s="2"/>
      <c r="S5897" s="2"/>
    </row>
    <row r="5898" spans="17:19" x14ac:dyDescent="0.3">
      <c r="Q5898" s="2"/>
      <c r="S5898" s="2"/>
    </row>
    <row r="5899" spans="17:19" x14ac:dyDescent="0.3">
      <c r="Q5899" s="2"/>
      <c r="S5899" s="2"/>
    </row>
    <row r="5900" spans="17:19" x14ac:dyDescent="0.3">
      <c r="Q5900" s="2"/>
      <c r="S5900" s="2"/>
    </row>
    <row r="5901" spans="17:19" x14ac:dyDescent="0.3">
      <c r="Q5901" s="2"/>
      <c r="S5901" s="2"/>
    </row>
    <row r="5902" spans="17:19" x14ac:dyDescent="0.3">
      <c r="Q5902" s="2"/>
      <c r="S5902" s="2"/>
    </row>
    <row r="5903" spans="17:19" x14ac:dyDescent="0.3">
      <c r="Q5903" s="2"/>
      <c r="S5903" s="2"/>
    </row>
    <row r="5904" spans="17:19" x14ac:dyDescent="0.3">
      <c r="Q5904" s="2"/>
      <c r="S5904" s="2"/>
    </row>
    <row r="5905" spans="17:19" x14ac:dyDescent="0.3">
      <c r="Q5905" s="2"/>
      <c r="S5905" s="2"/>
    </row>
    <row r="5906" spans="17:19" x14ac:dyDescent="0.3">
      <c r="Q5906" s="2"/>
      <c r="S5906" s="2"/>
    </row>
    <row r="5907" spans="17:19" x14ac:dyDescent="0.3">
      <c r="Q5907" s="2"/>
      <c r="S5907" s="2"/>
    </row>
    <row r="5908" spans="17:19" x14ac:dyDescent="0.3">
      <c r="Q5908" s="2"/>
      <c r="S5908" s="2"/>
    </row>
    <row r="5909" spans="17:19" x14ac:dyDescent="0.3">
      <c r="Q5909" s="2"/>
      <c r="S5909" s="2"/>
    </row>
    <row r="5910" spans="17:19" x14ac:dyDescent="0.3">
      <c r="Q5910" s="2"/>
      <c r="S5910" s="2"/>
    </row>
    <row r="5911" spans="17:19" x14ac:dyDescent="0.3">
      <c r="Q5911" s="2"/>
      <c r="S5911" s="2"/>
    </row>
    <row r="5912" spans="17:19" x14ac:dyDescent="0.3">
      <c r="Q5912" s="2"/>
      <c r="S5912" s="2"/>
    </row>
    <row r="5913" spans="17:19" x14ac:dyDescent="0.3">
      <c r="Q5913" s="2"/>
      <c r="S5913" s="2"/>
    </row>
    <row r="5914" spans="17:19" x14ac:dyDescent="0.3">
      <c r="Q5914" s="2"/>
      <c r="S5914" s="2"/>
    </row>
    <row r="5915" spans="17:19" x14ac:dyDescent="0.3">
      <c r="Q5915" s="2"/>
      <c r="S5915" s="2"/>
    </row>
    <row r="5916" spans="17:19" x14ac:dyDescent="0.3">
      <c r="Q5916" s="2"/>
      <c r="S5916" s="2"/>
    </row>
    <row r="5917" spans="17:19" x14ac:dyDescent="0.3">
      <c r="Q5917" s="2"/>
      <c r="S5917" s="2"/>
    </row>
    <row r="5918" spans="17:19" x14ac:dyDescent="0.3">
      <c r="Q5918" s="2"/>
      <c r="S5918" s="2"/>
    </row>
    <row r="5919" spans="17:19" x14ac:dyDescent="0.3">
      <c r="Q5919" s="2"/>
      <c r="S5919" s="2"/>
    </row>
    <row r="5920" spans="17:19" x14ac:dyDescent="0.3">
      <c r="Q5920" s="2"/>
      <c r="S5920" s="2"/>
    </row>
    <row r="5921" spans="17:19" x14ac:dyDescent="0.3">
      <c r="Q5921" s="2"/>
      <c r="S5921" s="2"/>
    </row>
    <row r="5922" spans="17:19" x14ac:dyDescent="0.3">
      <c r="Q5922" s="2"/>
      <c r="S5922" s="2"/>
    </row>
    <row r="5923" spans="17:19" x14ac:dyDescent="0.3">
      <c r="Q5923" s="2"/>
      <c r="S5923" s="2"/>
    </row>
    <row r="5924" spans="17:19" x14ac:dyDescent="0.3">
      <c r="Q5924" s="2"/>
      <c r="S5924" s="2"/>
    </row>
    <row r="5925" spans="17:19" x14ac:dyDescent="0.3">
      <c r="Q5925" s="2"/>
      <c r="S5925" s="2"/>
    </row>
    <row r="5926" spans="17:19" x14ac:dyDescent="0.3">
      <c r="Q5926" s="2"/>
      <c r="S5926" s="2"/>
    </row>
    <row r="5927" spans="17:19" x14ac:dyDescent="0.3">
      <c r="Q5927" s="2"/>
      <c r="S5927" s="2"/>
    </row>
    <row r="5928" spans="17:19" x14ac:dyDescent="0.3">
      <c r="Q5928" s="2"/>
      <c r="S5928" s="2"/>
    </row>
    <row r="5929" spans="17:19" x14ac:dyDescent="0.3">
      <c r="Q5929" s="2"/>
      <c r="S5929" s="2"/>
    </row>
    <row r="5930" spans="17:19" x14ac:dyDescent="0.3">
      <c r="Q5930" s="2"/>
      <c r="S5930" s="2"/>
    </row>
    <row r="5931" spans="17:19" x14ac:dyDescent="0.3">
      <c r="Q5931" s="2"/>
      <c r="S5931" s="2"/>
    </row>
    <row r="5932" spans="17:19" x14ac:dyDescent="0.3">
      <c r="Q5932" s="2"/>
      <c r="S5932" s="2"/>
    </row>
    <row r="5933" spans="17:19" x14ac:dyDescent="0.3">
      <c r="Q5933" s="2"/>
      <c r="S5933" s="2"/>
    </row>
    <row r="5934" spans="17:19" x14ac:dyDescent="0.3">
      <c r="Q5934" s="2"/>
      <c r="S5934" s="2"/>
    </row>
    <row r="5935" spans="17:19" x14ac:dyDescent="0.3">
      <c r="Q5935" s="2"/>
      <c r="S5935" s="2"/>
    </row>
    <row r="5936" spans="17:19" x14ac:dyDescent="0.3">
      <c r="Q5936" s="2"/>
      <c r="S5936" s="2"/>
    </row>
    <row r="5937" spans="17:19" x14ac:dyDescent="0.3">
      <c r="Q5937" s="2"/>
      <c r="S5937" s="2"/>
    </row>
    <row r="5938" spans="17:19" x14ac:dyDescent="0.3">
      <c r="Q5938" s="2"/>
      <c r="S5938" s="2"/>
    </row>
    <row r="5939" spans="17:19" x14ac:dyDescent="0.3">
      <c r="Q5939" s="2"/>
      <c r="S5939" s="2"/>
    </row>
    <row r="5940" spans="17:19" x14ac:dyDescent="0.3">
      <c r="Q5940" s="2"/>
      <c r="S5940" s="2"/>
    </row>
    <row r="5941" spans="17:19" x14ac:dyDescent="0.3">
      <c r="Q5941" s="2"/>
      <c r="S5941" s="2"/>
    </row>
    <row r="5942" spans="17:19" x14ac:dyDescent="0.3">
      <c r="Q5942" s="2"/>
      <c r="S5942" s="2"/>
    </row>
    <row r="5943" spans="17:19" x14ac:dyDescent="0.3">
      <c r="Q5943" s="2"/>
      <c r="S5943" s="2"/>
    </row>
    <row r="5944" spans="17:19" x14ac:dyDescent="0.3">
      <c r="Q5944" s="2"/>
      <c r="S5944" s="2"/>
    </row>
    <row r="5945" spans="17:19" x14ac:dyDescent="0.3">
      <c r="Q5945" s="2"/>
      <c r="S5945" s="2"/>
    </row>
    <row r="5946" spans="17:19" x14ac:dyDescent="0.3">
      <c r="Q5946" s="2"/>
      <c r="S5946" s="2"/>
    </row>
    <row r="5947" spans="17:19" x14ac:dyDescent="0.3">
      <c r="Q5947" s="2"/>
      <c r="S5947" s="2"/>
    </row>
    <row r="5948" spans="17:19" x14ac:dyDescent="0.3">
      <c r="Q5948" s="2"/>
      <c r="S5948" s="2"/>
    </row>
    <row r="5949" spans="17:19" x14ac:dyDescent="0.3">
      <c r="Q5949" s="2"/>
      <c r="S5949" s="2"/>
    </row>
    <row r="5950" spans="17:19" x14ac:dyDescent="0.3">
      <c r="Q5950" s="2"/>
      <c r="S5950" s="2"/>
    </row>
    <row r="5951" spans="17:19" x14ac:dyDescent="0.3">
      <c r="Q5951" s="2"/>
      <c r="S5951" s="2"/>
    </row>
    <row r="5952" spans="17:19" x14ac:dyDescent="0.3">
      <c r="Q5952" s="2"/>
      <c r="S5952" s="2"/>
    </row>
    <row r="5953" spans="17:19" x14ac:dyDescent="0.3">
      <c r="Q5953" s="2"/>
      <c r="S5953" s="2"/>
    </row>
    <row r="5954" spans="17:19" x14ac:dyDescent="0.3">
      <c r="Q5954" s="2"/>
      <c r="S5954" s="2"/>
    </row>
    <row r="5955" spans="17:19" x14ac:dyDescent="0.3">
      <c r="Q5955" s="2"/>
      <c r="S5955" s="2"/>
    </row>
    <row r="5956" spans="17:19" x14ac:dyDescent="0.3">
      <c r="Q5956" s="2"/>
      <c r="S5956" s="2"/>
    </row>
    <row r="5957" spans="17:19" x14ac:dyDescent="0.3">
      <c r="Q5957" s="2"/>
      <c r="S5957" s="2"/>
    </row>
    <row r="5958" spans="17:19" x14ac:dyDescent="0.3">
      <c r="Q5958" s="2"/>
      <c r="S5958" s="2"/>
    </row>
    <row r="5959" spans="17:19" x14ac:dyDescent="0.3">
      <c r="Q5959" s="2"/>
      <c r="S5959" s="2"/>
    </row>
    <row r="5960" spans="17:19" x14ac:dyDescent="0.3">
      <c r="Q5960" s="2"/>
      <c r="S5960" s="2"/>
    </row>
    <row r="5961" spans="17:19" x14ac:dyDescent="0.3">
      <c r="Q5961" s="2"/>
      <c r="S5961" s="2"/>
    </row>
    <row r="5962" spans="17:19" x14ac:dyDescent="0.3">
      <c r="Q5962" s="2"/>
      <c r="S5962" s="2"/>
    </row>
    <row r="5963" spans="17:19" x14ac:dyDescent="0.3">
      <c r="Q5963" s="2"/>
      <c r="S5963" s="2"/>
    </row>
    <row r="5964" spans="17:19" x14ac:dyDescent="0.3">
      <c r="Q5964" s="2"/>
      <c r="S5964" s="2"/>
    </row>
    <row r="5965" spans="17:19" x14ac:dyDescent="0.3">
      <c r="Q5965" s="2"/>
      <c r="S5965" s="2"/>
    </row>
    <row r="5966" spans="17:19" x14ac:dyDescent="0.3">
      <c r="Q5966" s="2"/>
      <c r="S5966" s="2"/>
    </row>
    <row r="5967" spans="17:19" x14ac:dyDescent="0.3">
      <c r="Q5967" s="2"/>
      <c r="S5967" s="2"/>
    </row>
    <row r="5968" spans="17:19" x14ac:dyDescent="0.3">
      <c r="Q5968" s="2"/>
      <c r="S5968" s="2"/>
    </row>
    <row r="5969" spans="17:19" x14ac:dyDescent="0.3">
      <c r="Q5969" s="2"/>
      <c r="S5969" s="2"/>
    </row>
    <row r="5970" spans="17:19" x14ac:dyDescent="0.3">
      <c r="Q5970" s="2"/>
      <c r="S5970" s="2"/>
    </row>
    <row r="5971" spans="17:19" x14ac:dyDescent="0.3">
      <c r="Q5971" s="2"/>
      <c r="S5971" s="2"/>
    </row>
    <row r="5972" spans="17:19" x14ac:dyDescent="0.3">
      <c r="Q5972" s="2"/>
      <c r="S5972" s="2"/>
    </row>
    <row r="5973" spans="17:19" x14ac:dyDescent="0.3">
      <c r="Q5973" s="2"/>
      <c r="S5973" s="2"/>
    </row>
    <row r="5974" spans="17:19" x14ac:dyDescent="0.3">
      <c r="Q5974" s="2"/>
      <c r="S5974" s="2"/>
    </row>
    <row r="5975" spans="17:19" x14ac:dyDescent="0.3">
      <c r="Q5975" s="2"/>
      <c r="S5975" s="2"/>
    </row>
    <row r="5976" spans="17:19" x14ac:dyDescent="0.3">
      <c r="Q5976" s="2"/>
      <c r="S5976" s="2"/>
    </row>
    <row r="5977" spans="17:19" x14ac:dyDescent="0.3">
      <c r="Q5977" s="2"/>
      <c r="S5977" s="2"/>
    </row>
    <row r="5978" spans="17:19" x14ac:dyDescent="0.3">
      <c r="Q5978" s="2"/>
      <c r="S5978" s="2"/>
    </row>
    <row r="5979" spans="17:19" x14ac:dyDescent="0.3">
      <c r="Q5979" s="2"/>
      <c r="S5979" s="2"/>
    </row>
    <row r="5980" spans="17:19" x14ac:dyDescent="0.3">
      <c r="Q5980" s="2"/>
      <c r="S5980" s="2"/>
    </row>
    <row r="5981" spans="17:19" x14ac:dyDescent="0.3">
      <c r="Q5981" s="2"/>
      <c r="S5981" s="2"/>
    </row>
    <row r="5982" spans="17:19" x14ac:dyDescent="0.3">
      <c r="Q5982" s="2"/>
      <c r="S5982" s="2"/>
    </row>
    <row r="5983" spans="17:19" x14ac:dyDescent="0.3">
      <c r="Q5983" s="2"/>
      <c r="S5983" s="2"/>
    </row>
    <row r="5984" spans="17:19" x14ac:dyDescent="0.3">
      <c r="Q5984" s="2"/>
      <c r="S5984" s="2"/>
    </row>
    <row r="5985" spans="17:19" x14ac:dyDescent="0.3">
      <c r="Q5985" s="2"/>
      <c r="S5985" s="2"/>
    </row>
    <row r="5986" spans="17:19" x14ac:dyDescent="0.3">
      <c r="Q5986" s="2"/>
      <c r="S5986" s="2"/>
    </row>
    <row r="5987" spans="17:19" x14ac:dyDescent="0.3">
      <c r="Q5987" s="2"/>
      <c r="S5987" s="2"/>
    </row>
    <row r="5988" spans="17:19" x14ac:dyDescent="0.3">
      <c r="Q5988" s="2"/>
      <c r="S5988" s="2"/>
    </row>
    <row r="5989" spans="17:19" x14ac:dyDescent="0.3">
      <c r="Q5989" s="2"/>
      <c r="S5989" s="2"/>
    </row>
    <row r="5990" spans="17:19" x14ac:dyDescent="0.3">
      <c r="Q5990" s="2"/>
      <c r="S5990" s="2"/>
    </row>
    <row r="5991" spans="17:19" x14ac:dyDescent="0.3">
      <c r="Q5991" s="2"/>
      <c r="S5991" s="2"/>
    </row>
    <row r="5992" spans="17:19" x14ac:dyDescent="0.3">
      <c r="Q5992" s="2"/>
      <c r="S5992" s="2"/>
    </row>
    <row r="5993" spans="17:19" x14ac:dyDescent="0.3">
      <c r="Q5993" s="2"/>
      <c r="S5993" s="2"/>
    </row>
    <row r="5994" spans="17:19" x14ac:dyDescent="0.3">
      <c r="Q5994" s="2"/>
      <c r="S5994" s="2"/>
    </row>
    <row r="5995" spans="17:19" x14ac:dyDescent="0.3">
      <c r="Q5995" s="2"/>
      <c r="S5995" s="2"/>
    </row>
    <row r="5996" spans="17:19" x14ac:dyDescent="0.3">
      <c r="Q5996" s="2"/>
      <c r="S5996" s="2"/>
    </row>
    <row r="5997" spans="17:19" x14ac:dyDescent="0.3">
      <c r="Q5997" s="2"/>
      <c r="S5997" s="2"/>
    </row>
    <row r="5998" spans="17:19" x14ac:dyDescent="0.3">
      <c r="Q5998" s="2"/>
      <c r="S5998" s="2"/>
    </row>
    <row r="5999" spans="17:19" x14ac:dyDescent="0.3">
      <c r="Q5999" s="2"/>
      <c r="S5999" s="2"/>
    </row>
    <row r="6000" spans="17:19" x14ac:dyDescent="0.3">
      <c r="Q6000" s="2"/>
      <c r="S6000" s="2"/>
    </row>
    <row r="6001" spans="17:19" x14ac:dyDescent="0.3">
      <c r="Q6001" s="2"/>
      <c r="S6001" s="2"/>
    </row>
    <row r="6002" spans="17:19" x14ac:dyDescent="0.3">
      <c r="Q6002" s="2"/>
      <c r="S6002" s="2"/>
    </row>
    <row r="6003" spans="17:19" x14ac:dyDescent="0.3">
      <c r="Q6003" s="2"/>
      <c r="S6003" s="2"/>
    </row>
    <row r="6004" spans="17:19" x14ac:dyDescent="0.3">
      <c r="Q6004" s="2"/>
      <c r="S6004" s="2"/>
    </row>
    <row r="6005" spans="17:19" x14ac:dyDescent="0.3">
      <c r="Q6005" s="2"/>
      <c r="S6005" s="2"/>
    </row>
    <row r="6006" spans="17:19" x14ac:dyDescent="0.3">
      <c r="Q6006" s="2"/>
      <c r="S6006" s="2"/>
    </row>
    <row r="6007" spans="17:19" x14ac:dyDescent="0.3">
      <c r="Q6007" s="2"/>
      <c r="S6007" s="2"/>
    </row>
    <row r="6008" spans="17:19" x14ac:dyDescent="0.3">
      <c r="Q6008" s="2"/>
      <c r="S6008" s="2"/>
    </row>
    <row r="6009" spans="17:19" x14ac:dyDescent="0.3">
      <c r="Q6009" s="2"/>
      <c r="S6009" s="2"/>
    </row>
    <row r="6010" spans="17:19" x14ac:dyDescent="0.3">
      <c r="Q6010" s="2"/>
      <c r="S6010" s="2"/>
    </row>
    <row r="6011" spans="17:19" x14ac:dyDescent="0.3">
      <c r="Q6011" s="2"/>
      <c r="S6011" s="2"/>
    </row>
    <row r="6012" spans="17:19" x14ac:dyDescent="0.3">
      <c r="Q6012" s="2"/>
      <c r="S6012" s="2"/>
    </row>
    <row r="6013" spans="17:19" x14ac:dyDescent="0.3">
      <c r="Q6013" s="2"/>
      <c r="S6013" s="2"/>
    </row>
    <row r="6014" spans="17:19" x14ac:dyDescent="0.3">
      <c r="Q6014" s="2"/>
      <c r="S6014" s="2"/>
    </row>
    <row r="6015" spans="17:19" x14ac:dyDescent="0.3">
      <c r="Q6015" s="2"/>
      <c r="S6015" s="2"/>
    </row>
    <row r="6016" spans="17:19" x14ac:dyDescent="0.3">
      <c r="Q6016" s="2"/>
      <c r="S6016" s="2"/>
    </row>
    <row r="6017" spans="17:19" x14ac:dyDescent="0.3">
      <c r="Q6017" s="2"/>
      <c r="S6017" s="2"/>
    </row>
    <row r="6018" spans="17:19" x14ac:dyDescent="0.3">
      <c r="Q6018" s="2"/>
      <c r="S6018" s="2"/>
    </row>
    <row r="6019" spans="17:19" x14ac:dyDescent="0.3">
      <c r="Q6019" s="2"/>
      <c r="S6019" s="2"/>
    </row>
    <row r="6020" spans="17:19" x14ac:dyDescent="0.3">
      <c r="Q6020" s="2"/>
      <c r="S6020" s="2"/>
    </row>
    <row r="6021" spans="17:19" x14ac:dyDescent="0.3">
      <c r="Q6021" s="2"/>
      <c r="S6021" s="2"/>
    </row>
    <row r="6022" spans="17:19" x14ac:dyDescent="0.3">
      <c r="Q6022" s="2"/>
      <c r="S6022" s="2"/>
    </row>
    <row r="6023" spans="17:19" x14ac:dyDescent="0.3">
      <c r="Q6023" s="2"/>
      <c r="S6023" s="2"/>
    </row>
    <row r="6024" spans="17:19" x14ac:dyDescent="0.3">
      <c r="Q6024" s="2"/>
      <c r="S6024" s="2"/>
    </row>
    <row r="6025" spans="17:19" x14ac:dyDescent="0.3">
      <c r="Q6025" s="2"/>
      <c r="S6025" s="2"/>
    </row>
    <row r="6026" spans="17:19" x14ac:dyDescent="0.3">
      <c r="Q6026" s="2"/>
      <c r="S6026" s="2"/>
    </row>
    <row r="6027" spans="17:19" x14ac:dyDescent="0.3">
      <c r="Q6027" s="2"/>
      <c r="S6027" s="2"/>
    </row>
    <row r="6028" spans="17:19" x14ac:dyDescent="0.3">
      <c r="Q6028" s="2"/>
      <c r="S6028" s="2"/>
    </row>
    <row r="6029" spans="17:19" x14ac:dyDescent="0.3">
      <c r="Q6029" s="2"/>
      <c r="S6029" s="2"/>
    </row>
    <row r="6030" spans="17:19" x14ac:dyDescent="0.3">
      <c r="Q6030" s="2"/>
      <c r="S6030" s="2"/>
    </row>
    <row r="6031" spans="17:19" x14ac:dyDescent="0.3">
      <c r="Q6031" s="2"/>
      <c r="S6031" s="2"/>
    </row>
    <row r="6032" spans="17:19" x14ac:dyDescent="0.3">
      <c r="Q6032" s="2"/>
      <c r="S6032" s="2"/>
    </row>
    <row r="6033" spans="17:19" x14ac:dyDescent="0.3">
      <c r="Q6033" s="2"/>
      <c r="S6033" s="2"/>
    </row>
    <row r="6034" spans="17:19" x14ac:dyDescent="0.3">
      <c r="Q6034" s="2"/>
      <c r="S6034" s="2"/>
    </row>
    <row r="6035" spans="17:19" x14ac:dyDescent="0.3">
      <c r="Q6035" s="2"/>
      <c r="S6035" s="2"/>
    </row>
    <row r="6036" spans="17:19" x14ac:dyDescent="0.3">
      <c r="Q6036" s="2"/>
      <c r="S6036" s="2"/>
    </row>
    <row r="6037" spans="17:19" x14ac:dyDescent="0.3">
      <c r="Q6037" s="2"/>
      <c r="S6037" s="2"/>
    </row>
    <row r="6038" spans="17:19" x14ac:dyDescent="0.3">
      <c r="Q6038" s="2"/>
      <c r="S6038" s="2"/>
    </row>
    <row r="6039" spans="17:19" x14ac:dyDescent="0.3">
      <c r="Q6039" s="2"/>
      <c r="S6039" s="2"/>
    </row>
    <row r="6040" spans="17:19" x14ac:dyDescent="0.3">
      <c r="Q6040" s="2"/>
      <c r="S6040" s="2"/>
    </row>
    <row r="6041" spans="17:19" x14ac:dyDescent="0.3">
      <c r="Q6041" s="2"/>
      <c r="S6041" s="2"/>
    </row>
    <row r="6042" spans="17:19" x14ac:dyDescent="0.3">
      <c r="Q6042" s="2"/>
      <c r="S6042" s="2"/>
    </row>
    <row r="6043" spans="17:19" x14ac:dyDescent="0.3">
      <c r="Q6043" s="2"/>
      <c r="S6043" s="2"/>
    </row>
    <row r="6044" spans="17:19" x14ac:dyDescent="0.3">
      <c r="Q6044" s="2"/>
      <c r="S6044" s="2"/>
    </row>
    <row r="6045" spans="17:19" x14ac:dyDescent="0.3">
      <c r="Q6045" s="2"/>
      <c r="S6045" s="2"/>
    </row>
    <row r="6046" spans="17:19" x14ac:dyDescent="0.3">
      <c r="Q6046" s="2"/>
      <c r="S6046" s="2"/>
    </row>
    <row r="6047" spans="17:19" x14ac:dyDescent="0.3">
      <c r="Q6047" s="2"/>
      <c r="S6047" s="2"/>
    </row>
    <row r="6048" spans="17:19" x14ac:dyDescent="0.3">
      <c r="Q6048" s="2"/>
      <c r="S6048" s="2"/>
    </row>
    <row r="6049" spans="17:19" x14ac:dyDescent="0.3">
      <c r="Q6049" s="2"/>
      <c r="S6049" s="2"/>
    </row>
    <row r="6050" spans="17:19" x14ac:dyDescent="0.3">
      <c r="Q6050" s="2"/>
      <c r="S6050" s="2"/>
    </row>
    <row r="6051" spans="17:19" x14ac:dyDescent="0.3">
      <c r="Q6051" s="2"/>
      <c r="S6051" s="2"/>
    </row>
    <row r="6052" spans="17:19" x14ac:dyDescent="0.3">
      <c r="Q6052" s="2"/>
      <c r="S6052" s="2"/>
    </row>
    <row r="6053" spans="17:19" x14ac:dyDescent="0.3">
      <c r="Q6053" s="2"/>
      <c r="S6053" s="2"/>
    </row>
    <row r="6054" spans="17:19" x14ac:dyDescent="0.3">
      <c r="Q6054" s="2"/>
      <c r="S6054" s="2"/>
    </row>
    <row r="6055" spans="17:19" x14ac:dyDescent="0.3">
      <c r="Q6055" s="2"/>
      <c r="S6055" s="2"/>
    </row>
    <row r="6056" spans="17:19" x14ac:dyDescent="0.3">
      <c r="Q6056" s="2"/>
      <c r="S6056" s="2"/>
    </row>
    <row r="6057" spans="17:19" x14ac:dyDescent="0.3">
      <c r="Q6057" s="2"/>
      <c r="S6057" s="2"/>
    </row>
    <row r="6058" spans="17:19" x14ac:dyDescent="0.3">
      <c r="Q6058" s="2"/>
      <c r="S6058" s="2"/>
    </row>
    <row r="6059" spans="17:19" x14ac:dyDescent="0.3">
      <c r="Q6059" s="2"/>
      <c r="S6059" s="2"/>
    </row>
    <row r="6060" spans="17:19" x14ac:dyDescent="0.3">
      <c r="Q6060" s="2"/>
      <c r="S6060" s="2"/>
    </row>
    <row r="6061" spans="17:19" x14ac:dyDescent="0.3">
      <c r="Q6061" s="2"/>
      <c r="S6061" s="2"/>
    </row>
    <row r="6062" spans="17:19" x14ac:dyDescent="0.3">
      <c r="Q6062" s="2"/>
      <c r="S6062" s="2"/>
    </row>
    <row r="6063" spans="17:19" x14ac:dyDescent="0.3">
      <c r="Q6063" s="2"/>
      <c r="S6063" s="2"/>
    </row>
    <row r="6064" spans="17:19" x14ac:dyDescent="0.3">
      <c r="Q6064" s="2"/>
      <c r="S6064" s="2"/>
    </row>
    <row r="6065" spans="17:19" x14ac:dyDescent="0.3">
      <c r="Q6065" s="2"/>
      <c r="S6065" s="2"/>
    </row>
    <row r="6066" spans="17:19" x14ac:dyDescent="0.3">
      <c r="Q6066" s="2"/>
      <c r="S6066" s="2"/>
    </row>
    <row r="6067" spans="17:19" x14ac:dyDescent="0.3">
      <c r="Q6067" s="2"/>
      <c r="S6067" s="2"/>
    </row>
    <row r="6068" spans="17:19" x14ac:dyDescent="0.3">
      <c r="Q6068" s="2"/>
      <c r="S6068" s="2"/>
    </row>
    <row r="6069" spans="17:19" x14ac:dyDescent="0.3">
      <c r="Q6069" s="2"/>
      <c r="S6069" s="2"/>
    </row>
    <row r="6070" spans="17:19" x14ac:dyDescent="0.3">
      <c r="Q6070" s="2"/>
      <c r="S6070" s="2"/>
    </row>
    <row r="6071" spans="17:19" x14ac:dyDescent="0.3">
      <c r="Q6071" s="2"/>
      <c r="S6071" s="2"/>
    </row>
    <row r="6072" spans="17:19" x14ac:dyDescent="0.3">
      <c r="Q6072" s="2"/>
      <c r="S6072" s="2"/>
    </row>
    <row r="6073" spans="17:19" x14ac:dyDescent="0.3">
      <c r="Q6073" s="2"/>
      <c r="S6073" s="2"/>
    </row>
    <row r="6074" spans="17:19" x14ac:dyDescent="0.3">
      <c r="Q6074" s="2"/>
      <c r="S6074" s="2"/>
    </row>
    <row r="6075" spans="17:19" x14ac:dyDescent="0.3">
      <c r="Q6075" s="2"/>
      <c r="S6075" s="2"/>
    </row>
    <row r="6076" spans="17:19" x14ac:dyDescent="0.3">
      <c r="Q6076" s="2"/>
      <c r="S6076" s="2"/>
    </row>
    <row r="6077" spans="17:19" x14ac:dyDescent="0.3">
      <c r="Q6077" s="2"/>
      <c r="S6077" s="2"/>
    </row>
    <row r="6078" spans="17:19" x14ac:dyDescent="0.3">
      <c r="Q6078" s="2"/>
      <c r="S6078" s="2"/>
    </row>
    <row r="6079" spans="17:19" x14ac:dyDescent="0.3">
      <c r="Q6079" s="2"/>
      <c r="S6079" s="2"/>
    </row>
    <row r="6080" spans="17:19" x14ac:dyDescent="0.3">
      <c r="Q6080" s="2"/>
      <c r="S6080" s="2"/>
    </row>
    <row r="6081" spans="17:19" x14ac:dyDescent="0.3">
      <c r="Q6081" s="2"/>
      <c r="S6081" s="2"/>
    </row>
    <row r="6082" spans="17:19" x14ac:dyDescent="0.3">
      <c r="Q6082" s="2"/>
      <c r="S6082" s="2"/>
    </row>
    <row r="6083" spans="17:19" x14ac:dyDescent="0.3">
      <c r="Q6083" s="2"/>
      <c r="S6083" s="2"/>
    </row>
    <row r="6084" spans="17:19" x14ac:dyDescent="0.3">
      <c r="Q6084" s="2"/>
      <c r="S6084" s="2"/>
    </row>
    <row r="6085" spans="17:19" x14ac:dyDescent="0.3">
      <c r="Q6085" s="2"/>
      <c r="S6085" s="2"/>
    </row>
    <row r="6086" spans="17:19" x14ac:dyDescent="0.3">
      <c r="Q6086" s="2"/>
      <c r="S6086" s="2"/>
    </row>
    <row r="6087" spans="17:19" x14ac:dyDescent="0.3">
      <c r="Q6087" s="2"/>
      <c r="S6087" s="2"/>
    </row>
    <row r="6088" spans="17:19" x14ac:dyDescent="0.3">
      <c r="Q6088" s="2"/>
      <c r="S6088" s="2"/>
    </row>
    <row r="6089" spans="17:19" x14ac:dyDescent="0.3">
      <c r="Q6089" s="2"/>
      <c r="S6089" s="2"/>
    </row>
    <row r="6090" spans="17:19" x14ac:dyDescent="0.3">
      <c r="Q6090" s="2"/>
      <c r="S6090" s="2"/>
    </row>
    <row r="6091" spans="17:19" x14ac:dyDescent="0.3">
      <c r="Q6091" s="2"/>
      <c r="S6091" s="2"/>
    </row>
    <row r="6092" spans="17:19" x14ac:dyDescent="0.3">
      <c r="Q6092" s="2"/>
      <c r="S6092" s="2"/>
    </row>
    <row r="6093" spans="17:19" x14ac:dyDescent="0.3">
      <c r="Q6093" s="2"/>
      <c r="S6093" s="2"/>
    </row>
    <row r="6094" spans="17:19" x14ac:dyDescent="0.3">
      <c r="Q6094" s="2"/>
      <c r="S6094" s="2"/>
    </row>
    <row r="6095" spans="17:19" x14ac:dyDescent="0.3">
      <c r="Q6095" s="2"/>
      <c r="S6095" s="2"/>
    </row>
    <row r="6096" spans="17:19" x14ac:dyDescent="0.3">
      <c r="Q6096" s="2"/>
      <c r="S6096" s="2"/>
    </row>
    <row r="6097" spans="17:19" x14ac:dyDescent="0.3">
      <c r="Q6097" s="2"/>
      <c r="S6097" s="2"/>
    </row>
    <row r="6098" spans="17:19" x14ac:dyDescent="0.3">
      <c r="Q6098" s="2"/>
      <c r="S6098" s="2"/>
    </row>
    <row r="6099" spans="17:19" x14ac:dyDescent="0.3">
      <c r="Q6099" s="2"/>
      <c r="S6099" s="2"/>
    </row>
    <row r="6100" spans="17:19" x14ac:dyDescent="0.3">
      <c r="Q6100" s="2"/>
      <c r="S6100" s="2"/>
    </row>
    <row r="6101" spans="17:19" x14ac:dyDescent="0.3">
      <c r="Q6101" s="2"/>
      <c r="S6101" s="2"/>
    </row>
    <row r="6102" spans="17:19" x14ac:dyDescent="0.3">
      <c r="Q6102" s="2"/>
      <c r="S6102" s="2"/>
    </row>
    <row r="6103" spans="17:19" x14ac:dyDescent="0.3">
      <c r="Q6103" s="2"/>
      <c r="S6103" s="2"/>
    </row>
    <row r="6104" spans="17:19" x14ac:dyDescent="0.3">
      <c r="Q6104" s="2"/>
      <c r="S6104" s="2"/>
    </row>
    <row r="6105" spans="17:19" x14ac:dyDescent="0.3">
      <c r="Q6105" s="2"/>
      <c r="S6105" s="2"/>
    </row>
    <row r="6106" spans="17:19" x14ac:dyDescent="0.3">
      <c r="Q6106" s="2"/>
      <c r="S6106" s="2"/>
    </row>
    <row r="6107" spans="17:19" x14ac:dyDescent="0.3">
      <c r="Q6107" s="2"/>
      <c r="S6107" s="2"/>
    </row>
    <row r="6108" spans="17:19" x14ac:dyDescent="0.3">
      <c r="Q6108" s="2"/>
      <c r="S6108" s="2"/>
    </row>
    <row r="6109" spans="17:19" x14ac:dyDescent="0.3">
      <c r="Q6109" s="2"/>
      <c r="S6109" s="2"/>
    </row>
    <row r="6110" spans="17:19" x14ac:dyDescent="0.3">
      <c r="Q6110" s="2"/>
      <c r="S6110" s="2"/>
    </row>
    <row r="6111" spans="17:19" x14ac:dyDescent="0.3">
      <c r="Q6111" s="2"/>
      <c r="S6111" s="2"/>
    </row>
    <row r="6112" spans="17:19" x14ac:dyDescent="0.3">
      <c r="Q6112" s="2"/>
      <c r="S6112" s="2"/>
    </row>
    <row r="6113" spans="17:19" x14ac:dyDescent="0.3">
      <c r="Q6113" s="2"/>
      <c r="S6113" s="2"/>
    </row>
    <row r="6114" spans="17:19" x14ac:dyDescent="0.3">
      <c r="Q6114" s="2"/>
      <c r="S6114" s="2"/>
    </row>
    <row r="6115" spans="17:19" x14ac:dyDescent="0.3">
      <c r="Q6115" s="2"/>
      <c r="S6115" s="2"/>
    </row>
    <row r="6116" spans="17:19" x14ac:dyDescent="0.3">
      <c r="Q6116" s="2"/>
      <c r="S6116" s="2"/>
    </row>
    <row r="6117" spans="17:19" x14ac:dyDescent="0.3">
      <c r="Q6117" s="2"/>
      <c r="S6117" s="2"/>
    </row>
    <row r="6118" spans="17:19" x14ac:dyDescent="0.3">
      <c r="Q6118" s="2"/>
      <c r="S6118" s="2"/>
    </row>
    <row r="6119" spans="17:19" x14ac:dyDescent="0.3">
      <c r="Q6119" s="2"/>
      <c r="S6119" s="2"/>
    </row>
    <row r="6120" spans="17:19" x14ac:dyDescent="0.3">
      <c r="Q6120" s="2"/>
      <c r="S6120" s="2"/>
    </row>
    <row r="6121" spans="17:19" x14ac:dyDescent="0.3">
      <c r="Q6121" s="2"/>
      <c r="S6121" s="2"/>
    </row>
    <row r="6122" spans="17:19" x14ac:dyDescent="0.3">
      <c r="Q6122" s="2"/>
      <c r="S6122" s="2"/>
    </row>
    <row r="6123" spans="17:19" x14ac:dyDescent="0.3">
      <c r="Q6123" s="2"/>
      <c r="S6123" s="2"/>
    </row>
    <row r="6124" spans="17:19" x14ac:dyDescent="0.3">
      <c r="Q6124" s="2"/>
      <c r="S6124" s="2"/>
    </row>
    <row r="6125" spans="17:19" x14ac:dyDescent="0.3">
      <c r="Q6125" s="2"/>
      <c r="S6125" s="2"/>
    </row>
    <row r="6126" spans="17:19" x14ac:dyDescent="0.3">
      <c r="Q6126" s="2"/>
      <c r="S6126" s="2"/>
    </row>
    <row r="6127" spans="17:19" x14ac:dyDescent="0.3">
      <c r="Q6127" s="2"/>
      <c r="S6127" s="2"/>
    </row>
    <row r="6128" spans="17:19" x14ac:dyDescent="0.3">
      <c r="Q6128" s="2"/>
      <c r="S6128" s="2"/>
    </row>
    <row r="6129" spans="17:19" x14ac:dyDescent="0.3">
      <c r="Q6129" s="2"/>
      <c r="S6129" s="2"/>
    </row>
    <row r="6130" spans="17:19" x14ac:dyDescent="0.3">
      <c r="Q6130" s="2"/>
      <c r="S6130" s="2"/>
    </row>
    <row r="6131" spans="17:19" x14ac:dyDescent="0.3">
      <c r="Q6131" s="2"/>
      <c r="S6131" s="2"/>
    </row>
    <row r="6132" spans="17:19" x14ac:dyDescent="0.3">
      <c r="Q6132" s="2"/>
      <c r="S6132" s="2"/>
    </row>
    <row r="6133" spans="17:19" x14ac:dyDescent="0.3">
      <c r="Q6133" s="2"/>
      <c r="S6133" s="2"/>
    </row>
    <row r="6134" spans="17:19" x14ac:dyDescent="0.3">
      <c r="Q6134" s="2"/>
      <c r="S6134" s="2"/>
    </row>
    <row r="6135" spans="17:19" x14ac:dyDescent="0.3">
      <c r="Q6135" s="2"/>
      <c r="S6135" s="2"/>
    </row>
    <row r="6136" spans="17:19" x14ac:dyDescent="0.3">
      <c r="Q6136" s="2"/>
      <c r="S6136" s="2"/>
    </row>
    <row r="6137" spans="17:19" x14ac:dyDescent="0.3">
      <c r="Q6137" s="2"/>
      <c r="S6137" s="2"/>
    </row>
    <row r="6138" spans="17:19" x14ac:dyDescent="0.3">
      <c r="Q6138" s="2"/>
      <c r="S6138" s="2"/>
    </row>
    <row r="6139" spans="17:19" x14ac:dyDescent="0.3">
      <c r="Q6139" s="2"/>
      <c r="S6139" s="2"/>
    </row>
    <row r="6140" spans="17:19" x14ac:dyDescent="0.3">
      <c r="Q6140" s="2"/>
      <c r="S6140" s="2"/>
    </row>
    <row r="6141" spans="17:19" x14ac:dyDescent="0.3">
      <c r="Q6141" s="2"/>
      <c r="S6141" s="2"/>
    </row>
    <row r="6142" spans="17:19" x14ac:dyDescent="0.3">
      <c r="Q6142" s="2"/>
      <c r="S6142" s="2"/>
    </row>
    <row r="6143" spans="17:19" x14ac:dyDescent="0.3">
      <c r="Q6143" s="2"/>
      <c r="S6143" s="2"/>
    </row>
    <row r="6144" spans="17:19" x14ac:dyDescent="0.3">
      <c r="Q6144" s="2"/>
      <c r="S6144" s="2"/>
    </row>
    <row r="6145" spans="17:19" x14ac:dyDescent="0.3">
      <c r="Q6145" s="2"/>
      <c r="S6145" s="2"/>
    </row>
    <row r="6146" spans="17:19" x14ac:dyDescent="0.3">
      <c r="Q6146" s="2"/>
      <c r="S6146" s="2"/>
    </row>
    <row r="6147" spans="17:19" x14ac:dyDescent="0.3">
      <c r="Q6147" s="2"/>
      <c r="S6147" s="2"/>
    </row>
    <row r="6148" spans="17:19" x14ac:dyDescent="0.3">
      <c r="Q6148" s="2"/>
      <c r="S6148" s="2"/>
    </row>
    <row r="6149" spans="17:19" x14ac:dyDescent="0.3">
      <c r="Q6149" s="2"/>
      <c r="S6149" s="2"/>
    </row>
    <row r="6150" spans="17:19" x14ac:dyDescent="0.3">
      <c r="Q6150" s="2"/>
      <c r="S6150" s="2"/>
    </row>
    <row r="6151" spans="17:19" x14ac:dyDescent="0.3">
      <c r="Q6151" s="2"/>
      <c r="S6151" s="2"/>
    </row>
    <row r="6152" spans="17:19" x14ac:dyDescent="0.3">
      <c r="Q6152" s="2"/>
      <c r="S6152" s="2"/>
    </row>
    <row r="6153" spans="17:19" x14ac:dyDescent="0.3">
      <c r="Q6153" s="2"/>
      <c r="S6153" s="2"/>
    </row>
    <row r="6154" spans="17:19" x14ac:dyDescent="0.3">
      <c r="Q6154" s="2"/>
      <c r="S6154" s="2"/>
    </row>
    <row r="6155" spans="17:19" x14ac:dyDescent="0.3">
      <c r="Q6155" s="2"/>
      <c r="S6155" s="2"/>
    </row>
    <row r="6156" spans="17:19" x14ac:dyDescent="0.3">
      <c r="Q6156" s="2"/>
      <c r="S6156" s="2"/>
    </row>
    <row r="6157" spans="17:19" x14ac:dyDescent="0.3">
      <c r="Q6157" s="2"/>
      <c r="S6157" s="2"/>
    </row>
    <row r="6158" spans="17:19" x14ac:dyDescent="0.3">
      <c r="Q6158" s="2"/>
      <c r="S6158" s="2"/>
    </row>
    <row r="6159" spans="17:19" x14ac:dyDescent="0.3">
      <c r="Q6159" s="2"/>
      <c r="S6159" s="2"/>
    </row>
    <row r="6160" spans="17:19" x14ac:dyDescent="0.3">
      <c r="Q6160" s="2"/>
      <c r="S6160" s="2"/>
    </row>
    <row r="6161" spans="17:19" x14ac:dyDescent="0.3">
      <c r="Q6161" s="2"/>
      <c r="S6161" s="2"/>
    </row>
    <row r="6162" spans="17:19" x14ac:dyDescent="0.3">
      <c r="Q6162" s="2"/>
      <c r="S6162" s="2"/>
    </row>
    <row r="6163" spans="17:19" x14ac:dyDescent="0.3">
      <c r="Q6163" s="2"/>
      <c r="S6163" s="2"/>
    </row>
    <row r="6164" spans="17:19" x14ac:dyDescent="0.3">
      <c r="Q6164" s="2"/>
      <c r="S6164" s="2"/>
    </row>
    <row r="6165" spans="17:19" x14ac:dyDescent="0.3">
      <c r="Q6165" s="2"/>
      <c r="S6165" s="2"/>
    </row>
    <row r="6166" spans="17:19" x14ac:dyDescent="0.3">
      <c r="Q6166" s="2"/>
      <c r="S6166" s="2"/>
    </row>
    <row r="6167" spans="17:19" x14ac:dyDescent="0.3">
      <c r="Q6167" s="2"/>
      <c r="S6167" s="2"/>
    </row>
    <row r="6168" spans="17:19" x14ac:dyDescent="0.3">
      <c r="Q6168" s="2"/>
      <c r="S6168" s="2"/>
    </row>
    <row r="6169" spans="17:19" x14ac:dyDescent="0.3">
      <c r="Q6169" s="2"/>
      <c r="S6169" s="2"/>
    </row>
    <row r="6170" spans="17:19" x14ac:dyDescent="0.3">
      <c r="Q6170" s="2"/>
      <c r="S6170" s="2"/>
    </row>
    <row r="6171" spans="17:19" x14ac:dyDescent="0.3">
      <c r="Q6171" s="2"/>
      <c r="S6171" s="2"/>
    </row>
    <row r="6172" spans="17:19" x14ac:dyDescent="0.3">
      <c r="Q6172" s="2"/>
      <c r="S6172" s="2"/>
    </row>
    <row r="6173" spans="17:19" x14ac:dyDescent="0.3">
      <c r="Q6173" s="2"/>
      <c r="S6173" s="2"/>
    </row>
    <row r="6174" spans="17:19" x14ac:dyDescent="0.3">
      <c r="Q6174" s="2"/>
      <c r="S6174" s="2"/>
    </row>
    <row r="6175" spans="17:19" x14ac:dyDescent="0.3">
      <c r="Q6175" s="2"/>
      <c r="S6175" s="2"/>
    </row>
    <row r="6176" spans="17:19" x14ac:dyDescent="0.3">
      <c r="Q6176" s="2"/>
      <c r="S6176" s="2"/>
    </row>
    <row r="6177" spans="17:19" x14ac:dyDescent="0.3">
      <c r="Q6177" s="2"/>
      <c r="S6177" s="2"/>
    </row>
    <row r="6178" spans="17:19" x14ac:dyDescent="0.3">
      <c r="Q6178" s="2"/>
      <c r="S6178" s="2"/>
    </row>
    <row r="6179" spans="17:19" x14ac:dyDescent="0.3">
      <c r="Q6179" s="2"/>
      <c r="S6179" s="2"/>
    </row>
    <row r="6180" spans="17:19" x14ac:dyDescent="0.3">
      <c r="Q6180" s="2"/>
      <c r="S6180" s="2"/>
    </row>
    <row r="6181" spans="17:19" x14ac:dyDescent="0.3">
      <c r="Q6181" s="2"/>
      <c r="S6181" s="2"/>
    </row>
    <row r="6182" spans="17:19" x14ac:dyDescent="0.3">
      <c r="Q6182" s="2"/>
      <c r="S6182" s="2"/>
    </row>
    <row r="6183" spans="17:19" x14ac:dyDescent="0.3">
      <c r="Q6183" s="2"/>
      <c r="S6183" s="2"/>
    </row>
    <row r="6184" spans="17:19" x14ac:dyDescent="0.3">
      <c r="Q6184" s="2"/>
      <c r="S6184" s="2"/>
    </row>
    <row r="6185" spans="17:19" x14ac:dyDescent="0.3">
      <c r="Q6185" s="2"/>
      <c r="S6185" s="2"/>
    </row>
    <row r="6186" spans="17:19" x14ac:dyDescent="0.3">
      <c r="Q6186" s="2"/>
      <c r="S6186" s="2"/>
    </row>
    <row r="6187" spans="17:19" x14ac:dyDescent="0.3">
      <c r="Q6187" s="2"/>
      <c r="S6187" s="2"/>
    </row>
    <row r="6188" spans="17:19" x14ac:dyDescent="0.3">
      <c r="Q6188" s="2"/>
      <c r="S6188" s="2"/>
    </row>
    <row r="6189" spans="17:19" x14ac:dyDescent="0.3">
      <c r="Q6189" s="2"/>
      <c r="S6189" s="2"/>
    </row>
    <row r="6190" spans="17:19" x14ac:dyDescent="0.3">
      <c r="Q6190" s="2"/>
      <c r="S6190" s="2"/>
    </row>
    <row r="6191" spans="17:19" x14ac:dyDescent="0.3">
      <c r="Q6191" s="2"/>
      <c r="S6191" s="2"/>
    </row>
    <row r="6192" spans="17:19" x14ac:dyDescent="0.3">
      <c r="Q6192" s="2"/>
      <c r="S6192" s="2"/>
    </row>
    <row r="6193" spans="17:19" x14ac:dyDescent="0.3">
      <c r="Q6193" s="2"/>
      <c r="S6193" s="2"/>
    </row>
    <row r="6194" spans="17:19" x14ac:dyDescent="0.3">
      <c r="Q6194" s="2"/>
      <c r="S6194" s="2"/>
    </row>
    <row r="6195" spans="17:19" x14ac:dyDescent="0.3">
      <c r="Q6195" s="2"/>
      <c r="S6195" s="2"/>
    </row>
    <row r="6196" spans="17:19" x14ac:dyDescent="0.3">
      <c r="Q6196" s="2"/>
      <c r="S6196" s="2"/>
    </row>
    <row r="6197" spans="17:19" x14ac:dyDescent="0.3">
      <c r="Q6197" s="2"/>
      <c r="S6197" s="2"/>
    </row>
    <row r="6198" spans="17:19" x14ac:dyDescent="0.3">
      <c r="Q6198" s="2"/>
      <c r="S6198" s="2"/>
    </row>
    <row r="6199" spans="17:19" x14ac:dyDescent="0.3">
      <c r="Q6199" s="2"/>
      <c r="S6199" s="2"/>
    </row>
    <row r="6200" spans="17:19" x14ac:dyDescent="0.3">
      <c r="Q6200" s="2"/>
      <c r="S6200" s="2"/>
    </row>
    <row r="6201" spans="17:19" x14ac:dyDescent="0.3">
      <c r="Q6201" s="2"/>
      <c r="S6201" s="2"/>
    </row>
    <row r="6202" spans="17:19" x14ac:dyDescent="0.3">
      <c r="Q6202" s="2"/>
      <c r="S6202" s="2"/>
    </row>
    <row r="6203" spans="17:19" x14ac:dyDescent="0.3">
      <c r="Q6203" s="2"/>
      <c r="S6203" s="2"/>
    </row>
    <row r="6204" spans="17:19" x14ac:dyDescent="0.3">
      <c r="Q6204" s="2"/>
      <c r="S6204" s="2"/>
    </row>
    <row r="6205" spans="17:19" x14ac:dyDescent="0.3">
      <c r="Q6205" s="2"/>
      <c r="S6205" s="2"/>
    </row>
    <row r="6206" spans="17:19" x14ac:dyDescent="0.3">
      <c r="Q6206" s="2"/>
      <c r="S6206" s="2"/>
    </row>
    <row r="6207" spans="17:19" x14ac:dyDescent="0.3">
      <c r="Q6207" s="2"/>
      <c r="S6207" s="2"/>
    </row>
    <row r="6208" spans="17:19" x14ac:dyDescent="0.3">
      <c r="Q6208" s="2"/>
      <c r="S6208" s="2"/>
    </row>
    <row r="6209" spans="17:19" x14ac:dyDescent="0.3">
      <c r="Q6209" s="2"/>
      <c r="S6209" s="2"/>
    </row>
    <row r="6210" spans="17:19" x14ac:dyDescent="0.3">
      <c r="Q6210" s="2"/>
      <c r="S6210" s="2"/>
    </row>
    <row r="6211" spans="17:19" x14ac:dyDescent="0.3">
      <c r="Q6211" s="2"/>
      <c r="S6211" s="2"/>
    </row>
    <row r="6212" spans="17:19" x14ac:dyDescent="0.3">
      <c r="Q6212" s="2"/>
      <c r="S6212" s="2"/>
    </row>
    <row r="6213" spans="17:19" x14ac:dyDescent="0.3">
      <c r="Q6213" s="2"/>
      <c r="S6213" s="2"/>
    </row>
    <row r="6214" spans="17:19" x14ac:dyDescent="0.3">
      <c r="Q6214" s="2"/>
      <c r="S6214" s="2"/>
    </row>
    <row r="6215" spans="17:19" x14ac:dyDescent="0.3">
      <c r="Q6215" s="2"/>
      <c r="S6215" s="2"/>
    </row>
    <row r="6216" spans="17:19" x14ac:dyDescent="0.3">
      <c r="Q6216" s="2"/>
      <c r="S6216" s="2"/>
    </row>
    <row r="6217" spans="17:19" x14ac:dyDescent="0.3">
      <c r="Q6217" s="2"/>
      <c r="S6217" s="2"/>
    </row>
    <row r="6218" spans="17:19" x14ac:dyDescent="0.3">
      <c r="Q6218" s="2"/>
      <c r="S6218" s="2"/>
    </row>
    <row r="6219" spans="17:19" x14ac:dyDescent="0.3">
      <c r="Q6219" s="2"/>
      <c r="S6219" s="2"/>
    </row>
    <row r="6220" spans="17:19" x14ac:dyDescent="0.3">
      <c r="Q6220" s="2"/>
      <c r="S6220" s="2"/>
    </row>
    <row r="6221" spans="17:19" x14ac:dyDescent="0.3">
      <c r="Q6221" s="2"/>
      <c r="S6221" s="2"/>
    </row>
    <row r="6222" spans="17:19" x14ac:dyDescent="0.3">
      <c r="Q6222" s="2"/>
      <c r="S6222" s="2"/>
    </row>
    <row r="6223" spans="17:19" x14ac:dyDescent="0.3">
      <c r="Q6223" s="2"/>
      <c r="S6223" s="2"/>
    </row>
    <row r="6224" spans="17:19" x14ac:dyDescent="0.3">
      <c r="Q6224" s="2"/>
      <c r="S6224" s="2"/>
    </row>
    <row r="6225" spans="17:19" x14ac:dyDescent="0.3">
      <c r="Q6225" s="2"/>
      <c r="S6225" s="2"/>
    </row>
    <row r="6226" spans="17:19" x14ac:dyDescent="0.3">
      <c r="Q6226" s="2"/>
      <c r="S6226" s="2"/>
    </row>
    <row r="6227" spans="17:19" x14ac:dyDescent="0.3">
      <c r="Q6227" s="2"/>
      <c r="S6227" s="2"/>
    </row>
    <row r="6228" spans="17:19" x14ac:dyDescent="0.3">
      <c r="Q6228" s="2"/>
      <c r="S6228" s="2"/>
    </row>
    <row r="6229" spans="17:19" x14ac:dyDescent="0.3">
      <c r="Q6229" s="2"/>
      <c r="S6229" s="2"/>
    </row>
    <row r="6230" spans="17:19" x14ac:dyDescent="0.3">
      <c r="Q6230" s="2"/>
      <c r="S6230" s="2"/>
    </row>
    <row r="6231" spans="17:19" x14ac:dyDescent="0.3">
      <c r="Q6231" s="2"/>
      <c r="S6231" s="2"/>
    </row>
    <row r="6232" spans="17:19" x14ac:dyDescent="0.3">
      <c r="Q6232" s="2"/>
      <c r="S6232" s="2"/>
    </row>
    <row r="6233" spans="17:19" x14ac:dyDescent="0.3">
      <c r="Q6233" s="2"/>
      <c r="S6233" s="2"/>
    </row>
    <row r="6234" spans="17:19" x14ac:dyDescent="0.3">
      <c r="Q6234" s="2"/>
      <c r="S6234" s="2"/>
    </row>
    <row r="6235" spans="17:19" x14ac:dyDescent="0.3">
      <c r="Q6235" s="2"/>
      <c r="S6235" s="2"/>
    </row>
    <row r="6236" spans="17:19" x14ac:dyDescent="0.3">
      <c r="Q6236" s="2"/>
      <c r="S6236" s="2"/>
    </row>
    <row r="6237" spans="17:19" x14ac:dyDescent="0.3">
      <c r="Q6237" s="2"/>
      <c r="S6237" s="2"/>
    </row>
    <row r="6238" spans="17:19" x14ac:dyDescent="0.3">
      <c r="Q6238" s="2"/>
      <c r="S6238" s="2"/>
    </row>
    <row r="6239" spans="17:19" x14ac:dyDescent="0.3">
      <c r="Q6239" s="2"/>
      <c r="S6239" s="2"/>
    </row>
    <row r="6240" spans="17:19" x14ac:dyDescent="0.3">
      <c r="Q6240" s="2"/>
      <c r="S6240" s="2"/>
    </row>
    <row r="6241" spans="17:19" x14ac:dyDescent="0.3">
      <c r="Q6241" s="2"/>
      <c r="S6241" s="2"/>
    </row>
    <row r="6242" spans="17:19" x14ac:dyDescent="0.3">
      <c r="Q6242" s="2"/>
      <c r="S6242" s="2"/>
    </row>
    <row r="6243" spans="17:19" x14ac:dyDescent="0.3">
      <c r="Q6243" s="2"/>
      <c r="S6243" s="2"/>
    </row>
    <row r="6244" spans="17:19" x14ac:dyDescent="0.3">
      <c r="Q6244" s="2"/>
      <c r="S6244" s="2"/>
    </row>
    <row r="6245" spans="17:19" x14ac:dyDescent="0.3">
      <c r="Q6245" s="2"/>
      <c r="S6245" s="2"/>
    </row>
    <row r="6246" spans="17:19" x14ac:dyDescent="0.3">
      <c r="Q6246" s="2"/>
      <c r="S6246" s="2"/>
    </row>
    <row r="6247" spans="17:19" x14ac:dyDescent="0.3">
      <c r="Q6247" s="2"/>
      <c r="S6247" s="2"/>
    </row>
    <row r="6248" spans="17:19" x14ac:dyDescent="0.3">
      <c r="Q6248" s="2"/>
      <c r="S6248" s="2"/>
    </row>
    <row r="6249" spans="17:19" x14ac:dyDescent="0.3">
      <c r="Q6249" s="2"/>
      <c r="S6249" s="2"/>
    </row>
    <row r="6250" spans="17:19" x14ac:dyDescent="0.3">
      <c r="Q6250" s="2"/>
      <c r="S6250" s="2"/>
    </row>
    <row r="6251" spans="17:19" x14ac:dyDescent="0.3">
      <c r="Q6251" s="2"/>
      <c r="S6251" s="2"/>
    </row>
    <row r="6252" spans="17:19" x14ac:dyDescent="0.3">
      <c r="Q6252" s="2"/>
      <c r="S6252" s="2"/>
    </row>
    <row r="6253" spans="17:19" x14ac:dyDescent="0.3">
      <c r="Q6253" s="2"/>
      <c r="S6253" s="2"/>
    </row>
    <row r="6254" spans="17:19" x14ac:dyDescent="0.3">
      <c r="Q6254" s="2"/>
      <c r="S6254" s="2"/>
    </row>
    <row r="6255" spans="17:19" x14ac:dyDescent="0.3">
      <c r="Q6255" s="2"/>
      <c r="S6255" s="2"/>
    </row>
    <row r="6256" spans="17:19" x14ac:dyDescent="0.3">
      <c r="Q6256" s="2"/>
      <c r="S6256" s="2"/>
    </row>
    <row r="6257" spans="17:19" x14ac:dyDescent="0.3">
      <c r="Q6257" s="2"/>
      <c r="S6257" s="2"/>
    </row>
    <row r="6258" spans="17:19" x14ac:dyDescent="0.3">
      <c r="Q6258" s="2"/>
      <c r="S6258" s="2"/>
    </row>
    <row r="6259" spans="17:19" x14ac:dyDescent="0.3">
      <c r="Q6259" s="2"/>
      <c r="S6259" s="2"/>
    </row>
    <row r="6260" spans="17:19" x14ac:dyDescent="0.3">
      <c r="Q6260" s="2"/>
      <c r="S6260" s="2"/>
    </row>
    <row r="6261" spans="17:19" x14ac:dyDescent="0.3">
      <c r="Q6261" s="2"/>
      <c r="S6261" s="2"/>
    </row>
    <row r="6262" spans="17:19" x14ac:dyDescent="0.3">
      <c r="Q6262" s="2"/>
      <c r="S6262" s="2"/>
    </row>
    <row r="6263" spans="17:19" x14ac:dyDescent="0.3">
      <c r="Q6263" s="2"/>
      <c r="S6263" s="2"/>
    </row>
    <row r="6264" spans="17:19" x14ac:dyDescent="0.3">
      <c r="Q6264" s="2"/>
      <c r="S6264" s="2"/>
    </row>
    <row r="6265" spans="17:19" x14ac:dyDescent="0.3">
      <c r="Q6265" s="2"/>
      <c r="S6265" s="2"/>
    </row>
    <row r="6266" spans="17:19" x14ac:dyDescent="0.3">
      <c r="Q6266" s="2"/>
      <c r="S6266" s="2"/>
    </row>
    <row r="6267" spans="17:19" x14ac:dyDescent="0.3">
      <c r="Q6267" s="2"/>
      <c r="S6267" s="2"/>
    </row>
    <row r="6268" spans="17:19" x14ac:dyDescent="0.3">
      <c r="Q6268" s="2"/>
      <c r="S6268" s="2"/>
    </row>
    <row r="6269" spans="17:19" x14ac:dyDescent="0.3">
      <c r="Q6269" s="2"/>
      <c r="S6269" s="2"/>
    </row>
    <row r="6270" spans="17:19" x14ac:dyDescent="0.3">
      <c r="Q6270" s="2"/>
      <c r="S6270" s="2"/>
    </row>
    <row r="6271" spans="17:19" x14ac:dyDescent="0.3">
      <c r="Q6271" s="2"/>
      <c r="S6271" s="2"/>
    </row>
    <row r="6272" spans="17:19" x14ac:dyDescent="0.3">
      <c r="Q6272" s="2"/>
      <c r="S6272" s="2"/>
    </row>
    <row r="6273" spans="17:19" x14ac:dyDescent="0.3">
      <c r="Q6273" s="2"/>
      <c r="S6273" s="2"/>
    </row>
    <row r="6274" spans="17:19" x14ac:dyDescent="0.3">
      <c r="Q6274" s="2"/>
      <c r="S6274" s="2"/>
    </row>
    <row r="6275" spans="17:19" x14ac:dyDescent="0.3">
      <c r="Q6275" s="2"/>
      <c r="S6275" s="2"/>
    </row>
    <row r="6276" spans="17:19" x14ac:dyDescent="0.3">
      <c r="Q6276" s="2"/>
      <c r="S6276" s="2"/>
    </row>
    <row r="6277" spans="17:19" x14ac:dyDescent="0.3">
      <c r="Q6277" s="2"/>
      <c r="S6277" s="2"/>
    </row>
    <row r="6278" spans="17:19" x14ac:dyDescent="0.3">
      <c r="Q6278" s="2"/>
      <c r="S6278" s="2"/>
    </row>
    <row r="6279" spans="17:19" x14ac:dyDescent="0.3">
      <c r="Q6279" s="2"/>
      <c r="S6279" s="2"/>
    </row>
    <row r="6280" spans="17:19" x14ac:dyDescent="0.3">
      <c r="Q6280" s="2"/>
      <c r="S6280" s="2"/>
    </row>
    <row r="6281" spans="17:19" x14ac:dyDescent="0.3">
      <c r="Q6281" s="2"/>
      <c r="S6281" s="2"/>
    </row>
    <row r="6282" spans="17:19" x14ac:dyDescent="0.3">
      <c r="Q6282" s="2"/>
      <c r="S6282" s="2"/>
    </row>
    <row r="6283" spans="17:19" x14ac:dyDescent="0.3">
      <c r="Q6283" s="2"/>
      <c r="S6283" s="2"/>
    </row>
    <row r="6284" spans="17:19" x14ac:dyDescent="0.3">
      <c r="Q6284" s="2"/>
      <c r="S6284" s="2"/>
    </row>
    <row r="6285" spans="17:19" x14ac:dyDescent="0.3">
      <c r="Q6285" s="2"/>
      <c r="S6285" s="2"/>
    </row>
    <row r="6286" spans="17:19" x14ac:dyDescent="0.3">
      <c r="Q6286" s="2"/>
      <c r="S6286" s="2"/>
    </row>
    <row r="6287" spans="17:19" x14ac:dyDescent="0.3">
      <c r="Q6287" s="2"/>
      <c r="S6287" s="2"/>
    </row>
    <row r="6288" spans="17:19" x14ac:dyDescent="0.3">
      <c r="Q6288" s="2"/>
      <c r="S6288" s="2"/>
    </row>
    <row r="6289" spans="17:19" x14ac:dyDescent="0.3">
      <c r="Q6289" s="2"/>
      <c r="S6289" s="2"/>
    </row>
    <row r="6290" spans="17:19" x14ac:dyDescent="0.3">
      <c r="Q6290" s="2"/>
      <c r="S6290" s="2"/>
    </row>
    <row r="6291" spans="17:19" x14ac:dyDescent="0.3">
      <c r="Q6291" s="2"/>
      <c r="S6291" s="2"/>
    </row>
    <row r="6292" spans="17:19" x14ac:dyDescent="0.3">
      <c r="Q6292" s="2"/>
      <c r="S6292" s="2"/>
    </row>
    <row r="6293" spans="17:19" x14ac:dyDescent="0.3">
      <c r="Q6293" s="2"/>
      <c r="S6293" s="2"/>
    </row>
    <row r="6294" spans="17:19" x14ac:dyDescent="0.3">
      <c r="Q6294" s="2"/>
      <c r="S6294" s="2"/>
    </row>
    <row r="6295" spans="17:19" x14ac:dyDescent="0.3">
      <c r="Q6295" s="2"/>
      <c r="S6295" s="2"/>
    </row>
    <row r="6296" spans="17:19" x14ac:dyDescent="0.3">
      <c r="Q6296" s="2"/>
      <c r="S6296" s="2"/>
    </row>
    <row r="6297" spans="17:19" x14ac:dyDescent="0.3">
      <c r="Q6297" s="2"/>
      <c r="S6297" s="2"/>
    </row>
    <row r="6298" spans="17:19" x14ac:dyDescent="0.3">
      <c r="Q6298" s="2"/>
      <c r="S6298" s="2"/>
    </row>
    <row r="6299" spans="17:19" x14ac:dyDescent="0.3">
      <c r="Q6299" s="2"/>
      <c r="S6299" s="2"/>
    </row>
    <row r="6300" spans="17:19" x14ac:dyDescent="0.3">
      <c r="Q6300" s="2"/>
      <c r="S6300" s="2"/>
    </row>
    <row r="6301" spans="17:19" x14ac:dyDescent="0.3">
      <c r="Q6301" s="2"/>
      <c r="S6301" s="2"/>
    </row>
    <row r="6302" spans="17:19" x14ac:dyDescent="0.3">
      <c r="Q6302" s="2"/>
      <c r="S6302" s="2"/>
    </row>
    <row r="6303" spans="17:19" x14ac:dyDescent="0.3">
      <c r="Q6303" s="2"/>
      <c r="S6303" s="2"/>
    </row>
    <row r="6304" spans="17:19" x14ac:dyDescent="0.3">
      <c r="Q6304" s="2"/>
      <c r="S6304" s="2"/>
    </row>
    <row r="6305" spans="17:19" x14ac:dyDescent="0.3">
      <c r="Q6305" s="2"/>
      <c r="S6305" s="2"/>
    </row>
    <row r="6306" spans="17:19" x14ac:dyDescent="0.3">
      <c r="Q6306" s="2"/>
      <c r="S6306" s="2"/>
    </row>
    <row r="6307" spans="17:19" x14ac:dyDescent="0.3">
      <c r="Q6307" s="2"/>
      <c r="S6307" s="2"/>
    </row>
    <row r="6308" spans="17:19" x14ac:dyDescent="0.3">
      <c r="Q6308" s="2"/>
      <c r="S6308" s="2"/>
    </row>
    <row r="6309" spans="17:19" x14ac:dyDescent="0.3">
      <c r="Q6309" s="2"/>
      <c r="S6309" s="2"/>
    </row>
    <row r="6310" spans="17:19" x14ac:dyDescent="0.3">
      <c r="Q6310" s="2"/>
      <c r="S6310" s="2"/>
    </row>
    <row r="6311" spans="17:19" x14ac:dyDescent="0.3">
      <c r="Q6311" s="2"/>
      <c r="S6311" s="2"/>
    </row>
    <row r="6312" spans="17:19" x14ac:dyDescent="0.3">
      <c r="Q6312" s="2"/>
      <c r="S6312" s="2"/>
    </row>
    <row r="6313" spans="17:19" x14ac:dyDescent="0.3">
      <c r="Q6313" s="2"/>
      <c r="S6313" s="2"/>
    </row>
    <row r="6314" spans="17:19" x14ac:dyDescent="0.3">
      <c r="Q6314" s="2"/>
      <c r="S6314" s="2"/>
    </row>
    <row r="6315" spans="17:19" x14ac:dyDescent="0.3">
      <c r="Q6315" s="2"/>
      <c r="S6315" s="2"/>
    </row>
    <row r="6316" spans="17:19" x14ac:dyDescent="0.3">
      <c r="Q6316" s="2"/>
      <c r="S6316" s="2"/>
    </row>
    <row r="6317" spans="17:19" x14ac:dyDescent="0.3">
      <c r="Q6317" s="2"/>
      <c r="S6317" s="2"/>
    </row>
    <row r="6318" spans="17:19" x14ac:dyDescent="0.3">
      <c r="Q6318" s="2"/>
      <c r="S6318" s="2"/>
    </row>
    <row r="6319" spans="17:19" x14ac:dyDescent="0.3">
      <c r="Q6319" s="2"/>
      <c r="S6319" s="2"/>
    </row>
    <row r="6320" spans="17:19" x14ac:dyDescent="0.3">
      <c r="Q6320" s="2"/>
      <c r="S6320" s="2"/>
    </row>
    <row r="6321" spans="17:19" x14ac:dyDescent="0.3">
      <c r="Q6321" s="2"/>
      <c r="S6321" s="2"/>
    </row>
    <row r="6322" spans="17:19" x14ac:dyDescent="0.3">
      <c r="Q6322" s="2"/>
      <c r="S6322" s="2"/>
    </row>
    <row r="6323" spans="17:19" x14ac:dyDescent="0.3">
      <c r="Q6323" s="2"/>
      <c r="S6323" s="2"/>
    </row>
    <row r="6324" spans="17:19" x14ac:dyDescent="0.3">
      <c r="Q6324" s="2"/>
      <c r="S6324" s="2"/>
    </row>
    <row r="6325" spans="17:19" x14ac:dyDescent="0.3">
      <c r="Q6325" s="2"/>
      <c r="S6325" s="2"/>
    </row>
    <row r="6326" spans="17:19" x14ac:dyDescent="0.3">
      <c r="Q6326" s="2"/>
      <c r="S6326" s="2"/>
    </row>
    <row r="6327" spans="17:19" x14ac:dyDescent="0.3">
      <c r="Q6327" s="2"/>
      <c r="S6327" s="2"/>
    </row>
    <row r="6328" spans="17:19" x14ac:dyDescent="0.3">
      <c r="Q6328" s="2"/>
      <c r="S6328" s="2"/>
    </row>
    <row r="6329" spans="17:19" x14ac:dyDescent="0.3">
      <c r="Q6329" s="2"/>
      <c r="S6329" s="2"/>
    </row>
    <row r="6330" spans="17:19" x14ac:dyDescent="0.3">
      <c r="Q6330" s="2"/>
      <c r="S6330" s="2"/>
    </row>
    <row r="6331" spans="17:19" x14ac:dyDescent="0.3">
      <c r="Q6331" s="2"/>
      <c r="S6331" s="2"/>
    </row>
    <row r="6332" spans="17:19" x14ac:dyDescent="0.3">
      <c r="Q6332" s="2"/>
      <c r="S6332" s="2"/>
    </row>
    <row r="6333" spans="17:19" x14ac:dyDescent="0.3">
      <c r="Q6333" s="2"/>
      <c r="S6333" s="2"/>
    </row>
    <row r="6334" spans="17:19" x14ac:dyDescent="0.3">
      <c r="Q6334" s="2"/>
      <c r="S6334" s="2"/>
    </row>
    <row r="6335" spans="17:19" x14ac:dyDescent="0.3">
      <c r="Q6335" s="2"/>
      <c r="S6335" s="2"/>
    </row>
    <row r="6336" spans="17:19" x14ac:dyDescent="0.3">
      <c r="Q6336" s="2"/>
      <c r="S6336" s="2"/>
    </row>
    <row r="6337" spans="17:19" x14ac:dyDescent="0.3">
      <c r="Q6337" s="2"/>
      <c r="S6337" s="2"/>
    </row>
    <row r="6338" spans="17:19" x14ac:dyDescent="0.3">
      <c r="Q6338" s="2"/>
      <c r="S6338" s="2"/>
    </row>
    <row r="6339" spans="17:19" x14ac:dyDescent="0.3">
      <c r="Q6339" s="2"/>
      <c r="S6339" s="2"/>
    </row>
    <row r="6340" spans="17:19" x14ac:dyDescent="0.3">
      <c r="Q6340" s="2"/>
      <c r="S6340" s="2"/>
    </row>
    <row r="6341" spans="17:19" x14ac:dyDescent="0.3">
      <c r="Q6341" s="2"/>
      <c r="S6341" s="2"/>
    </row>
    <row r="6342" spans="17:19" x14ac:dyDescent="0.3">
      <c r="Q6342" s="2"/>
      <c r="S6342" s="2"/>
    </row>
    <row r="6343" spans="17:19" x14ac:dyDescent="0.3">
      <c r="Q6343" s="2"/>
      <c r="S6343" s="2"/>
    </row>
    <row r="6344" spans="17:19" x14ac:dyDescent="0.3">
      <c r="Q6344" s="2"/>
      <c r="S6344" s="2"/>
    </row>
    <row r="6345" spans="17:19" x14ac:dyDescent="0.3">
      <c r="Q6345" s="2"/>
      <c r="S6345" s="2"/>
    </row>
    <row r="6346" spans="17:19" x14ac:dyDescent="0.3">
      <c r="Q6346" s="2"/>
      <c r="S6346" s="2"/>
    </row>
    <row r="6347" spans="17:19" x14ac:dyDescent="0.3">
      <c r="Q6347" s="2"/>
      <c r="S6347" s="2"/>
    </row>
    <row r="6348" spans="17:19" x14ac:dyDescent="0.3">
      <c r="Q6348" s="2"/>
      <c r="S6348" s="2"/>
    </row>
    <row r="6349" spans="17:19" x14ac:dyDescent="0.3">
      <c r="Q6349" s="2"/>
      <c r="S6349" s="2"/>
    </row>
    <row r="6350" spans="17:19" x14ac:dyDescent="0.3">
      <c r="Q6350" s="2"/>
      <c r="S6350" s="2"/>
    </row>
    <row r="6351" spans="17:19" x14ac:dyDescent="0.3">
      <c r="Q6351" s="2"/>
      <c r="S6351" s="2"/>
    </row>
    <row r="6352" spans="17:19" x14ac:dyDescent="0.3">
      <c r="Q6352" s="2"/>
      <c r="S6352" s="2"/>
    </row>
    <row r="6353" spans="17:19" x14ac:dyDescent="0.3">
      <c r="Q6353" s="2"/>
      <c r="S6353" s="2"/>
    </row>
    <row r="6354" spans="17:19" x14ac:dyDescent="0.3">
      <c r="Q6354" s="2"/>
      <c r="S6354" s="2"/>
    </row>
    <row r="6355" spans="17:19" x14ac:dyDescent="0.3">
      <c r="Q6355" s="2"/>
      <c r="S6355" s="2"/>
    </row>
    <row r="6356" spans="17:19" x14ac:dyDescent="0.3">
      <c r="Q6356" s="2"/>
      <c r="S6356" s="2"/>
    </row>
    <row r="6357" spans="17:19" x14ac:dyDescent="0.3">
      <c r="Q6357" s="2"/>
      <c r="S6357" s="2"/>
    </row>
    <row r="6358" spans="17:19" x14ac:dyDescent="0.3">
      <c r="Q6358" s="2"/>
      <c r="S6358" s="2"/>
    </row>
    <row r="6359" spans="17:19" x14ac:dyDescent="0.3">
      <c r="Q6359" s="2"/>
      <c r="S6359" s="2"/>
    </row>
    <row r="6360" spans="17:19" x14ac:dyDescent="0.3">
      <c r="Q6360" s="2"/>
      <c r="S6360" s="2"/>
    </row>
    <row r="6361" spans="17:19" x14ac:dyDescent="0.3">
      <c r="Q6361" s="2"/>
      <c r="S6361" s="2"/>
    </row>
    <row r="6362" spans="17:19" x14ac:dyDescent="0.3">
      <c r="Q6362" s="2"/>
      <c r="S6362" s="2"/>
    </row>
    <row r="6363" spans="17:19" x14ac:dyDescent="0.3">
      <c r="Q6363" s="2"/>
      <c r="S6363" s="2"/>
    </row>
    <row r="6364" spans="17:19" x14ac:dyDescent="0.3">
      <c r="Q6364" s="2"/>
      <c r="S6364" s="2"/>
    </row>
    <row r="6365" spans="17:19" x14ac:dyDescent="0.3">
      <c r="Q6365" s="2"/>
      <c r="S6365" s="2"/>
    </row>
    <row r="6366" spans="17:19" x14ac:dyDescent="0.3">
      <c r="Q6366" s="2"/>
      <c r="S6366" s="2"/>
    </row>
    <row r="6367" spans="17:19" x14ac:dyDescent="0.3">
      <c r="Q6367" s="2"/>
      <c r="S6367" s="2"/>
    </row>
    <row r="6368" spans="17:19" x14ac:dyDescent="0.3">
      <c r="Q6368" s="2"/>
      <c r="S6368" s="2"/>
    </row>
    <row r="6369" spans="17:19" x14ac:dyDescent="0.3">
      <c r="Q6369" s="2"/>
      <c r="S6369" s="2"/>
    </row>
    <row r="6370" spans="17:19" x14ac:dyDescent="0.3">
      <c r="Q6370" s="2"/>
      <c r="S6370" s="2"/>
    </row>
    <row r="6371" spans="17:19" x14ac:dyDescent="0.3">
      <c r="Q6371" s="2"/>
      <c r="S6371" s="2"/>
    </row>
    <row r="6372" spans="17:19" x14ac:dyDescent="0.3">
      <c r="Q6372" s="2"/>
      <c r="S6372" s="2"/>
    </row>
    <row r="6373" spans="17:19" x14ac:dyDescent="0.3">
      <c r="Q6373" s="2"/>
      <c r="S6373" s="2"/>
    </row>
    <row r="6374" spans="17:19" x14ac:dyDescent="0.3">
      <c r="Q6374" s="2"/>
      <c r="S6374" s="2"/>
    </row>
    <row r="6375" spans="17:19" x14ac:dyDescent="0.3">
      <c r="Q6375" s="2"/>
      <c r="S6375" s="2"/>
    </row>
    <row r="6376" spans="17:19" x14ac:dyDescent="0.3">
      <c r="Q6376" s="2"/>
      <c r="S6376" s="2"/>
    </row>
    <row r="6377" spans="17:19" x14ac:dyDescent="0.3">
      <c r="Q6377" s="2"/>
      <c r="S6377" s="2"/>
    </row>
    <row r="6378" spans="17:19" x14ac:dyDescent="0.3">
      <c r="Q6378" s="2"/>
      <c r="S6378" s="2"/>
    </row>
    <row r="6379" spans="17:19" x14ac:dyDescent="0.3">
      <c r="Q6379" s="2"/>
      <c r="S6379" s="2"/>
    </row>
    <row r="6380" spans="17:19" x14ac:dyDescent="0.3">
      <c r="Q6380" s="2"/>
      <c r="S6380" s="2"/>
    </row>
    <row r="6381" spans="17:19" x14ac:dyDescent="0.3">
      <c r="Q6381" s="2"/>
      <c r="S6381" s="2"/>
    </row>
    <row r="6382" spans="17:19" x14ac:dyDescent="0.3">
      <c r="Q6382" s="2"/>
      <c r="S6382" s="2"/>
    </row>
    <row r="6383" spans="17:19" x14ac:dyDescent="0.3">
      <c r="Q6383" s="2"/>
      <c r="S6383" s="2"/>
    </row>
    <row r="6384" spans="17:19" x14ac:dyDescent="0.3">
      <c r="Q6384" s="2"/>
      <c r="S6384" s="2"/>
    </row>
    <row r="6385" spans="17:19" x14ac:dyDescent="0.3">
      <c r="Q6385" s="2"/>
      <c r="S6385" s="2"/>
    </row>
    <row r="6386" spans="17:19" x14ac:dyDescent="0.3">
      <c r="Q6386" s="2"/>
      <c r="S6386" s="2"/>
    </row>
    <row r="6387" spans="17:19" x14ac:dyDescent="0.3">
      <c r="Q6387" s="2"/>
      <c r="S6387" s="2"/>
    </row>
    <row r="6388" spans="17:19" x14ac:dyDescent="0.3">
      <c r="Q6388" s="2"/>
      <c r="S6388" s="2"/>
    </row>
    <row r="6389" spans="17:19" x14ac:dyDescent="0.3">
      <c r="Q6389" s="2"/>
      <c r="S6389" s="2"/>
    </row>
    <row r="6390" spans="17:19" x14ac:dyDescent="0.3">
      <c r="Q6390" s="2"/>
      <c r="S6390" s="2"/>
    </row>
    <row r="6391" spans="17:19" x14ac:dyDescent="0.3">
      <c r="Q6391" s="2"/>
      <c r="S6391" s="2"/>
    </row>
    <row r="6392" spans="17:19" x14ac:dyDescent="0.3">
      <c r="Q6392" s="2"/>
      <c r="S6392" s="2"/>
    </row>
    <row r="6393" spans="17:19" x14ac:dyDescent="0.3">
      <c r="Q6393" s="2"/>
      <c r="S6393" s="2"/>
    </row>
    <row r="6394" spans="17:19" x14ac:dyDescent="0.3">
      <c r="Q6394" s="2"/>
      <c r="S6394" s="2"/>
    </row>
    <row r="6395" spans="17:19" x14ac:dyDescent="0.3">
      <c r="Q6395" s="2"/>
      <c r="S6395" s="2"/>
    </row>
    <row r="6396" spans="17:19" x14ac:dyDescent="0.3">
      <c r="Q6396" s="2"/>
      <c r="S6396" s="2"/>
    </row>
    <row r="6397" spans="17:19" x14ac:dyDescent="0.3">
      <c r="Q6397" s="2"/>
      <c r="S6397" s="2"/>
    </row>
    <row r="6398" spans="17:19" x14ac:dyDescent="0.3">
      <c r="Q6398" s="2"/>
      <c r="S6398" s="2"/>
    </row>
    <row r="6399" spans="17:19" x14ac:dyDescent="0.3">
      <c r="Q6399" s="2"/>
      <c r="S6399" s="2"/>
    </row>
    <row r="6400" spans="17:19" x14ac:dyDescent="0.3">
      <c r="Q6400" s="2"/>
      <c r="S6400" s="2"/>
    </row>
    <row r="6401" spans="17:19" x14ac:dyDescent="0.3">
      <c r="Q6401" s="2"/>
      <c r="S6401" s="2"/>
    </row>
    <row r="6402" spans="17:19" x14ac:dyDescent="0.3">
      <c r="Q6402" s="2"/>
      <c r="S6402" s="2"/>
    </row>
    <row r="6403" spans="17:19" x14ac:dyDescent="0.3">
      <c r="Q6403" s="2"/>
      <c r="S6403" s="2"/>
    </row>
    <row r="6404" spans="17:19" x14ac:dyDescent="0.3">
      <c r="Q6404" s="2"/>
      <c r="S6404" s="2"/>
    </row>
    <row r="6405" spans="17:19" x14ac:dyDescent="0.3">
      <c r="Q6405" s="2"/>
      <c r="S6405" s="2"/>
    </row>
    <row r="6406" spans="17:19" x14ac:dyDescent="0.3">
      <c r="Q6406" s="2"/>
      <c r="S6406" s="2"/>
    </row>
    <row r="6407" spans="17:19" x14ac:dyDescent="0.3">
      <c r="Q6407" s="2"/>
      <c r="S6407" s="2"/>
    </row>
    <row r="6408" spans="17:19" x14ac:dyDescent="0.3">
      <c r="Q6408" s="2"/>
      <c r="S6408" s="2"/>
    </row>
    <row r="6409" spans="17:19" x14ac:dyDescent="0.3">
      <c r="Q6409" s="2"/>
      <c r="S6409" s="2"/>
    </row>
    <row r="6410" spans="17:19" x14ac:dyDescent="0.3">
      <c r="Q6410" s="2"/>
      <c r="S6410" s="2"/>
    </row>
    <row r="6411" spans="17:19" x14ac:dyDescent="0.3">
      <c r="Q6411" s="2"/>
      <c r="S6411" s="2"/>
    </row>
    <row r="6412" spans="17:19" x14ac:dyDescent="0.3">
      <c r="Q6412" s="2"/>
      <c r="S6412" s="2"/>
    </row>
    <row r="6413" spans="17:19" x14ac:dyDescent="0.3">
      <c r="Q6413" s="2"/>
      <c r="S6413" s="2"/>
    </row>
    <row r="6414" spans="17:19" x14ac:dyDescent="0.3">
      <c r="Q6414" s="2"/>
      <c r="S6414" s="2"/>
    </row>
    <row r="6415" spans="17:19" x14ac:dyDescent="0.3">
      <c r="Q6415" s="2"/>
      <c r="S6415" s="2"/>
    </row>
    <row r="6416" spans="17:19" x14ac:dyDescent="0.3">
      <c r="Q6416" s="2"/>
      <c r="S6416" s="2"/>
    </row>
    <row r="6417" spans="17:19" x14ac:dyDescent="0.3">
      <c r="Q6417" s="2"/>
      <c r="S6417" s="2"/>
    </row>
    <row r="6418" spans="17:19" x14ac:dyDescent="0.3">
      <c r="Q6418" s="2"/>
      <c r="S6418" s="2"/>
    </row>
    <row r="6419" spans="17:19" x14ac:dyDescent="0.3">
      <c r="Q6419" s="2"/>
      <c r="S6419" s="2"/>
    </row>
    <row r="6420" spans="17:19" x14ac:dyDescent="0.3">
      <c r="Q6420" s="2"/>
      <c r="S6420" s="2"/>
    </row>
    <row r="6421" spans="17:19" x14ac:dyDescent="0.3">
      <c r="Q6421" s="2"/>
      <c r="S6421" s="2"/>
    </row>
    <row r="6422" spans="17:19" x14ac:dyDescent="0.3">
      <c r="Q6422" s="2"/>
      <c r="S6422" s="2"/>
    </row>
    <row r="6423" spans="17:19" x14ac:dyDescent="0.3">
      <c r="Q6423" s="2"/>
      <c r="S6423" s="2"/>
    </row>
    <row r="6424" spans="17:19" x14ac:dyDescent="0.3">
      <c r="Q6424" s="2"/>
      <c r="S6424" s="2"/>
    </row>
    <row r="6425" spans="17:19" x14ac:dyDescent="0.3">
      <c r="Q6425" s="2"/>
      <c r="S6425" s="2"/>
    </row>
    <row r="6426" spans="17:19" x14ac:dyDescent="0.3">
      <c r="Q6426" s="2"/>
      <c r="S6426" s="2"/>
    </row>
    <row r="6427" spans="17:19" x14ac:dyDescent="0.3">
      <c r="Q6427" s="2"/>
      <c r="S6427" s="2"/>
    </row>
    <row r="6428" spans="17:19" x14ac:dyDescent="0.3">
      <c r="Q6428" s="2"/>
      <c r="S6428" s="2"/>
    </row>
    <row r="6429" spans="17:19" x14ac:dyDescent="0.3">
      <c r="Q6429" s="2"/>
      <c r="S6429" s="2"/>
    </row>
    <row r="6430" spans="17:19" x14ac:dyDescent="0.3">
      <c r="Q6430" s="2"/>
      <c r="S6430" s="2"/>
    </row>
    <row r="6431" spans="17:19" x14ac:dyDescent="0.3">
      <c r="Q6431" s="2"/>
      <c r="S6431" s="2"/>
    </row>
    <row r="6432" spans="17:19" x14ac:dyDescent="0.3">
      <c r="Q6432" s="2"/>
      <c r="S6432" s="2"/>
    </row>
    <row r="6433" spans="17:19" x14ac:dyDescent="0.3">
      <c r="Q6433" s="2"/>
      <c r="S6433" s="2"/>
    </row>
    <row r="6434" spans="17:19" x14ac:dyDescent="0.3">
      <c r="Q6434" s="2"/>
      <c r="S6434" s="2"/>
    </row>
    <row r="6435" spans="17:19" x14ac:dyDescent="0.3">
      <c r="Q6435" s="2"/>
      <c r="S6435" s="2"/>
    </row>
    <row r="6436" spans="17:19" x14ac:dyDescent="0.3">
      <c r="Q6436" s="2"/>
      <c r="S6436" s="2"/>
    </row>
    <row r="6437" spans="17:19" x14ac:dyDescent="0.3">
      <c r="Q6437" s="2"/>
      <c r="S6437" s="2"/>
    </row>
    <row r="6438" spans="17:19" x14ac:dyDescent="0.3">
      <c r="Q6438" s="2"/>
      <c r="S6438" s="2"/>
    </row>
    <row r="6439" spans="17:19" x14ac:dyDescent="0.3">
      <c r="Q6439" s="2"/>
      <c r="S6439" s="2"/>
    </row>
    <row r="6440" spans="17:19" x14ac:dyDescent="0.3">
      <c r="Q6440" s="2"/>
      <c r="S6440" s="2"/>
    </row>
    <row r="6441" spans="17:19" x14ac:dyDescent="0.3">
      <c r="Q6441" s="2"/>
      <c r="S6441" s="2"/>
    </row>
    <row r="6442" spans="17:19" x14ac:dyDescent="0.3">
      <c r="Q6442" s="2"/>
      <c r="S6442" s="2"/>
    </row>
    <row r="6443" spans="17:19" x14ac:dyDescent="0.3">
      <c r="Q6443" s="2"/>
      <c r="S6443" s="2"/>
    </row>
    <row r="6444" spans="17:19" x14ac:dyDescent="0.3">
      <c r="Q6444" s="2"/>
      <c r="S6444" s="2"/>
    </row>
    <row r="6445" spans="17:19" x14ac:dyDescent="0.3">
      <c r="Q6445" s="2"/>
      <c r="S6445" s="2"/>
    </row>
    <row r="6446" spans="17:19" x14ac:dyDescent="0.3">
      <c r="Q6446" s="2"/>
      <c r="S6446" s="2"/>
    </row>
    <row r="6447" spans="17:19" x14ac:dyDescent="0.3">
      <c r="Q6447" s="2"/>
      <c r="S6447" s="2"/>
    </row>
    <row r="6448" spans="17:19" x14ac:dyDescent="0.3">
      <c r="Q6448" s="2"/>
      <c r="S6448" s="2"/>
    </row>
    <row r="6449" spans="17:19" x14ac:dyDescent="0.3">
      <c r="Q6449" s="2"/>
      <c r="S6449" s="2"/>
    </row>
    <row r="6450" spans="17:19" x14ac:dyDescent="0.3">
      <c r="Q6450" s="2"/>
      <c r="S6450" s="2"/>
    </row>
    <row r="6451" spans="17:19" x14ac:dyDescent="0.3">
      <c r="Q6451" s="2"/>
      <c r="S6451" s="2"/>
    </row>
    <row r="6452" spans="17:19" x14ac:dyDescent="0.3">
      <c r="Q6452" s="2"/>
      <c r="S6452" s="2"/>
    </row>
    <row r="6453" spans="17:19" x14ac:dyDescent="0.3">
      <c r="Q6453" s="2"/>
      <c r="S6453" s="2"/>
    </row>
    <row r="6454" spans="17:19" x14ac:dyDescent="0.3">
      <c r="Q6454" s="2"/>
      <c r="S6454" s="2"/>
    </row>
    <row r="6455" spans="17:19" x14ac:dyDescent="0.3">
      <c r="Q6455" s="2"/>
      <c r="S6455" s="2"/>
    </row>
    <row r="6456" spans="17:19" x14ac:dyDescent="0.3">
      <c r="Q6456" s="2"/>
      <c r="S6456" s="2"/>
    </row>
    <row r="6457" spans="17:19" x14ac:dyDescent="0.3">
      <c r="Q6457" s="2"/>
      <c r="S6457" s="2"/>
    </row>
    <row r="6458" spans="17:19" x14ac:dyDescent="0.3">
      <c r="Q6458" s="2"/>
      <c r="S6458" s="2"/>
    </row>
    <row r="6459" spans="17:19" x14ac:dyDescent="0.3">
      <c r="Q6459" s="2"/>
      <c r="S6459" s="2"/>
    </row>
    <row r="6460" spans="17:19" x14ac:dyDescent="0.3">
      <c r="Q6460" s="2"/>
      <c r="S6460" s="2"/>
    </row>
    <row r="6461" spans="17:19" x14ac:dyDescent="0.3">
      <c r="Q6461" s="2"/>
      <c r="S6461" s="2"/>
    </row>
    <row r="6462" spans="17:19" x14ac:dyDescent="0.3">
      <c r="Q6462" s="2"/>
      <c r="S6462" s="2"/>
    </row>
    <row r="6463" spans="17:19" x14ac:dyDescent="0.3">
      <c r="Q6463" s="2"/>
      <c r="S6463" s="2"/>
    </row>
    <row r="6464" spans="17:19" x14ac:dyDescent="0.3">
      <c r="Q6464" s="2"/>
      <c r="S6464" s="2"/>
    </row>
    <row r="6465" spans="17:19" x14ac:dyDescent="0.3">
      <c r="Q6465" s="2"/>
      <c r="S6465" s="2"/>
    </row>
    <row r="6466" spans="17:19" x14ac:dyDescent="0.3">
      <c r="Q6466" s="2"/>
      <c r="S6466" s="2"/>
    </row>
    <row r="6467" spans="17:19" x14ac:dyDescent="0.3">
      <c r="Q6467" s="2"/>
      <c r="S6467" s="2"/>
    </row>
    <row r="6468" spans="17:19" x14ac:dyDescent="0.3">
      <c r="Q6468" s="2"/>
      <c r="S6468" s="2"/>
    </row>
    <row r="6469" spans="17:19" x14ac:dyDescent="0.3">
      <c r="Q6469" s="2"/>
      <c r="S6469" s="2"/>
    </row>
    <row r="6470" spans="17:19" x14ac:dyDescent="0.3">
      <c r="Q6470" s="2"/>
      <c r="S6470" s="2"/>
    </row>
    <row r="6471" spans="17:19" x14ac:dyDescent="0.3">
      <c r="Q6471" s="2"/>
      <c r="S6471" s="2"/>
    </row>
    <row r="6472" spans="17:19" x14ac:dyDescent="0.3">
      <c r="Q6472" s="2"/>
      <c r="S6472" s="2"/>
    </row>
    <row r="6473" spans="17:19" x14ac:dyDescent="0.3">
      <c r="Q6473" s="2"/>
      <c r="S6473" s="2"/>
    </row>
    <row r="6474" spans="17:19" x14ac:dyDescent="0.3">
      <c r="Q6474" s="2"/>
      <c r="S6474" s="2"/>
    </row>
    <row r="6475" spans="17:19" x14ac:dyDescent="0.3">
      <c r="Q6475" s="2"/>
      <c r="S6475" s="2"/>
    </row>
    <row r="6476" spans="17:19" x14ac:dyDescent="0.3">
      <c r="Q6476" s="2"/>
      <c r="S6476" s="2"/>
    </row>
    <row r="6477" spans="17:19" x14ac:dyDescent="0.3">
      <c r="Q6477" s="2"/>
      <c r="S6477" s="2"/>
    </row>
    <row r="6478" spans="17:19" x14ac:dyDescent="0.3">
      <c r="Q6478" s="2"/>
      <c r="S6478" s="2"/>
    </row>
    <row r="6479" spans="17:19" x14ac:dyDescent="0.3">
      <c r="Q6479" s="2"/>
      <c r="S6479" s="2"/>
    </row>
    <row r="6480" spans="17:19" x14ac:dyDescent="0.3">
      <c r="Q6480" s="2"/>
      <c r="S6480" s="2"/>
    </row>
    <row r="6481" spans="17:19" x14ac:dyDescent="0.3">
      <c r="Q6481" s="2"/>
      <c r="S6481" s="2"/>
    </row>
    <row r="6482" spans="17:19" x14ac:dyDescent="0.3">
      <c r="Q6482" s="2"/>
      <c r="S6482" s="2"/>
    </row>
    <row r="6483" spans="17:19" x14ac:dyDescent="0.3">
      <c r="Q6483" s="2"/>
      <c r="S6483" s="2"/>
    </row>
    <row r="6484" spans="17:19" x14ac:dyDescent="0.3">
      <c r="Q6484" s="2"/>
      <c r="S6484" s="2"/>
    </row>
    <row r="6485" spans="17:19" x14ac:dyDescent="0.3">
      <c r="Q6485" s="2"/>
      <c r="S6485" s="2"/>
    </row>
    <row r="6486" spans="17:19" x14ac:dyDescent="0.3">
      <c r="Q6486" s="2"/>
      <c r="S6486" s="2"/>
    </row>
    <row r="6487" spans="17:19" x14ac:dyDescent="0.3">
      <c r="Q6487" s="2"/>
      <c r="S6487" s="2"/>
    </row>
    <row r="6488" spans="17:19" x14ac:dyDescent="0.3">
      <c r="Q6488" s="2"/>
      <c r="S6488" s="2"/>
    </row>
    <row r="6489" spans="17:19" x14ac:dyDescent="0.3">
      <c r="Q6489" s="2"/>
      <c r="S6489" s="2"/>
    </row>
    <row r="6490" spans="17:19" x14ac:dyDescent="0.3">
      <c r="Q6490" s="2"/>
      <c r="S6490" s="2"/>
    </row>
    <row r="6491" spans="17:19" x14ac:dyDescent="0.3">
      <c r="Q6491" s="2"/>
      <c r="S6491" s="2"/>
    </row>
    <row r="6492" spans="17:19" x14ac:dyDescent="0.3">
      <c r="Q6492" s="2"/>
      <c r="S6492" s="2"/>
    </row>
    <row r="6493" spans="17:19" x14ac:dyDescent="0.3">
      <c r="Q6493" s="2"/>
      <c r="S6493" s="2"/>
    </row>
    <row r="6494" spans="17:19" x14ac:dyDescent="0.3">
      <c r="Q6494" s="2"/>
      <c r="S6494" s="2"/>
    </row>
    <row r="6495" spans="17:19" x14ac:dyDescent="0.3">
      <c r="Q6495" s="2"/>
      <c r="S6495" s="2"/>
    </row>
    <row r="6496" spans="17:19" x14ac:dyDescent="0.3">
      <c r="Q6496" s="2"/>
      <c r="S6496" s="2"/>
    </row>
    <row r="6497" spans="17:19" x14ac:dyDescent="0.3">
      <c r="Q6497" s="2"/>
      <c r="S6497" s="2"/>
    </row>
    <row r="6498" spans="17:19" x14ac:dyDescent="0.3">
      <c r="Q6498" s="2"/>
      <c r="S6498" s="2"/>
    </row>
    <row r="6499" spans="17:19" x14ac:dyDescent="0.3">
      <c r="Q6499" s="2"/>
      <c r="S6499" s="2"/>
    </row>
    <row r="6500" spans="17:19" x14ac:dyDescent="0.3">
      <c r="Q6500" s="2"/>
      <c r="S6500" s="2"/>
    </row>
    <row r="6501" spans="17:19" x14ac:dyDescent="0.3">
      <c r="Q6501" s="2"/>
      <c r="S6501" s="2"/>
    </row>
    <row r="6502" spans="17:19" x14ac:dyDescent="0.3">
      <c r="Q6502" s="2"/>
      <c r="S6502" s="2"/>
    </row>
    <row r="6503" spans="17:19" x14ac:dyDescent="0.3">
      <c r="Q6503" s="2"/>
      <c r="S6503" s="2"/>
    </row>
    <row r="6504" spans="17:19" x14ac:dyDescent="0.3">
      <c r="Q6504" s="2"/>
      <c r="S6504" s="2"/>
    </row>
    <row r="6505" spans="17:19" x14ac:dyDescent="0.3">
      <c r="Q6505" s="2"/>
      <c r="S6505" s="2"/>
    </row>
    <row r="6506" spans="17:19" x14ac:dyDescent="0.3">
      <c r="Q6506" s="2"/>
      <c r="S6506" s="2"/>
    </row>
    <row r="6507" spans="17:19" x14ac:dyDescent="0.3">
      <c r="Q6507" s="2"/>
      <c r="S6507" s="2"/>
    </row>
    <row r="6508" spans="17:19" x14ac:dyDescent="0.3">
      <c r="Q6508" s="2"/>
      <c r="S6508" s="2"/>
    </row>
    <row r="6509" spans="17:19" x14ac:dyDescent="0.3">
      <c r="Q6509" s="2"/>
      <c r="S6509" s="2"/>
    </row>
    <row r="6510" spans="17:19" x14ac:dyDescent="0.3">
      <c r="Q6510" s="2"/>
      <c r="S6510" s="2"/>
    </row>
    <row r="6511" spans="17:19" x14ac:dyDescent="0.3">
      <c r="Q6511" s="2"/>
      <c r="S6511" s="2"/>
    </row>
    <row r="6512" spans="17:19" x14ac:dyDescent="0.3">
      <c r="Q6512" s="2"/>
      <c r="S6512" s="2"/>
    </row>
    <row r="6513" spans="17:19" x14ac:dyDescent="0.3">
      <c r="Q6513" s="2"/>
      <c r="S6513" s="2"/>
    </row>
    <row r="6514" spans="17:19" x14ac:dyDescent="0.3">
      <c r="Q6514" s="2"/>
      <c r="S6514" s="2"/>
    </row>
    <row r="6515" spans="17:19" x14ac:dyDescent="0.3">
      <c r="Q6515" s="2"/>
      <c r="S6515" s="2"/>
    </row>
    <row r="6516" spans="17:19" x14ac:dyDescent="0.3">
      <c r="Q6516" s="2"/>
      <c r="S6516" s="2"/>
    </row>
    <row r="6517" spans="17:19" x14ac:dyDescent="0.3">
      <c r="Q6517" s="2"/>
      <c r="S6517" s="2"/>
    </row>
    <row r="6518" spans="17:19" x14ac:dyDescent="0.3">
      <c r="Q6518" s="2"/>
      <c r="S6518" s="2"/>
    </row>
    <row r="6519" spans="17:19" x14ac:dyDescent="0.3">
      <c r="Q6519" s="2"/>
      <c r="S6519" s="2"/>
    </row>
    <row r="6520" spans="17:19" x14ac:dyDescent="0.3">
      <c r="Q6520" s="2"/>
      <c r="S6520" s="2"/>
    </row>
    <row r="6521" spans="17:19" x14ac:dyDescent="0.3">
      <c r="Q6521" s="2"/>
      <c r="S6521" s="2"/>
    </row>
    <row r="6522" spans="17:19" x14ac:dyDescent="0.3">
      <c r="Q6522" s="2"/>
      <c r="S6522" s="2"/>
    </row>
    <row r="6523" spans="17:19" x14ac:dyDescent="0.3">
      <c r="Q6523" s="2"/>
      <c r="S6523" s="2"/>
    </row>
    <row r="6524" spans="17:19" x14ac:dyDescent="0.3">
      <c r="Q6524" s="2"/>
      <c r="S6524" s="2"/>
    </row>
    <row r="6525" spans="17:19" x14ac:dyDescent="0.3">
      <c r="Q6525" s="2"/>
      <c r="S6525" s="2"/>
    </row>
    <row r="6526" spans="17:19" x14ac:dyDescent="0.3">
      <c r="Q6526" s="2"/>
      <c r="S6526" s="2"/>
    </row>
    <row r="6527" spans="17:19" x14ac:dyDescent="0.3">
      <c r="Q6527" s="2"/>
      <c r="S6527" s="2"/>
    </row>
    <row r="6528" spans="17:19" x14ac:dyDescent="0.3">
      <c r="Q6528" s="2"/>
      <c r="S6528" s="2"/>
    </row>
    <row r="6529" spans="17:19" x14ac:dyDescent="0.3">
      <c r="Q6529" s="2"/>
      <c r="S6529" s="2"/>
    </row>
    <row r="6530" spans="17:19" x14ac:dyDescent="0.3">
      <c r="Q6530" s="2"/>
      <c r="S6530" s="2"/>
    </row>
    <row r="6531" spans="17:19" x14ac:dyDescent="0.3">
      <c r="Q6531" s="2"/>
      <c r="S6531" s="2"/>
    </row>
    <row r="6532" spans="17:19" x14ac:dyDescent="0.3">
      <c r="Q6532" s="2"/>
      <c r="S6532" s="2"/>
    </row>
    <row r="6533" spans="17:19" x14ac:dyDescent="0.3">
      <c r="Q6533" s="2"/>
      <c r="S6533" s="2"/>
    </row>
    <row r="6534" spans="17:19" x14ac:dyDescent="0.3">
      <c r="Q6534" s="2"/>
      <c r="S6534" s="2"/>
    </row>
    <row r="6535" spans="17:19" x14ac:dyDescent="0.3">
      <c r="Q6535" s="2"/>
      <c r="S6535" s="2"/>
    </row>
    <row r="6536" spans="17:19" x14ac:dyDescent="0.3">
      <c r="Q6536" s="2"/>
      <c r="S6536" s="2"/>
    </row>
    <row r="6537" spans="17:19" x14ac:dyDescent="0.3">
      <c r="Q6537" s="2"/>
      <c r="S6537" s="2"/>
    </row>
    <row r="6538" spans="17:19" x14ac:dyDescent="0.3">
      <c r="Q6538" s="2"/>
      <c r="S6538" s="2"/>
    </row>
    <row r="6539" spans="17:19" x14ac:dyDescent="0.3">
      <c r="Q6539" s="2"/>
      <c r="S6539" s="2"/>
    </row>
    <row r="6540" spans="17:19" x14ac:dyDescent="0.3">
      <c r="Q6540" s="2"/>
      <c r="S6540" s="2"/>
    </row>
    <row r="6541" spans="17:19" x14ac:dyDescent="0.3">
      <c r="Q6541" s="2"/>
      <c r="S6541" s="2"/>
    </row>
    <row r="6542" spans="17:19" x14ac:dyDescent="0.3">
      <c r="Q6542" s="2"/>
      <c r="S6542" s="2"/>
    </row>
    <row r="6543" spans="17:19" x14ac:dyDescent="0.3">
      <c r="Q6543" s="2"/>
      <c r="S6543" s="2"/>
    </row>
    <row r="6544" spans="17:19" x14ac:dyDescent="0.3">
      <c r="Q6544" s="2"/>
      <c r="S6544" s="2"/>
    </row>
    <row r="6545" spans="17:19" x14ac:dyDescent="0.3">
      <c r="Q6545" s="2"/>
      <c r="S6545" s="2"/>
    </row>
    <row r="6546" spans="17:19" x14ac:dyDescent="0.3">
      <c r="Q6546" s="2"/>
      <c r="S6546" s="2"/>
    </row>
    <row r="6547" spans="17:19" x14ac:dyDescent="0.3">
      <c r="Q6547" s="2"/>
      <c r="S6547" s="2"/>
    </row>
    <row r="6548" spans="17:19" x14ac:dyDescent="0.3">
      <c r="Q6548" s="2"/>
      <c r="S6548" s="2"/>
    </row>
    <row r="6549" spans="17:19" x14ac:dyDescent="0.3">
      <c r="Q6549" s="2"/>
      <c r="S6549" s="2"/>
    </row>
    <row r="6550" spans="17:19" x14ac:dyDescent="0.3">
      <c r="Q6550" s="2"/>
      <c r="S6550" s="2"/>
    </row>
    <row r="6551" spans="17:19" x14ac:dyDescent="0.3">
      <c r="Q6551" s="2"/>
      <c r="S6551" s="2"/>
    </row>
    <row r="6552" spans="17:19" x14ac:dyDescent="0.3">
      <c r="Q6552" s="2"/>
      <c r="S6552" s="2"/>
    </row>
    <row r="6553" spans="17:19" x14ac:dyDescent="0.3">
      <c r="Q6553" s="2"/>
      <c r="S6553" s="2"/>
    </row>
    <row r="6554" spans="17:19" x14ac:dyDescent="0.3">
      <c r="Q6554" s="2"/>
      <c r="S6554" s="2"/>
    </row>
    <row r="6555" spans="17:19" x14ac:dyDescent="0.3">
      <c r="Q6555" s="2"/>
      <c r="S6555" s="2"/>
    </row>
    <row r="6556" spans="17:19" x14ac:dyDescent="0.3">
      <c r="Q6556" s="2"/>
      <c r="S6556" s="2"/>
    </row>
    <row r="6557" spans="17:19" x14ac:dyDescent="0.3">
      <c r="Q6557" s="2"/>
      <c r="S6557" s="2"/>
    </row>
    <row r="6558" spans="17:19" x14ac:dyDescent="0.3">
      <c r="Q6558" s="2"/>
      <c r="S6558" s="2"/>
    </row>
    <row r="6559" spans="17:19" x14ac:dyDescent="0.3">
      <c r="Q6559" s="2"/>
      <c r="S6559" s="2"/>
    </row>
    <row r="6560" spans="17:19" x14ac:dyDescent="0.3">
      <c r="Q6560" s="2"/>
      <c r="S6560" s="2"/>
    </row>
    <row r="6561" spans="17:19" x14ac:dyDescent="0.3">
      <c r="Q6561" s="2"/>
      <c r="S6561" s="2"/>
    </row>
    <row r="6562" spans="17:19" x14ac:dyDescent="0.3">
      <c r="Q6562" s="2"/>
      <c r="S6562" s="2"/>
    </row>
    <row r="6563" spans="17:19" x14ac:dyDescent="0.3">
      <c r="Q6563" s="2"/>
      <c r="S6563" s="2"/>
    </row>
    <row r="6564" spans="17:19" x14ac:dyDescent="0.3">
      <c r="Q6564" s="2"/>
      <c r="S6564" s="2"/>
    </row>
    <row r="6565" spans="17:19" x14ac:dyDescent="0.3">
      <c r="Q6565" s="2"/>
      <c r="S6565" s="2"/>
    </row>
    <row r="6566" spans="17:19" x14ac:dyDescent="0.3">
      <c r="Q6566" s="2"/>
      <c r="S6566" s="2"/>
    </row>
    <row r="6567" spans="17:19" x14ac:dyDescent="0.3">
      <c r="Q6567" s="2"/>
      <c r="S6567" s="2"/>
    </row>
    <row r="6568" spans="17:19" x14ac:dyDescent="0.3">
      <c r="Q6568" s="2"/>
      <c r="S6568" s="2"/>
    </row>
    <row r="6569" spans="17:19" x14ac:dyDescent="0.3">
      <c r="Q6569" s="2"/>
      <c r="S6569" s="2"/>
    </row>
    <row r="6570" spans="17:19" x14ac:dyDescent="0.3">
      <c r="Q6570" s="2"/>
      <c r="S6570" s="2"/>
    </row>
    <row r="6571" spans="17:19" x14ac:dyDescent="0.3">
      <c r="Q6571" s="2"/>
      <c r="S6571" s="2"/>
    </row>
    <row r="6572" spans="17:19" x14ac:dyDescent="0.3">
      <c r="Q6572" s="2"/>
      <c r="S6572" s="2"/>
    </row>
    <row r="6573" spans="17:19" x14ac:dyDescent="0.3">
      <c r="Q6573" s="2"/>
      <c r="S6573" s="2"/>
    </row>
    <row r="6574" spans="17:19" x14ac:dyDescent="0.3">
      <c r="Q6574" s="2"/>
      <c r="S6574" s="2"/>
    </row>
    <row r="6575" spans="17:19" x14ac:dyDescent="0.3">
      <c r="Q6575" s="2"/>
      <c r="S6575" s="2"/>
    </row>
    <row r="6576" spans="17:19" x14ac:dyDescent="0.3">
      <c r="Q6576" s="2"/>
      <c r="S6576" s="2"/>
    </row>
    <row r="6577" spans="17:19" x14ac:dyDescent="0.3">
      <c r="Q6577" s="2"/>
      <c r="S6577" s="2"/>
    </row>
    <row r="6578" spans="17:19" x14ac:dyDescent="0.3">
      <c r="Q6578" s="2"/>
      <c r="S6578" s="2"/>
    </row>
    <row r="6579" spans="17:19" x14ac:dyDescent="0.3">
      <c r="Q6579" s="2"/>
      <c r="S6579" s="2"/>
    </row>
    <row r="6580" spans="17:19" x14ac:dyDescent="0.3">
      <c r="Q6580" s="2"/>
      <c r="S6580" s="2"/>
    </row>
    <row r="6581" spans="17:19" x14ac:dyDescent="0.3">
      <c r="Q6581" s="2"/>
      <c r="S6581" s="2"/>
    </row>
    <row r="6582" spans="17:19" x14ac:dyDescent="0.3">
      <c r="Q6582" s="2"/>
      <c r="S6582" s="2"/>
    </row>
    <row r="6583" spans="17:19" x14ac:dyDescent="0.3">
      <c r="Q6583" s="2"/>
      <c r="S6583" s="2"/>
    </row>
    <row r="6584" spans="17:19" x14ac:dyDescent="0.3">
      <c r="Q6584" s="2"/>
      <c r="S6584" s="2"/>
    </row>
    <row r="6585" spans="17:19" x14ac:dyDescent="0.3">
      <c r="Q6585" s="2"/>
      <c r="S6585" s="2"/>
    </row>
    <row r="6586" spans="17:19" x14ac:dyDescent="0.3">
      <c r="Q6586" s="2"/>
      <c r="S6586" s="2"/>
    </row>
    <row r="6587" spans="17:19" x14ac:dyDescent="0.3">
      <c r="Q6587" s="2"/>
      <c r="S6587" s="2"/>
    </row>
    <row r="6588" spans="17:19" x14ac:dyDescent="0.3">
      <c r="Q6588" s="2"/>
      <c r="S6588" s="2"/>
    </row>
    <row r="6589" spans="17:19" x14ac:dyDescent="0.3">
      <c r="Q6589" s="2"/>
      <c r="S6589" s="2"/>
    </row>
    <row r="6590" spans="17:19" x14ac:dyDescent="0.3">
      <c r="Q6590" s="2"/>
      <c r="S6590" s="2"/>
    </row>
    <row r="6591" spans="17:19" x14ac:dyDescent="0.3">
      <c r="Q6591" s="2"/>
      <c r="S6591" s="2"/>
    </row>
    <row r="6592" spans="17:19" x14ac:dyDescent="0.3">
      <c r="Q6592" s="2"/>
      <c r="S6592" s="2"/>
    </row>
    <row r="6593" spans="17:19" x14ac:dyDescent="0.3">
      <c r="Q6593" s="2"/>
      <c r="S6593" s="2"/>
    </row>
    <row r="6594" spans="17:19" x14ac:dyDescent="0.3">
      <c r="Q6594" s="2"/>
      <c r="S6594" s="2"/>
    </row>
    <row r="6595" spans="17:19" x14ac:dyDescent="0.3">
      <c r="Q6595" s="2"/>
      <c r="S6595" s="2"/>
    </row>
    <row r="6596" spans="17:19" x14ac:dyDescent="0.3">
      <c r="Q6596" s="2"/>
      <c r="S6596" s="2"/>
    </row>
    <row r="6597" spans="17:19" x14ac:dyDescent="0.3">
      <c r="Q6597" s="2"/>
      <c r="S6597" s="2"/>
    </row>
    <row r="6598" spans="17:19" x14ac:dyDescent="0.3">
      <c r="Q6598" s="2"/>
      <c r="S6598" s="2"/>
    </row>
    <row r="6599" spans="17:19" x14ac:dyDescent="0.3">
      <c r="Q6599" s="2"/>
      <c r="S6599" s="2"/>
    </row>
    <row r="6600" spans="17:19" x14ac:dyDescent="0.3">
      <c r="Q6600" s="2"/>
      <c r="S6600" s="2"/>
    </row>
    <row r="6601" spans="17:19" x14ac:dyDescent="0.3">
      <c r="Q6601" s="2"/>
      <c r="S6601" s="2"/>
    </row>
    <row r="6602" spans="17:19" x14ac:dyDescent="0.3">
      <c r="Q6602" s="2"/>
      <c r="S6602" s="2"/>
    </row>
    <row r="6603" spans="17:19" x14ac:dyDescent="0.3">
      <c r="Q6603" s="2"/>
      <c r="S6603" s="2"/>
    </row>
    <row r="6604" spans="17:19" x14ac:dyDescent="0.3">
      <c r="Q6604" s="2"/>
      <c r="S6604" s="2"/>
    </row>
    <row r="6605" spans="17:19" x14ac:dyDescent="0.3">
      <c r="Q6605" s="2"/>
      <c r="S6605" s="2"/>
    </row>
    <row r="6606" spans="17:19" x14ac:dyDescent="0.3">
      <c r="Q6606" s="2"/>
      <c r="S6606" s="2"/>
    </row>
    <row r="6607" spans="17:19" x14ac:dyDescent="0.3">
      <c r="Q6607" s="2"/>
      <c r="S6607" s="2"/>
    </row>
    <row r="6608" spans="17:19" x14ac:dyDescent="0.3">
      <c r="Q6608" s="2"/>
      <c r="S6608" s="2"/>
    </row>
    <row r="6609" spans="17:19" x14ac:dyDescent="0.3">
      <c r="Q6609" s="2"/>
      <c r="S6609" s="2"/>
    </row>
    <row r="6610" spans="17:19" x14ac:dyDescent="0.3">
      <c r="Q6610" s="2"/>
      <c r="S6610" s="2"/>
    </row>
    <row r="6611" spans="17:19" x14ac:dyDescent="0.3">
      <c r="Q6611" s="2"/>
      <c r="S6611" s="2"/>
    </row>
    <row r="6612" spans="17:19" x14ac:dyDescent="0.3">
      <c r="Q6612" s="2"/>
      <c r="S6612" s="2"/>
    </row>
    <row r="6613" spans="17:19" x14ac:dyDescent="0.3">
      <c r="Q6613" s="2"/>
      <c r="S6613" s="2"/>
    </row>
    <row r="6614" spans="17:19" x14ac:dyDescent="0.3">
      <c r="Q6614" s="2"/>
      <c r="S6614" s="2"/>
    </row>
    <row r="6615" spans="17:19" x14ac:dyDescent="0.3">
      <c r="Q6615" s="2"/>
      <c r="S6615" s="2"/>
    </row>
    <row r="6616" spans="17:19" x14ac:dyDescent="0.3">
      <c r="Q6616" s="2"/>
      <c r="S6616" s="2"/>
    </row>
    <row r="6617" spans="17:19" x14ac:dyDescent="0.3">
      <c r="Q6617" s="2"/>
      <c r="S6617" s="2"/>
    </row>
    <row r="6618" spans="17:19" x14ac:dyDescent="0.3">
      <c r="Q6618" s="2"/>
      <c r="S6618" s="2"/>
    </row>
    <row r="6619" spans="17:19" x14ac:dyDescent="0.3">
      <c r="Q6619" s="2"/>
      <c r="S6619" s="2"/>
    </row>
    <row r="6620" spans="17:19" x14ac:dyDescent="0.3">
      <c r="Q6620" s="2"/>
      <c r="S6620" s="2"/>
    </row>
    <row r="6621" spans="17:19" x14ac:dyDescent="0.3">
      <c r="Q6621" s="2"/>
      <c r="S6621" s="2"/>
    </row>
    <row r="6622" spans="17:19" x14ac:dyDescent="0.3">
      <c r="Q6622" s="2"/>
      <c r="S6622" s="2"/>
    </row>
    <row r="6623" spans="17:19" x14ac:dyDescent="0.3">
      <c r="Q6623" s="2"/>
      <c r="S6623" s="2"/>
    </row>
    <row r="6624" spans="17:19" x14ac:dyDescent="0.3">
      <c r="Q6624" s="2"/>
      <c r="S6624" s="2"/>
    </row>
    <row r="6625" spans="17:19" x14ac:dyDescent="0.3">
      <c r="Q6625" s="2"/>
      <c r="S6625" s="2"/>
    </row>
    <row r="6626" spans="17:19" x14ac:dyDescent="0.3">
      <c r="Q6626" s="2"/>
      <c r="S6626" s="2"/>
    </row>
    <row r="6627" spans="17:19" x14ac:dyDescent="0.3">
      <c r="Q6627" s="2"/>
      <c r="S6627" s="2"/>
    </row>
    <row r="6628" spans="17:19" x14ac:dyDescent="0.3">
      <c r="Q6628" s="2"/>
      <c r="S6628" s="2"/>
    </row>
    <row r="6629" spans="17:19" x14ac:dyDescent="0.3">
      <c r="Q6629" s="2"/>
      <c r="S6629" s="2"/>
    </row>
    <row r="6630" spans="17:19" x14ac:dyDescent="0.3">
      <c r="Q6630" s="2"/>
      <c r="S6630" s="2"/>
    </row>
    <row r="6631" spans="17:19" x14ac:dyDescent="0.3">
      <c r="Q6631" s="2"/>
      <c r="S6631" s="2"/>
    </row>
    <row r="6632" spans="17:19" x14ac:dyDescent="0.3">
      <c r="Q6632" s="2"/>
      <c r="S6632" s="2"/>
    </row>
    <row r="6633" spans="17:19" x14ac:dyDescent="0.3">
      <c r="Q6633" s="2"/>
      <c r="S6633" s="2"/>
    </row>
    <row r="6634" spans="17:19" x14ac:dyDescent="0.3">
      <c r="Q6634" s="2"/>
      <c r="S6634" s="2"/>
    </row>
    <row r="6635" spans="17:19" x14ac:dyDescent="0.3">
      <c r="Q6635" s="2"/>
      <c r="S6635" s="2"/>
    </row>
    <row r="6636" spans="17:19" x14ac:dyDescent="0.3">
      <c r="Q6636" s="2"/>
      <c r="S6636" s="2"/>
    </row>
    <row r="6637" spans="17:19" x14ac:dyDescent="0.3">
      <c r="Q6637" s="2"/>
      <c r="S6637" s="2"/>
    </row>
    <row r="6638" spans="17:19" x14ac:dyDescent="0.3">
      <c r="Q6638" s="2"/>
      <c r="S6638" s="2"/>
    </row>
    <row r="6639" spans="17:19" x14ac:dyDescent="0.3">
      <c r="Q6639" s="2"/>
      <c r="S6639" s="2"/>
    </row>
    <row r="6640" spans="17:19" x14ac:dyDescent="0.3">
      <c r="Q6640" s="2"/>
      <c r="S6640" s="2"/>
    </row>
    <row r="6641" spans="17:19" x14ac:dyDescent="0.3">
      <c r="Q6641" s="2"/>
      <c r="S6641" s="2"/>
    </row>
    <row r="6642" spans="17:19" x14ac:dyDescent="0.3">
      <c r="Q6642" s="2"/>
      <c r="S6642" s="2"/>
    </row>
    <row r="6643" spans="17:19" x14ac:dyDescent="0.3">
      <c r="Q6643" s="2"/>
      <c r="S6643" s="2"/>
    </row>
    <row r="6644" spans="17:19" x14ac:dyDescent="0.3">
      <c r="Q6644" s="2"/>
      <c r="S6644" s="2"/>
    </row>
    <row r="6645" spans="17:19" x14ac:dyDescent="0.3">
      <c r="Q6645" s="2"/>
      <c r="S6645" s="2"/>
    </row>
    <row r="6646" spans="17:19" x14ac:dyDescent="0.3">
      <c r="Q6646" s="2"/>
      <c r="S6646" s="2"/>
    </row>
    <row r="6647" spans="17:19" x14ac:dyDescent="0.3">
      <c r="Q6647" s="2"/>
      <c r="S6647" s="2"/>
    </row>
    <row r="6648" spans="17:19" x14ac:dyDescent="0.3">
      <c r="Q6648" s="2"/>
      <c r="S6648" s="2"/>
    </row>
    <row r="6649" spans="17:19" x14ac:dyDescent="0.3">
      <c r="Q6649" s="2"/>
      <c r="S6649" s="2"/>
    </row>
    <row r="6650" spans="17:19" x14ac:dyDescent="0.3">
      <c r="Q6650" s="2"/>
      <c r="S6650" s="2"/>
    </row>
    <row r="6651" spans="17:19" x14ac:dyDescent="0.3">
      <c r="Q6651" s="2"/>
      <c r="S6651" s="2"/>
    </row>
    <row r="6652" spans="17:19" x14ac:dyDescent="0.3">
      <c r="Q6652" s="2"/>
      <c r="S6652" s="2"/>
    </row>
    <row r="6653" spans="17:19" x14ac:dyDescent="0.3">
      <c r="Q6653" s="2"/>
      <c r="S6653" s="2"/>
    </row>
    <row r="6654" spans="17:19" x14ac:dyDescent="0.3">
      <c r="Q6654" s="2"/>
      <c r="S6654" s="2"/>
    </row>
    <row r="6655" spans="17:19" x14ac:dyDescent="0.3">
      <c r="Q6655" s="2"/>
      <c r="S6655" s="2"/>
    </row>
    <row r="6656" spans="17:19" x14ac:dyDescent="0.3">
      <c r="Q6656" s="2"/>
      <c r="S6656" s="2"/>
    </row>
    <row r="6657" spans="17:19" x14ac:dyDescent="0.3">
      <c r="Q6657" s="2"/>
      <c r="S6657" s="2"/>
    </row>
    <row r="6658" spans="17:19" x14ac:dyDescent="0.3">
      <c r="Q6658" s="2"/>
      <c r="S6658" s="2"/>
    </row>
    <row r="6659" spans="17:19" x14ac:dyDescent="0.3">
      <c r="Q6659" s="2"/>
      <c r="S6659" s="2"/>
    </row>
    <row r="6660" spans="17:19" x14ac:dyDescent="0.3">
      <c r="Q6660" s="2"/>
      <c r="S6660" s="2"/>
    </row>
    <row r="6661" spans="17:19" x14ac:dyDescent="0.3">
      <c r="Q6661" s="2"/>
      <c r="S6661" s="2"/>
    </row>
    <row r="6662" spans="17:19" x14ac:dyDescent="0.3">
      <c r="Q6662" s="2"/>
      <c r="S6662" s="2"/>
    </row>
    <row r="6663" spans="17:19" x14ac:dyDescent="0.3">
      <c r="Q6663" s="2"/>
      <c r="S6663" s="2"/>
    </row>
    <row r="6664" spans="17:19" x14ac:dyDescent="0.3">
      <c r="Q6664" s="2"/>
      <c r="S6664" s="2"/>
    </row>
    <row r="6665" spans="17:19" x14ac:dyDescent="0.3">
      <c r="Q6665" s="2"/>
      <c r="S6665" s="2"/>
    </row>
    <row r="6666" spans="17:19" x14ac:dyDescent="0.3">
      <c r="Q6666" s="2"/>
      <c r="S6666" s="2"/>
    </row>
    <row r="6667" spans="17:19" x14ac:dyDescent="0.3">
      <c r="Q6667" s="2"/>
      <c r="S6667" s="2"/>
    </row>
    <row r="6668" spans="17:19" x14ac:dyDescent="0.3">
      <c r="Q6668" s="2"/>
      <c r="S6668" s="2"/>
    </row>
    <row r="6669" spans="17:19" x14ac:dyDescent="0.3">
      <c r="Q6669" s="2"/>
      <c r="S6669" s="2"/>
    </row>
    <row r="6670" spans="17:19" x14ac:dyDescent="0.3">
      <c r="Q6670" s="2"/>
      <c r="S6670" s="2"/>
    </row>
    <row r="6671" spans="17:19" x14ac:dyDescent="0.3">
      <c r="Q6671" s="2"/>
      <c r="S6671" s="2"/>
    </row>
    <row r="6672" spans="17:19" x14ac:dyDescent="0.3">
      <c r="Q6672" s="2"/>
      <c r="S6672" s="2"/>
    </row>
    <row r="6673" spans="17:19" x14ac:dyDescent="0.3">
      <c r="Q6673" s="2"/>
      <c r="S6673" s="2"/>
    </row>
    <row r="6674" spans="17:19" x14ac:dyDescent="0.3">
      <c r="Q6674" s="2"/>
      <c r="S6674" s="2"/>
    </row>
    <row r="6675" spans="17:19" x14ac:dyDescent="0.3">
      <c r="Q6675" s="2"/>
      <c r="S6675" s="2"/>
    </row>
    <row r="6676" spans="17:19" x14ac:dyDescent="0.3">
      <c r="Q6676" s="2"/>
      <c r="S6676" s="2"/>
    </row>
    <row r="6677" spans="17:19" x14ac:dyDescent="0.3">
      <c r="Q6677" s="2"/>
      <c r="S6677" s="2"/>
    </row>
    <row r="6678" spans="17:19" x14ac:dyDescent="0.3">
      <c r="Q6678" s="2"/>
      <c r="S6678" s="2"/>
    </row>
    <row r="6679" spans="17:19" x14ac:dyDescent="0.3">
      <c r="Q6679" s="2"/>
      <c r="S6679" s="2"/>
    </row>
    <row r="6680" spans="17:19" x14ac:dyDescent="0.3">
      <c r="Q6680" s="2"/>
      <c r="S6680" s="2"/>
    </row>
    <row r="6681" spans="17:19" x14ac:dyDescent="0.3">
      <c r="Q6681" s="2"/>
      <c r="S6681" s="2"/>
    </row>
    <row r="6682" spans="17:19" x14ac:dyDescent="0.3">
      <c r="Q6682" s="2"/>
      <c r="S6682" s="2"/>
    </row>
    <row r="6683" spans="17:19" x14ac:dyDescent="0.3">
      <c r="Q6683" s="2"/>
      <c r="S6683" s="2"/>
    </row>
    <row r="6684" spans="17:19" x14ac:dyDescent="0.3">
      <c r="Q6684" s="2"/>
      <c r="S6684" s="2"/>
    </row>
    <row r="6685" spans="17:19" x14ac:dyDescent="0.3">
      <c r="Q6685" s="2"/>
      <c r="S6685" s="2"/>
    </row>
    <row r="6686" spans="17:19" x14ac:dyDescent="0.3">
      <c r="Q6686" s="2"/>
      <c r="S6686" s="2"/>
    </row>
    <row r="6687" spans="17:19" x14ac:dyDescent="0.3">
      <c r="Q6687" s="2"/>
      <c r="S6687" s="2"/>
    </row>
    <row r="6688" spans="17:19" x14ac:dyDescent="0.3">
      <c r="Q6688" s="2"/>
      <c r="S6688" s="2"/>
    </row>
    <row r="6689" spans="17:19" x14ac:dyDescent="0.3">
      <c r="Q6689" s="2"/>
      <c r="S6689" s="2"/>
    </row>
    <row r="6690" spans="17:19" x14ac:dyDescent="0.3">
      <c r="Q6690" s="2"/>
      <c r="S6690" s="2"/>
    </row>
    <row r="6691" spans="17:19" x14ac:dyDescent="0.3">
      <c r="Q6691" s="2"/>
      <c r="S6691" s="2"/>
    </row>
    <row r="6692" spans="17:19" x14ac:dyDescent="0.3">
      <c r="Q6692" s="2"/>
      <c r="S6692" s="2"/>
    </row>
    <row r="6693" spans="17:19" x14ac:dyDescent="0.3">
      <c r="Q6693" s="2"/>
      <c r="S6693" s="2"/>
    </row>
    <row r="6694" spans="17:19" x14ac:dyDescent="0.3">
      <c r="Q6694" s="2"/>
      <c r="S6694" s="2"/>
    </row>
    <row r="6695" spans="17:19" x14ac:dyDescent="0.3">
      <c r="Q6695" s="2"/>
      <c r="S6695" s="2"/>
    </row>
    <row r="6696" spans="17:19" x14ac:dyDescent="0.3">
      <c r="Q6696" s="2"/>
      <c r="S6696" s="2"/>
    </row>
    <row r="6697" spans="17:19" x14ac:dyDescent="0.3">
      <c r="Q6697" s="2"/>
      <c r="S6697" s="2"/>
    </row>
    <row r="6698" spans="17:19" x14ac:dyDescent="0.3">
      <c r="Q6698" s="2"/>
      <c r="S6698" s="2"/>
    </row>
    <row r="6699" spans="17:19" x14ac:dyDescent="0.3">
      <c r="Q6699" s="2"/>
      <c r="S6699" s="2"/>
    </row>
    <row r="6700" spans="17:19" x14ac:dyDescent="0.3">
      <c r="Q6700" s="2"/>
      <c r="S6700" s="2"/>
    </row>
    <row r="6701" spans="17:19" x14ac:dyDescent="0.3">
      <c r="Q6701" s="2"/>
      <c r="S6701" s="2"/>
    </row>
    <row r="6702" spans="17:19" x14ac:dyDescent="0.3">
      <c r="Q6702" s="2"/>
      <c r="S6702" s="2"/>
    </row>
    <row r="6703" spans="17:19" x14ac:dyDescent="0.3">
      <c r="Q6703" s="2"/>
      <c r="S6703" s="2"/>
    </row>
    <row r="6704" spans="17:19" x14ac:dyDescent="0.3">
      <c r="Q6704" s="2"/>
      <c r="S6704" s="2"/>
    </row>
    <row r="6705" spans="17:19" x14ac:dyDescent="0.3">
      <c r="Q6705" s="2"/>
      <c r="S6705" s="2"/>
    </row>
    <row r="6706" spans="17:19" x14ac:dyDescent="0.3">
      <c r="Q6706" s="2"/>
      <c r="S6706" s="2"/>
    </row>
    <row r="6707" spans="17:19" x14ac:dyDescent="0.3">
      <c r="Q6707" s="2"/>
      <c r="S6707" s="2"/>
    </row>
    <row r="6708" spans="17:19" x14ac:dyDescent="0.3">
      <c r="Q6708" s="2"/>
      <c r="S6708" s="2"/>
    </row>
    <row r="6709" spans="17:19" x14ac:dyDescent="0.3">
      <c r="Q6709" s="2"/>
      <c r="S6709" s="2"/>
    </row>
    <row r="6710" spans="17:19" x14ac:dyDescent="0.3">
      <c r="Q6710" s="2"/>
      <c r="S6710" s="2"/>
    </row>
    <row r="6711" spans="17:19" x14ac:dyDescent="0.3">
      <c r="Q6711" s="2"/>
      <c r="S6711" s="2"/>
    </row>
    <row r="6712" spans="17:19" x14ac:dyDescent="0.3">
      <c r="Q6712" s="2"/>
      <c r="S6712" s="2"/>
    </row>
    <row r="6713" spans="17:19" x14ac:dyDescent="0.3">
      <c r="Q6713" s="2"/>
      <c r="S6713" s="2"/>
    </row>
    <row r="6714" spans="17:19" x14ac:dyDescent="0.3">
      <c r="Q6714" s="2"/>
      <c r="S6714" s="2"/>
    </row>
    <row r="6715" spans="17:19" x14ac:dyDescent="0.3">
      <c r="Q6715" s="2"/>
      <c r="S6715" s="2"/>
    </row>
    <row r="6716" spans="17:19" x14ac:dyDescent="0.3">
      <c r="Q6716" s="2"/>
      <c r="S6716" s="2"/>
    </row>
    <row r="6717" spans="17:19" x14ac:dyDescent="0.3">
      <c r="Q6717" s="2"/>
      <c r="S6717" s="2"/>
    </row>
    <row r="6718" spans="17:19" x14ac:dyDescent="0.3">
      <c r="Q6718" s="2"/>
      <c r="S6718" s="2"/>
    </row>
    <row r="6719" spans="17:19" x14ac:dyDescent="0.3">
      <c r="Q6719" s="2"/>
      <c r="S6719" s="2"/>
    </row>
    <row r="6720" spans="17:19" x14ac:dyDescent="0.3">
      <c r="Q6720" s="2"/>
      <c r="S6720" s="2"/>
    </row>
    <row r="6721" spans="17:19" x14ac:dyDescent="0.3">
      <c r="Q6721" s="2"/>
      <c r="S6721" s="2"/>
    </row>
    <row r="6722" spans="17:19" x14ac:dyDescent="0.3">
      <c r="Q6722" s="2"/>
      <c r="S6722" s="2"/>
    </row>
    <row r="6723" spans="17:19" x14ac:dyDescent="0.3">
      <c r="Q6723" s="2"/>
      <c r="S6723" s="2"/>
    </row>
    <row r="6724" spans="17:19" x14ac:dyDescent="0.3">
      <c r="Q6724" s="2"/>
      <c r="S6724" s="2"/>
    </row>
    <row r="6725" spans="17:19" x14ac:dyDescent="0.3">
      <c r="Q6725" s="2"/>
      <c r="S6725" s="2"/>
    </row>
    <row r="6726" spans="17:19" x14ac:dyDescent="0.3">
      <c r="Q6726" s="2"/>
      <c r="S6726" s="2"/>
    </row>
    <row r="6727" spans="17:19" x14ac:dyDescent="0.3">
      <c r="Q6727" s="2"/>
      <c r="S6727" s="2"/>
    </row>
    <row r="6728" spans="17:19" x14ac:dyDescent="0.3">
      <c r="Q6728" s="2"/>
      <c r="S6728" s="2"/>
    </row>
    <row r="6729" spans="17:19" x14ac:dyDescent="0.3">
      <c r="Q6729" s="2"/>
      <c r="S6729" s="2"/>
    </row>
    <row r="6730" spans="17:19" x14ac:dyDescent="0.3">
      <c r="Q6730" s="2"/>
      <c r="S6730" s="2"/>
    </row>
    <row r="6731" spans="17:19" x14ac:dyDescent="0.3">
      <c r="Q6731" s="2"/>
      <c r="S6731" s="2"/>
    </row>
    <row r="6732" spans="17:19" x14ac:dyDescent="0.3">
      <c r="Q6732" s="2"/>
      <c r="S6732" s="2"/>
    </row>
    <row r="6733" spans="17:19" x14ac:dyDescent="0.3">
      <c r="Q6733" s="2"/>
      <c r="S6733" s="2"/>
    </row>
    <row r="6734" spans="17:19" x14ac:dyDescent="0.3">
      <c r="Q6734" s="2"/>
      <c r="S6734" s="2"/>
    </row>
    <row r="6735" spans="17:19" x14ac:dyDescent="0.3">
      <c r="Q6735" s="2"/>
      <c r="S6735" s="2"/>
    </row>
    <row r="6736" spans="17:19" x14ac:dyDescent="0.3">
      <c r="Q6736" s="2"/>
      <c r="S6736" s="2"/>
    </row>
    <row r="6737" spans="17:19" x14ac:dyDescent="0.3">
      <c r="Q6737" s="2"/>
      <c r="S6737" s="2"/>
    </row>
    <row r="6738" spans="17:19" x14ac:dyDescent="0.3">
      <c r="Q6738" s="2"/>
      <c r="S6738" s="2"/>
    </row>
    <row r="6739" spans="17:19" x14ac:dyDescent="0.3">
      <c r="Q6739" s="2"/>
      <c r="S6739" s="2"/>
    </row>
    <row r="6740" spans="17:19" x14ac:dyDescent="0.3">
      <c r="Q6740" s="2"/>
      <c r="S6740" s="2"/>
    </row>
    <row r="6741" spans="17:19" x14ac:dyDescent="0.3">
      <c r="Q6741" s="2"/>
      <c r="S6741" s="2"/>
    </row>
    <row r="6742" spans="17:19" x14ac:dyDescent="0.3">
      <c r="Q6742" s="2"/>
      <c r="S6742" s="2"/>
    </row>
    <row r="6743" spans="17:19" x14ac:dyDescent="0.3">
      <c r="Q6743" s="2"/>
      <c r="S6743" s="2"/>
    </row>
    <row r="6744" spans="17:19" x14ac:dyDescent="0.3">
      <c r="Q6744" s="2"/>
      <c r="S6744" s="2"/>
    </row>
    <row r="6745" spans="17:19" x14ac:dyDescent="0.3">
      <c r="Q6745" s="2"/>
      <c r="S6745" s="2"/>
    </row>
    <row r="6746" spans="17:19" x14ac:dyDescent="0.3">
      <c r="Q6746" s="2"/>
      <c r="S6746" s="2"/>
    </row>
    <row r="6747" spans="17:19" x14ac:dyDescent="0.3">
      <c r="Q6747" s="2"/>
      <c r="S6747" s="2"/>
    </row>
    <row r="6748" spans="17:19" x14ac:dyDescent="0.3">
      <c r="Q6748" s="2"/>
      <c r="S6748" s="2"/>
    </row>
    <row r="6749" spans="17:19" x14ac:dyDescent="0.3">
      <c r="Q6749" s="2"/>
      <c r="S6749" s="2"/>
    </row>
    <row r="6750" spans="17:19" x14ac:dyDescent="0.3">
      <c r="Q6750" s="2"/>
      <c r="S6750" s="2"/>
    </row>
    <row r="6751" spans="17:19" x14ac:dyDescent="0.3">
      <c r="Q6751" s="2"/>
      <c r="S6751" s="2"/>
    </row>
    <row r="6752" spans="17:19" x14ac:dyDescent="0.3">
      <c r="Q6752" s="2"/>
      <c r="S6752" s="2"/>
    </row>
    <row r="6753" spans="17:19" x14ac:dyDescent="0.3">
      <c r="Q6753" s="2"/>
      <c r="S6753" s="2"/>
    </row>
    <row r="6754" spans="17:19" x14ac:dyDescent="0.3">
      <c r="Q6754" s="2"/>
      <c r="S6754" s="2"/>
    </row>
    <row r="6755" spans="17:19" x14ac:dyDescent="0.3">
      <c r="Q6755" s="2"/>
      <c r="S6755" s="2"/>
    </row>
    <row r="6756" spans="17:19" x14ac:dyDescent="0.3">
      <c r="Q6756" s="2"/>
      <c r="S6756" s="2"/>
    </row>
    <row r="6757" spans="17:19" x14ac:dyDescent="0.3">
      <c r="Q6757" s="2"/>
      <c r="S6757" s="2"/>
    </row>
    <row r="6758" spans="17:19" x14ac:dyDescent="0.3">
      <c r="Q6758" s="2"/>
      <c r="S6758" s="2"/>
    </row>
    <row r="6759" spans="17:19" x14ac:dyDescent="0.3">
      <c r="Q6759" s="2"/>
      <c r="S6759" s="2"/>
    </row>
    <row r="6760" spans="17:19" x14ac:dyDescent="0.3">
      <c r="Q6760" s="2"/>
      <c r="S6760" s="2"/>
    </row>
    <row r="6761" spans="17:19" x14ac:dyDescent="0.3">
      <c r="Q6761" s="2"/>
      <c r="S6761" s="2"/>
    </row>
    <row r="6762" spans="17:19" x14ac:dyDescent="0.3">
      <c r="Q6762" s="2"/>
      <c r="S6762" s="2"/>
    </row>
    <row r="6763" spans="17:19" x14ac:dyDescent="0.3">
      <c r="Q6763" s="2"/>
      <c r="S6763" s="2"/>
    </row>
    <row r="6764" spans="17:19" x14ac:dyDescent="0.3">
      <c r="Q6764" s="2"/>
      <c r="S6764" s="2"/>
    </row>
    <row r="6765" spans="17:19" x14ac:dyDescent="0.3">
      <c r="Q6765" s="2"/>
      <c r="S6765" s="2"/>
    </row>
    <row r="6766" spans="17:19" x14ac:dyDescent="0.3">
      <c r="Q6766" s="2"/>
      <c r="S6766" s="2"/>
    </row>
    <row r="6767" spans="17:19" x14ac:dyDescent="0.3">
      <c r="Q6767" s="2"/>
      <c r="S6767" s="2"/>
    </row>
    <row r="6768" spans="17:19" x14ac:dyDescent="0.3">
      <c r="Q6768" s="2"/>
      <c r="S6768" s="2"/>
    </row>
    <row r="6769" spans="17:19" x14ac:dyDescent="0.3">
      <c r="Q6769" s="2"/>
      <c r="S6769" s="2"/>
    </row>
    <row r="6770" spans="17:19" x14ac:dyDescent="0.3">
      <c r="Q6770" s="2"/>
      <c r="S6770" s="2"/>
    </row>
    <row r="6771" spans="17:19" x14ac:dyDescent="0.3">
      <c r="Q6771" s="2"/>
      <c r="S6771" s="2"/>
    </row>
    <row r="6772" spans="17:19" x14ac:dyDescent="0.3">
      <c r="Q6772" s="2"/>
      <c r="S6772" s="2"/>
    </row>
    <row r="6773" spans="17:19" x14ac:dyDescent="0.3">
      <c r="Q6773" s="2"/>
      <c r="S6773" s="2"/>
    </row>
    <row r="6774" spans="17:19" x14ac:dyDescent="0.3">
      <c r="Q6774" s="2"/>
      <c r="S6774" s="2"/>
    </row>
    <row r="6775" spans="17:19" x14ac:dyDescent="0.3">
      <c r="Q6775" s="2"/>
      <c r="S6775" s="2"/>
    </row>
    <row r="6776" spans="17:19" x14ac:dyDescent="0.3">
      <c r="Q6776" s="2"/>
      <c r="S6776" s="2"/>
    </row>
    <row r="6777" spans="17:19" x14ac:dyDescent="0.3">
      <c r="Q6777" s="2"/>
      <c r="S6777" s="2"/>
    </row>
    <row r="6778" spans="17:19" x14ac:dyDescent="0.3">
      <c r="Q6778" s="2"/>
      <c r="S6778" s="2"/>
    </row>
    <row r="6779" spans="17:19" x14ac:dyDescent="0.3">
      <c r="Q6779" s="2"/>
      <c r="S6779" s="2"/>
    </row>
    <row r="6780" spans="17:19" x14ac:dyDescent="0.3">
      <c r="Q6780" s="2"/>
      <c r="S6780" s="2"/>
    </row>
    <row r="6781" spans="17:19" x14ac:dyDescent="0.3">
      <c r="Q6781" s="2"/>
      <c r="S6781" s="2"/>
    </row>
    <row r="6782" spans="17:19" x14ac:dyDescent="0.3">
      <c r="Q6782" s="2"/>
      <c r="S6782" s="2"/>
    </row>
    <row r="6783" spans="17:19" x14ac:dyDescent="0.3">
      <c r="Q6783" s="2"/>
      <c r="S6783" s="2"/>
    </row>
    <row r="6784" spans="17:19" x14ac:dyDescent="0.3">
      <c r="Q6784" s="2"/>
      <c r="S6784" s="2"/>
    </row>
    <row r="6785" spans="17:19" x14ac:dyDescent="0.3">
      <c r="Q6785" s="2"/>
      <c r="S6785" s="2"/>
    </row>
    <row r="6786" spans="17:19" x14ac:dyDescent="0.3">
      <c r="Q6786" s="2"/>
      <c r="S6786" s="2"/>
    </row>
    <row r="6787" spans="17:19" x14ac:dyDescent="0.3">
      <c r="Q6787" s="2"/>
      <c r="S6787" s="2"/>
    </row>
    <row r="6788" spans="17:19" x14ac:dyDescent="0.3">
      <c r="Q6788" s="2"/>
      <c r="S6788" s="2"/>
    </row>
    <row r="6789" spans="17:19" x14ac:dyDescent="0.3">
      <c r="Q6789" s="2"/>
      <c r="S6789" s="2"/>
    </row>
    <row r="6790" spans="17:19" x14ac:dyDescent="0.3">
      <c r="Q6790" s="2"/>
      <c r="S6790" s="2"/>
    </row>
    <row r="6791" spans="17:19" x14ac:dyDescent="0.3">
      <c r="Q6791" s="2"/>
      <c r="S6791" s="2"/>
    </row>
    <row r="6792" spans="17:19" x14ac:dyDescent="0.3">
      <c r="Q6792" s="2"/>
      <c r="S6792" s="2"/>
    </row>
    <row r="6793" spans="17:19" x14ac:dyDescent="0.3">
      <c r="Q6793" s="2"/>
      <c r="S6793" s="2"/>
    </row>
    <row r="6794" spans="17:19" x14ac:dyDescent="0.3">
      <c r="Q6794" s="2"/>
      <c r="S6794" s="2"/>
    </row>
    <row r="6795" spans="17:19" x14ac:dyDescent="0.3">
      <c r="Q6795" s="2"/>
      <c r="S6795" s="2"/>
    </row>
    <row r="6796" spans="17:19" x14ac:dyDescent="0.3">
      <c r="Q6796" s="2"/>
      <c r="S6796" s="2"/>
    </row>
    <row r="6797" spans="17:19" x14ac:dyDescent="0.3">
      <c r="Q6797" s="2"/>
      <c r="S6797" s="2"/>
    </row>
    <row r="6798" spans="17:19" x14ac:dyDescent="0.3">
      <c r="Q6798" s="2"/>
      <c r="S6798" s="2"/>
    </row>
    <row r="6799" spans="17:19" x14ac:dyDescent="0.3">
      <c r="Q6799" s="2"/>
      <c r="S6799" s="2"/>
    </row>
    <row r="6800" spans="17:19" x14ac:dyDescent="0.3">
      <c r="Q6800" s="2"/>
      <c r="S6800" s="2"/>
    </row>
    <row r="6801" spans="17:19" x14ac:dyDescent="0.3">
      <c r="Q6801" s="2"/>
      <c r="S6801" s="2"/>
    </row>
    <row r="6802" spans="17:19" x14ac:dyDescent="0.3">
      <c r="Q6802" s="2"/>
      <c r="S6802" s="2"/>
    </row>
    <row r="6803" spans="17:19" x14ac:dyDescent="0.3">
      <c r="Q6803" s="2"/>
      <c r="S6803" s="2"/>
    </row>
    <row r="6804" spans="17:19" x14ac:dyDescent="0.3">
      <c r="Q6804" s="2"/>
      <c r="S6804" s="2"/>
    </row>
    <row r="6805" spans="17:19" x14ac:dyDescent="0.3">
      <c r="Q6805" s="2"/>
      <c r="S6805" s="2"/>
    </row>
    <row r="6806" spans="17:19" x14ac:dyDescent="0.3">
      <c r="Q6806" s="2"/>
      <c r="S6806" s="2"/>
    </row>
    <row r="6807" spans="17:19" x14ac:dyDescent="0.3">
      <c r="Q6807" s="2"/>
      <c r="S6807" s="2"/>
    </row>
    <row r="6808" spans="17:19" x14ac:dyDescent="0.3">
      <c r="Q6808" s="2"/>
      <c r="S6808" s="2"/>
    </row>
    <row r="6809" spans="17:19" x14ac:dyDescent="0.3">
      <c r="Q6809" s="2"/>
      <c r="S6809" s="2"/>
    </row>
    <row r="6810" spans="17:19" x14ac:dyDescent="0.3">
      <c r="Q6810" s="2"/>
      <c r="S6810" s="2"/>
    </row>
    <row r="6811" spans="17:19" x14ac:dyDescent="0.3">
      <c r="Q6811" s="2"/>
      <c r="S6811" s="2"/>
    </row>
    <row r="6812" spans="17:19" x14ac:dyDescent="0.3">
      <c r="Q6812" s="2"/>
      <c r="S6812" s="2"/>
    </row>
    <row r="6813" spans="17:19" x14ac:dyDescent="0.3">
      <c r="Q6813" s="2"/>
      <c r="S6813" s="2"/>
    </row>
    <row r="6814" spans="17:19" x14ac:dyDescent="0.3">
      <c r="Q6814" s="2"/>
      <c r="S6814" s="2"/>
    </row>
    <row r="6815" spans="17:19" x14ac:dyDescent="0.3">
      <c r="Q6815" s="2"/>
      <c r="S6815" s="2"/>
    </row>
    <row r="6816" spans="17:19" x14ac:dyDescent="0.3">
      <c r="Q6816" s="2"/>
      <c r="S6816" s="2"/>
    </row>
    <row r="6817" spans="17:19" x14ac:dyDescent="0.3">
      <c r="Q6817" s="2"/>
      <c r="S6817" s="2"/>
    </row>
    <row r="6818" spans="17:19" x14ac:dyDescent="0.3">
      <c r="Q6818" s="2"/>
      <c r="S6818" s="2"/>
    </row>
    <row r="6819" spans="17:19" x14ac:dyDescent="0.3">
      <c r="Q6819" s="2"/>
      <c r="S6819" s="2"/>
    </row>
    <row r="6820" spans="17:19" x14ac:dyDescent="0.3">
      <c r="Q6820" s="2"/>
      <c r="S6820" s="2"/>
    </row>
    <row r="6821" spans="17:19" x14ac:dyDescent="0.3">
      <c r="Q6821" s="2"/>
      <c r="S6821" s="2"/>
    </row>
    <row r="6822" spans="17:19" x14ac:dyDescent="0.3">
      <c r="Q6822" s="2"/>
      <c r="S6822" s="2"/>
    </row>
    <row r="6823" spans="17:19" x14ac:dyDescent="0.3">
      <c r="Q6823" s="2"/>
      <c r="S6823" s="2"/>
    </row>
    <row r="6824" spans="17:19" x14ac:dyDescent="0.3">
      <c r="Q6824" s="2"/>
      <c r="S6824" s="2"/>
    </row>
    <row r="6825" spans="17:19" x14ac:dyDescent="0.3">
      <c r="Q6825" s="2"/>
      <c r="S6825" s="2"/>
    </row>
    <row r="6826" spans="17:19" x14ac:dyDescent="0.3">
      <c r="Q6826" s="2"/>
      <c r="S6826" s="2"/>
    </row>
    <row r="6827" spans="17:19" x14ac:dyDescent="0.3">
      <c r="Q6827" s="2"/>
      <c r="S6827" s="2"/>
    </row>
    <row r="6828" spans="17:19" x14ac:dyDescent="0.3">
      <c r="Q6828" s="2"/>
      <c r="S6828" s="2"/>
    </row>
    <row r="6829" spans="17:19" x14ac:dyDescent="0.3">
      <c r="Q6829" s="2"/>
      <c r="S6829" s="2"/>
    </row>
    <row r="6830" spans="17:19" x14ac:dyDescent="0.3">
      <c r="Q6830" s="2"/>
      <c r="S6830" s="2"/>
    </row>
    <row r="6831" spans="17:19" x14ac:dyDescent="0.3">
      <c r="Q6831" s="2"/>
      <c r="S6831" s="2"/>
    </row>
    <row r="6832" spans="17:19" x14ac:dyDescent="0.3">
      <c r="Q6832" s="2"/>
      <c r="S6832" s="2"/>
    </row>
    <row r="6833" spans="17:19" x14ac:dyDescent="0.3">
      <c r="Q6833" s="2"/>
      <c r="S6833" s="2"/>
    </row>
    <row r="6834" spans="17:19" x14ac:dyDescent="0.3">
      <c r="Q6834" s="2"/>
      <c r="S6834" s="2"/>
    </row>
    <row r="6835" spans="17:19" x14ac:dyDescent="0.3">
      <c r="Q6835" s="2"/>
      <c r="S6835" s="2"/>
    </row>
    <row r="6836" spans="17:19" x14ac:dyDescent="0.3">
      <c r="Q6836" s="2"/>
      <c r="S6836" s="2"/>
    </row>
    <row r="6837" spans="17:19" x14ac:dyDescent="0.3">
      <c r="Q6837" s="2"/>
      <c r="S6837" s="2"/>
    </row>
    <row r="6838" spans="17:19" x14ac:dyDescent="0.3">
      <c r="Q6838" s="2"/>
      <c r="S6838" s="2"/>
    </row>
    <row r="6839" spans="17:19" x14ac:dyDescent="0.3">
      <c r="Q6839" s="2"/>
      <c r="S6839" s="2"/>
    </row>
    <row r="6840" spans="17:19" x14ac:dyDescent="0.3">
      <c r="Q6840" s="2"/>
      <c r="S6840" s="2"/>
    </row>
    <row r="6841" spans="17:19" x14ac:dyDescent="0.3">
      <c r="Q6841" s="2"/>
      <c r="S6841" s="2"/>
    </row>
    <row r="6842" spans="17:19" x14ac:dyDescent="0.3">
      <c r="Q6842" s="2"/>
      <c r="S6842" s="2"/>
    </row>
    <row r="6843" spans="17:19" x14ac:dyDescent="0.3">
      <c r="Q6843" s="2"/>
      <c r="S6843" s="2"/>
    </row>
    <row r="6844" spans="17:19" x14ac:dyDescent="0.3">
      <c r="Q6844" s="2"/>
      <c r="S6844" s="2"/>
    </row>
    <row r="6845" spans="17:19" x14ac:dyDescent="0.3">
      <c r="Q6845" s="2"/>
      <c r="S6845" s="2"/>
    </row>
    <row r="6846" spans="17:19" x14ac:dyDescent="0.3">
      <c r="Q6846" s="2"/>
      <c r="S6846" s="2"/>
    </row>
    <row r="6847" spans="17:19" x14ac:dyDescent="0.3">
      <c r="Q6847" s="2"/>
      <c r="S6847" s="2"/>
    </row>
    <row r="6848" spans="17:19" x14ac:dyDescent="0.3">
      <c r="Q6848" s="2"/>
      <c r="S6848" s="2"/>
    </row>
    <row r="6849" spans="17:19" x14ac:dyDescent="0.3">
      <c r="Q6849" s="2"/>
      <c r="S6849" s="2"/>
    </row>
    <row r="6850" spans="17:19" x14ac:dyDescent="0.3">
      <c r="Q6850" s="2"/>
      <c r="S6850" s="2"/>
    </row>
    <row r="6851" spans="17:19" x14ac:dyDescent="0.3">
      <c r="Q6851" s="2"/>
      <c r="S6851" s="2"/>
    </row>
    <row r="6852" spans="17:19" x14ac:dyDescent="0.3">
      <c r="Q6852" s="2"/>
      <c r="S6852" s="2"/>
    </row>
    <row r="6853" spans="17:19" x14ac:dyDescent="0.3">
      <c r="Q6853" s="2"/>
      <c r="S6853" s="2"/>
    </row>
    <row r="6854" spans="17:19" x14ac:dyDescent="0.3">
      <c r="Q6854" s="2"/>
      <c r="S6854" s="2"/>
    </row>
    <row r="6855" spans="17:19" x14ac:dyDescent="0.3">
      <c r="Q6855" s="2"/>
      <c r="S6855" s="2"/>
    </row>
    <row r="6856" spans="17:19" x14ac:dyDescent="0.3">
      <c r="Q6856" s="2"/>
      <c r="S6856" s="2"/>
    </row>
    <row r="6857" spans="17:19" x14ac:dyDescent="0.3">
      <c r="Q6857" s="2"/>
      <c r="S6857" s="2"/>
    </row>
    <row r="6858" spans="17:19" x14ac:dyDescent="0.3">
      <c r="Q6858" s="2"/>
      <c r="S6858" s="2"/>
    </row>
    <row r="6859" spans="17:19" x14ac:dyDescent="0.3">
      <c r="Q6859" s="2"/>
      <c r="S6859" s="2"/>
    </row>
    <row r="6860" spans="17:19" x14ac:dyDescent="0.3">
      <c r="Q6860" s="2"/>
      <c r="S6860" s="2"/>
    </row>
    <row r="6861" spans="17:19" x14ac:dyDescent="0.3">
      <c r="Q6861" s="2"/>
      <c r="S6861" s="2"/>
    </row>
    <row r="6862" spans="17:19" x14ac:dyDescent="0.3">
      <c r="Q6862" s="2"/>
      <c r="S6862" s="2"/>
    </row>
    <row r="6863" spans="17:19" x14ac:dyDescent="0.3">
      <c r="Q6863" s="2"/>
      <c r="S6863" s="2"/>
    </row>
    <row r="6864" spans="17:19" x14ac:dyDescent="0.3">
      <c r="Q6864" s="2"/>
      <c r="S6864" s="2"/>
    </row>
    <row r="6865" spans="17:19" x14ac:dyDescent="0.3">
      <c r="Q6865" s="2"/>
      <c r="S6865" s="2"/>
    </row>
    <row r="6866" spans="17:19" x14ac:dyDescent="0.3">
      <c r="Q6866" s="2"/>
      <c r="S6866" s="2"/>
    </row>
    <row r="6867" spans="17:19" x14ac:dyDescent="0.3">
      <c r="Q6867" s="2"/>
      <c r="S6867" s="2"/>
    </row>
    <row r="6868" spans="17:19" x14ac:dyDescent="0.3">
      <c r="Q6868" s="2"/>
      <c r="S6868" s="2"/>
    </row>
    <row r="6869" spans="17:19" x14ac:dyDescent="0.3">
      <c r="Q6869" s="2"/>
      <c r="S6869" s="2"/>
    </row>
    <row r="6870" spans="17:19" x14ac:dyDescent="0.3">
      <c r="Q6870" s="2"/>
      <c r="S6870" s="2"/>
    </row>
    <row r="6871" spans="17:19" x14ac:dyDescent="0.3">
      <c r="Q6871" s="2"/>
      <c r="S6871" s="2"/>
    </row>
    <row r="6872" spans="17:19" x14ac:dyDescent="0.3">
      <c r="Q6872" s="2"/>
      <c r="S6872" s="2"/>
    </row>
    <row r="6873" spans="17:19" x14ac:dyDescent="0.3">
      <c r="Q6873" s="2"/>
      <c r="S6873" s="2"/>
    </row>
    <row r="6874" spans="17:19" x14ac:dyDescent="0.3">
      <c r="Q6874" s="2"/>
      <c r="S6874" s="2"/>
    </row>
    <row r="6875" spans="17:19" x14ac:dyDescent="0.3">
      <c r="Q6875" s="2"/>
      <c r="S6875" s="2"/>
    </row>
    <row r="6876" spans="17:19" x14ac:dyDescent="0.3">
      <c r="Q6876" s="2"/>
      <c r="S6876" s="2"/>
    </row>
    <row r="6877" spans="17:19" x14ac:dyDescent="0.3">
      <c r="Q6877" s="2"/>
      <c r="S6877" s="2"/>
    </row>
    <row r="6878" spans="17:19" x14ac:dyDescent="0.3">
      <c r="Q6878" s="2"/>
      <c r="S6878" s="2"/>
    </row>
    <row r="6879" spans="17:19" x14ac:dyDescent="0.3">
      <c r="Q6879" s="2"/>
      <c r="S6879" s="2"/>
    </row>
    <row r="6880" spans="17:19" x14ac:dyDescent="0.3">
      <c r="Q6880" s="2"/>
      <c r="S6880" s="2"/>
    </row>
    <row r="6881" spans="17:19" x14ac:dyDescent="0.3">
      <c r="Q6881" s="2"/>
      <c r="S6881" s="2"/>
    </row>
    <row r="6882" spans="17:19" x14ac:dyDescent="0.3">
      <c r="Q6882" s="2"/>
      <c r="S6882" s="2"/>
    </row>
    <row r="6883" spans="17:19" x14ac:dyDescent="0.3">
      <c r="Q6883" s="2"/>
      <c r="S6883" s="2"/>
    </row>
    <row r="6884" spans="17:19" x14ac:dyDescent="0.3">
      <c r="Q6884" s="2"/>
      <c r="S6884" s="2"/>
    </row>
    <row r="6885" spans="17:19" x14ac:dyDescent="0.3">
      <c r="Q6885" s="2"/>
      <c r="S6885" s="2"/>
    </row>
    <row r="6886" spans="17:19" x14ac:dyDescent="0.3">
      <c r="Q6886" s="2"/>
      <c r="S6886" s="2"/>
    </row>
    <row r="6887" spans="17:19" x14ac:dyDescent="0.3">
      <c r="Q6887" s="2"/>
      <c r="S6887" s="2"/>
    </row>
    <row r="6888" spans="17:19" x14ac:dyDescent="0.3">
      <c r="Q6888" s="2"/>
      <c r="S6888" s="2"/>
    </row>
    <row r="6889" spans="17:19" x14ac:dyDescent="0.3">
      <c r="Q6889" s="2"/>
      <c r="S6889" s="2"/>
    </row>
    <row r="6890" spans="17:19" x14ac:dyDescent="0.3">
      <c r="Q6890" s="2"/>
      <c r="S6890" s="2"/>
    </row>
    <row r="6891" spans="17:19" x14ac:dyDescent="0.3">
      <c r="Q6891" s="2"/>
      <c r="S6891" s="2"/>
    </row>
    <row r="6892" spans="17:19" x14ac:dyDescent="0.3">
      <c r="Q6892" s="2"/>
      <c r="S6892" s="2"/>
    </row>
    <row r="6893" spans="17:19" x14ac:dyDescent="0.3">
      <c r="Q6893" s="2"/>
      <c r="S6893" s="2"/>
    </row>
    <row r="6894" spans="17:19" x14ac:dyDescent="0.3">
      <c r="Q6894" s="2"/>
      <c r="S6894" s="2"/>
    </row>
    <row r="6895" spans="17:19" x14ac:dyDescent="0.3">
      <c r="Q6895" s="2"/>
      <c r="S6895" s="2"/>
    </row>
    <row r="6896" spans="17:19" x14ac:dyDescent="0.3">
      <c r="Q6896" s="2"/>
      <c r="S6896" s="2"/>
    </row>
    <row r="6897" spans="17:19" x14ac:dyDescent="0.3">
      <c r="Q6897" s="2"/>
      <c r="S6897" s="2"/>
    </row>
    <row r="6898" spans="17:19" x14ac:dyDescent="0.3">
      <c r="Q6898" s="2"/>
      <c r="S6898" s="2"/>
    </row>
    <row r="6899" spans="17:19" x14ac:dyDescent="0.3">
      <c r="Q6899" s="2"/>
      <c r="S6899" s="2"/>
    </row>
    <row r="6900" spans="17:19" x14ac:dyDescent="0.3">
      <c r="Q6900" s="2"/>
      <c r="S6900" s="2"/>
    </row>
    <row r="6901" spans="17:19" x14ac:dyDescent="0.3">
      <c r="Q6901" s="2"/>
      <c r="S6901" s="2"/>
    </row>
    <row r="6902" spans="17:19" x14ac:dyDescent="0.3">
      <c r="Q6902" s="2"/>
      <c r="S6902" s="2"/>
    </row>
    <row r="6903" spans="17:19" x14ac:dyDescent="0.3">
      <c r="Q6903" s="2"/>
      <c r="S6903" s="2"/>
    </row>
    <row r="6904" spans="17:19" x14ac:dyDescent="0.3">
      <c r="Q6904" s="2"/>
      <c r="S6904" s="2"/>
    </row>
    <row r="6905" spans="17:19" x14ac:dyDescent="0.3">
      <c r="Q6905" s="2"/>
      <c r="S6905" s="2"/>
    </row>
    <row r="6906" spans="17:19" x14ac:dyDescent="0.3">
      <c r="Q6906" s="2"/>
      <c r="S6906" s="2"/>
    </row>
    <row r="6907" spans="17:19" x14ac:dyDescent="0.3">
      <c r="Q6907" s="2"/>
      <c r="S6907" s="2"/>
    </row>
    <row r="6908" spans="17:19" x14ac:dyDescent="0.3">
      <c r="Q6908" s="2"/>
      <c r="S6908" s="2"/>
    </row>
    <row r="6909" spans="17:19" x14ac:dyDescent="0.3">
      <c r="Q6909" s="2"/>
      <c r="S6909" s="2"/>
    </row>
    <row r="6910" spans="17:19" x14ac:dyDescent="0.3">
      <c r="Q6910" s="2"/>
      <c r="S6910" s="2"/>
    </row>
    <row r="6911" spans="17:19" x14ac:dyDescent="0.3">
      <c r="Q6911" s="2"/>
      <c r="S6911" s="2"/>
    </row>
    <row r="6912" spans="17:19" x14ac:dyDescent="0.3">
      <c r="Q6912" s="2"/>
      <c r="S6912" s="2"/>
    </row>
    <row r="6913" spans="17:19" x14ac:dyDescent="0.3">
      <c r="Q6913" s="2"/>
      <c r="S6913" s="2"/>
    </row>
    <row r="6914" spans="17:19" x14ac:dyDescent="0.3">
      <c r="Q6914" s="2"/>
      <c r="S6914" s="2"/>
    </row>
    <row r="6915" spans="17:19" x14ac:dyDescent="0.3">
      <c r="Q6915" s="2"/>
      <c r="S6915" s="2"/>
    </row>
    <row r="6916" spans="17:19" x14ac:dyDescent="0.3">
      <c r="Q6916" s="2"/>
      <c r="S6916" s="2"/>
    </row>
    <row r="6917" spans="17:19" x14ac:dyDescent="0.3">
      <c r="Q6917" s="2"/>
      <c r="S6917" s="2"/>
    </row>
    <row r="6918" spans="17:19" x14ac:dyDescent="0.3">
      <c r="Q6918" s="2"/>
      <c r="S6918" s="2"/>
    </row>
    <row r="6919" spans="17:19" x14ac:dyDescent="0.3">
      <c r="Q6919" s="2"/>
      <c r="S6919" s="2"/>
    </row>
    <row r="6920" spans="17:19" x14ac:dyDescent="0.3">
      <c r="Q6920" s="2"/>
      <c r="S6920" s="2"/>
    </row>
    <row r="6921" spans="17:19" x14ac:dyDescent="0.3">
      <c r="Q6921" s="2"/>
      <c r="S6921" s="2"/>
    </row>
    <row r="6922" spans="17:19" x14ac:dyDescent="0.3">
      <c r="Q6922" s="2"/>
      <c r="S6922" s="2"/>
    </row>
    <row r="6923" spans="17:19" x14ac:dyDescent="0.3">
      <c r="Q6923" s="2"/>
      <c r="S6923" s="2"/>
    </row>
    <row r="6924" spans="17:19" x14ac:dyDescent="0.3">
      <c r="Q6924" s="2"/>
      <c r="S6924" s="2"/>
    </row>
    <row r="6925" spans="17:19" x14ac:dyDescent="0.3">
      <c r="Q6925" s="2"/>
      <c r="S6925" s="2"/>
    </row>
    <row r="6926" spans="17:19" x14ac:dyDescent="0.3">
      <c r="Q6926" s="2"/>
      <c r="S6926" s="2"/>
    </row>
    <row r="6927" spans="17:19" x14ac:dyDescent="0.3">
      <c r="Q6927" s="2"/>
      <c r="S6927" s="2"/>
    </row>
    <row r="6928" spans="17:19" x14ac:dyDescent="0.3">
      <c r="Q6928" s="2"/>
      <c r="S6928" s="2"/>
    </row>
    <row r="6929" spans="17:19" x14ac:dyDescent="0.3">
      <c r="Q6929" s="2"/>
      <c r="S6929" s="2"/>
    </row>
    <row r="6930" spans="17:19" x14ac:dyDescent="0.3">
      <c r="Q6930" s="2"/>
      <c r="S6930" s="2"/>
    </row>
    <row r="6931" spans="17:19" x14ac:dyDescent="0.3">
      <c r="Q6931" s="2"/>
      <c r="S6931" s="2"/>
    </row>
    <row r="6932" spans="17:19" x14ac:dyDescent="0.3">
      <c r="Q6932" s="2"/>
      <c r="S6932" s="2"/>
    </row>
    <row r="6933" spans="17:19" x14ac:dyDescent="0.3">
      <c r="Q6933" s="2"/>
      <c r="S6933" s="2"/>
    </row>
    <row r="6934" spans="17:19" x14ac:dyDescent="0.3">
      <c r="Q6934" s="2"/>
      <c r="S6934" s="2"/>
    </row>
    <row r="6935" spans="17:19" x14ac:dyDescent="0.3">
      <c r="Q6935" s="2"/>
      <c r="S6935" s="2"/>
    </row>
    <row r="6936" spans="17:19" x14ac:dyDescent="0.3">
      <c r="Q6936" s="2"/>
      <c r="S6936" s="2"/>
    </row>
    <row r="6937" spans="17:19" x14ac:dyDescent="0.3">
      <c r="Q6937" s="2"/>
      <c r="S6937" s="2"/>
    </row>
    <row r="6938" spans="17:19" x14ac:dyDescent="0.3">
      <c r="Q6938" s="2"/>
      <c r="S6938" s="2"/>
    </row>
    <row r="6939" spans="17:19" x14ac:dyDescent="0.3">
      <c r="Q6939" s="2"/>
      <c r="S6939" s="2"/>
    </row>
    <row r="6940" spans="17:19" x14ac:dyDescent="0.3">
      <c r="Q6940" s="2"/>
      <c r="S6940" s="2"/>
    </row>
    <row r="6941" spans="17:19" x14ac:dyDescent="0.3">
      <c r="Q6941" s="2"/>
      <c r="S6941" s="2"/>
    </row>
    <row r="6942" spans="17:19" x14ac:dyDescent="0.3">
      <c r="Q6942" s="2"/>
      <c r="S6942" s="2"/>
    </row>
    <row r="6943" spans="17:19" x14ac:dyDescent="0.3">
      <c r="Q6943" s="2"/>
      <c r="S6943" s="2"/>
    </row>
    <row r="6944" spans="17:19" x14ac:dyDescent="0.3">
      <c r="Q6944" s="2"/>
      <c r="S6944" s="2"/>
    </row>
    <row r="6945" spans="17:19" x14ac:dyDescent="0.3">
      <c r="Q6945" s="2"/>
      <c r="S6945" s="2"/>
    </row>
    <row r="6946" spans="17:19" x14ac:dyDescent="0.3">
      <c r="Q6946" s="2"/>
      <c r="S6946" s="2"/>
    </row>
    <row r="6947" spans="17:19" x14ac:dyDescent="0.3">
      <c r="Q6947" s="2"/>
      <c r="S6947" s="2"/>
    </row>
    <row r="6948" spans="17:19" x14ac:dyDescent="0.3">
      <c r="Q6948" s="2"/>
      <c r="S6948" s="2"/>
    </row>
    <row r="6949" spans="17:19" x14ac:dyDescent="0.3">
      <c r="Q6949" s="2"/>
      <c r="S6949" s="2"/>
    </row>
    <row r="6950" spans="17:19" x14ac:dyDescent="0.3">
      <c r="Q6950" s="2"/>
      <c r="S6950" s="2"/>
    </row>
    <row r="6951" spans="17:19" x14ac:dyDescent="0.3">
      <c r="Q6951" s="2"/>
      <c r="S6951" s="2"/>
    </row>
    <row r="6952" spans="17:19" x14ac:dyDescent="0.3">
      <c r="Q6952" s="2"/>
      <c r="S6952" s="2"/>
    </row>
    <row r="6953" spans="17:19" x14ac:dyDescent="0.3">
      <c r="Q6953" s="2"/>
      <c r="S6953" s="2"/>
    </row>
    <row r="6954" spans="17:19" x14ac:dyDescent="0.3">
      <c r="Q6954" s="2"/>
      <c r="S6954" s="2"/>
    </row>
    <row r="6955" spans="17:19" x14ac:dyDescent="0.3">
      <c r="Q6955" s="2"/>
      <c r="S6955" s="2"/>
    </row>
    <row r="6956" spans="17:19" x14ac:dyDescent="0.3">
      <c r="Q6956" s="2"/>
      <c r="S6956" s="2"/>
    </row>
    <row r="6957" spans="17:19" x14ac:dyDescent="0.3">
      <c r="Q6957" s="2"/>
      <c r="S6957" s="2"/>
    </row>
    <row r="6958" spans="17:19" x14ac:dyDescent="0.3">
      <c r="Q6958" s="2"/>
      <c r="S6958" s="2"/>
    </row>
    <row r="6959" spans="17:19" x14ac:dyDescent="0.3">
      <c r="Q6959" s="2"/>
      <c r="S6959" s="2"/>
    </row>
    <row r="6960" spans="17:19" x14ac:dyDescent="0.3">
      <c r="Q6960" s="2"/>
      <c r="S6960" s="2"/>
    </row>
    <row r="6961" spans="17:19" x14ac:dyDescent="0.3">
      <c r="Q6961" s="2"/>
      <c r="S6961" s="2"/>
    </row>
    <row r="6962" spans="17:19" x14ac:dyDescent="0.3">
      <c r="Q6962" s="2"/>
      <c r="S6962" s="2"/>
    </row>
    <row r="6963" spans="17:19" x14ac:dyDescent="0.3">
      <c r="Q6963" s="2"/>
      <c r="S6963" s="2"/>
    </row>
    <row r="6964" spans="17:19" x14ac:dyDescent="0.3">
      <c r="Q6964" s="2"/>
      <c r="S6964" s="2"/>
    </row>
    <row r="6965" spans="17:19" x14ac:dyDescent="0.3">
      <c r="Q6965" s="2"/>
      <c r="S6965" s="2"/>
    </row>
    <row r="6966" spans="17:19" x14ac:dyDescent="0.3">
      <c r="Q6966" s="2"/>
      <c r="S6966" s="2"/>
    </row>
    <row r="6967" spans="17:19" x14ac:dyDescent="0.3">
      <c r="Q6967" s="2"/>
      <c r="S6967" s="2"/>
    </row>
    <row r="6968" spans="17:19" x14ac:dyDescent="0.3">
      <c r="Q6968" s="2"/>
      <c r="S6968" s="2"/>
    </row>
    <row r="6969" spans="17:19" x14ac:dyDescent="0.3">
      <c r="Q6969" s="2"/>
      <c r="S6969" s="2"/>
    </row>
    <row r="6970" spans="17:19" x14ac:dyDescent="0.3">
      <c r="Q6970" s="2"/>
      <c r="S6970" s="2"/>
    </row>
    <row r="6971" spans="17:19" x14ac:dyDescent="0.3">
      <c r="Q6971" s="2"/>
      <c r="S6971" s="2"/>
    </row>
    <row r="6972" spans="17:19" x14ac:dyDescent="0.3">
      <c r="Q6972" s="2"/>
      <c r="S6972" s="2"/>
    </row>
    <row r="6973" spans="17:19" x14ac:dyDescent="0.3">
      <c r="Q6973" s="2"/>
      <c r="S6973" s="2"/>
    </row>
    <row r="6974" spans="17:19" x14ac:dyDescent="0.3">
      <c r="Q6974" s="2"/>
      <c r="S6974" s="2"/>
    </row>
    <row r="6975" spans="17:19" x14ac:dyDescent="0.3">
      <c r="Q6975" s="2"/>
      <c r="S6975" s="2"/>
    </row>
    <row r="6976" spans="17:19" x14ac:dyDescent="0.3">
      <c r="Q6976" s="2"/>
      <c r="S6976" s="2"/>
    </row>
    <row r="6977" spans="17:19" x14ac:dyDescent="0.3">
      <c r="Q6977" s="2"/>
      <c r="S6977" s="2"/>
    </row>
    <row r="6978" spans="17:19" x14ac:dyDescent="0.3">
      <c r="Q6978" s="2"/>
      <c r="S6978" s="2"/>
    </row>
    <row r="6979" spans="17:19" x14ac:dyDescent="0.3">
      <c r="Q6979" s="2"/>
      <c r="S6979" s="2"/>
    </row>
    <row r="6980" spans="17:19" x14ac:dyDescent="0.3">
      <c r="Q6980" s="2"/>
      <c r="S6980" s="2"/>
    </row>
    <row r="6981" spans="17:19" x14ac:dyDescent="0.3">
      <c r="Q6981" s="2"/>
      <c r="S6981" s="2"/>
    </row>
    <row r="6982" spans="17:19" x14ac:dyDescent="0.3">
      <c r="Q6982" s="2"/>
      <c r="S6982" s="2"/>
    </row>
    <row r="6983" spans="17:19" x14ac:dyDescent="0.3">
      <c r="Q6983" s="2"/>
      <c r="S6983" s="2"/>
    </row>
    <row r="6984" spans="17:19" x14ac:dyDescent="0.3">
      <c r="Q6984" s="2"/>
      <c r="S6984" s="2"/>
    </row>
    <row r="6985" spans="17:19" x14ac:dyDescent="0.3">
      <c r="Q6985" s="2"/>
      <c r="S6985" s="2"/>
    </row>
    <row r="6986" spans="17:19" x14ac:dyDescent="0.3">
      <c r="Q6986" s="2"/>
      <c r="S6986" s="2"/>
    </row>
    <row r="6987" spans="17:19" x14ac:dyDescent="0.3">
      <c r="Q6987" s="2"/>
      <c r="S6987" s="2"/>
    </row>
    <row r="6988" spans="17:19" x14ac:dyDescent="0.3">
      <c r="Q6988" s="2"/>
      <c r="S6988" s="2"/>
    </row>
    <row r="6989" spans="17:19" x14ac:dyDescent="0.3">
      <c r="Q6989" s="2"/>
      <c r="S6989" s="2"/>
    </row>
    <row r="6990" spans="17:19" x14ac:dyDescent="0.3">
      <c r="Q6990" s="2"/>
      <c r="S6990" s="2"/>
    </row>
    <row r="6991" spans="17:19" x14ac:dyDescent="0.3">
      <c r="Q6991" s="2"/>
      <c r="S6991" s="2"/>
    </row>
    <row r="6992" spans="17:19" x14ac:dyDescent="0.3">
      <c r="Q6992" s="2"/>
      <c r="S6992" s="2"/>
    </row>
    <row r="6993" spans="17:19" x14ac:dyDescent="0.3">
      <c r="Q6993" s="2"/>
      <c r="S6993" s="2"/>
    </row>
    <row r="6994" spans="17:19" x14ac:dyDescent="0.3">
      <c r="Q6994" s="2"/>
      <c r="S6994" s="2"/>
    </row>
    <row r="6995" spans="17:19" x14ac:dyDescent="0.3">
      <c r="Q6995" s="2"/>
      <c r="S6995" s="2"/>
    </row>
    <row r="6996" spans="17:19" x14ac:dyDescent="0.3">
      <c r="Q6996" s="2"/>
      <c r="S6996" s="2"/>
    </row>
    <row r="6997" spans="17:19" x14ac:dyDescent="0.3">
      <c r="Q6997" s="2"/>
      <c r="S6997" s="2"/>
    </row>
    <row r="6998" spans="17:19" x14ac:dyDescent="0.3">
      <c r="Q6998" s="2"/>
      <c r="S6998" s="2"/>
    </row>
    <row r="6999" spans="17:19" x14ac:dyDescent="0.3">
      <c r="Q6999" s="2"/>
      <c r="S6999" s="2"/>
    </row>
    <row r="7000" spans="17:19" x14ac:dyDescent="0.3">
      <c r="Q7000" s="2"/>
      <c r="S7000" s="2"/>
    </row>
    <row r="7001" spans="17:19" x14ac:dyDescent="0.3">
      <c r="Q7001" s="2"/>
      <c r="S7001" s="2"/>
    </row>
    <row r="7002" spans="17:19" x14ac:dyDescent="0.3">
      <c r="Q7002" s="2"/>
      <c r="S7002" s="2"/>
    </row>
    <row r="7003" spans="17:19" x14ac:dyDescent="0.3">
      <c r="Q7003" s="2"/>
      <c r="S7003" s="2"/>
    </row>
    <row r="7004" spans="17:19" x14ac:dyDescent="0.3">
      <c r="Q7004" s="2"/>
      <c r="S7004" s="2"/>
    </row>
    <row r="7005" spans="17:19" x14ac:dyDescent="0.3">
      <c r="Q7005" s="2"/>
      <c r="S7005" s="2"/>
    </row>
    <row r="7006" spans="17:19" x14ac:dyDescent="0.3">
      <c r="Q7006" s="2"/>
      <c r="S7006" s="2"/>
    </row>
    <row r="7007" spans="17:19" x14ac:dyDescent="0.3">
      <c r="Q7007" s="2"/>
      <c r="S7007" s="2"/>
    </row>
    <row r="7008" spans="17:19" x14ac:dyDescent="0.3">
      <c r="Q7008" s="2"/>
      <c r="S7008" s="2"/>
    </row>
    <row r="7009" spans="17:19" x14ac:dyDescent="0.3">
      <c r="Q7009" s="2"/>
      <c r="S7009" s="2"/>
    </row>
    <row r="7010" spans="17:19" x14ac:dyDescent="0.3">
      <c r="Q7010" s="2"/>
      <c r="S7010" s="2"/>
    </row>
    <row r="7011" spans="17:19" x14ac:dyDescent="0.3">
      <c r="Q7011" s="2"/>
      <c r="S7011" s="2"/>
    </row>
    <row r="7012" spans="17:19" x14ac:dyDescent="0.3">
      <c r="Q7012" s="2"/>
      <c r="S7012" s="2"/>
    </row>
    <row r="7013" spans="17:19" x14ac:dyDescent="0.3">
      <c r="Q7013" s="2"/>
      <c r="S7013" s="2"/>
    </row>
    <row r="7014" spans="17:19" x14ac:dyDescent="0.3">
      <c r="Q7014" s="2"/>
      <c r="S7014" s="2"/>
    </row>
    <row r="7015" spans="17:19" x14ac:dyDescent="0.3">
      <c r="Q7015" s="2"/>
      <c r="S7015" s="2"/>
    </row>
    <row r="7016" spans="17:19" x14ac:dyDescent="0.3">
      <c r="Q7016" s="2"/>
      <c r="S7016" s="2"/>
    </row>
    <row r="7017" spans="17:19" x14ac:dyDescent="0.3">
      <c r="Q7017" s="2"/>
      <c r="S7017" s="2"/>
    </row>
    <row r="7018" spans="17:19" x14ac:dyDescent="0.3">
      <c r="Q7018" s="2"/>
      <c r="S7018" s="2"/>
    </row>
    <row r="7019" spans="17:19" x14ac:dyDescent="0.3">
      <c r="Q7019" s="2"/>
      <c r="S7019" s="2"/>
    </row>
    <row r="7020" spans="17:19" x14ac:dyDescent="0.3">
      <c r="Q7020" s="2"/>
      <c r="S7020" s="2"/>
    </row>
    <row r="7021" spans="17:19" x14ac:dyDescent="0.3">
      <c r="Q7021" s="2"/>
      <c r="S7021" s="2"/>
    </row>
    <row r="7022" spans="17:19" x14ac:dyDescent="0.3">
      <c r="Q7022" s="2"/>
      <c r="S7022" s="2"/>
    </row>
    <row r="7023" spans="17:19" x14ac:dyDescent="0.3">
      <c r="Q7023" s="2"/>
      <c r="S7023" s="2"/>
    </row>
    <row r="7024" spans="17:19" x14ac:dyDescent="0.3">
      <c r="Q7024" s="2"/>
      <c r="S7024" s="2"/>
    </row>
    <row r="7025" spans="17:19" x14ac:dyDescent="0.3">
      <c r="Q7025" s="2"/>
      <c r="S7025" s="2"/>
    </row>
    <row r="7026" spans="17:19" x14ac:dyDescent="0.3">
      <c r="Q7026" s="2"/>
      <c r="S7026" s="2"/>
    </row>
    <row r="7027" spans="17:19" x14ac:dyDescent="0.3">
      <c r="Q7027" s="2"/>
      <c r="S7027" s="2"/>
    </row>
    <row r="7028" spans="17:19" x14ac:dyDescent="0.3">
      <c r="Q7028" s="2"/>
      <c r="S7028" s="2"/>
    </row>
    <row r="7029" spans="17:19" x14ac:dyDescent="0.3">
      <c r="Q7029" s="2"/>
      <c r="S7029" s="2"/>
    </row>
    <row r="7030" spans="17:19" x14ac:dyDescent="0.3">
      <c r="Q7030" s="2"/>
      <c r="S7030" s="2"/>
    </row>
    <row r="7031" spans="17:19" x14ac:dyDescent="0.3">
      <c r="Q7031" s="2"/>
      <c r="S7031" s="2"/>
    </row>
    <row r="7032" spans="17:19" x14ac:dyDescent="0.3">
      <c r="Q7032" s="2"/>
      <c r="S7032" s="2"/>
    </row>
    <row r="7033" spans="17:19" x14ac:dyDescent="0.3">
      <c r="Q7033" s="2"/>
      <c r="S7033" s="2"/>
    </row>
    <row r="7034" spans="17:19" x14ac:dyDescent="0.3">
      <c r="Q7034" s="2"/>
      <c r="S7034" s="2"/>
    </row>
    <row r="7035" spans="17:19" x14ac:dyDescent="0.3">
      <c r="Q7035" s="2"/>
      <c r="S7035" s="2"/>
    </row>
    <row r="7036" spans="17:19" x14ac:dyDescent="0.3">
      <c r="Q7036" s="2"/>
      <c r="S7036" s="2"/>
    </row>
    <row r="7037" spans="17:19" x14ac:dyDescent="0.3">
      <c r="Q7037" s="2"/>
      <c r="S7037" s="2"/>
    </row>
    <row r="7038" spans="17:19" x14ac:dyDescent="0.3">
      <c r="Q7038" s="2"/>
      <c r="S7038" s="2"/>
    </row>
    <row r="7039" spans="17:19" x14ac:dyDescent="0.3">
      <c r="Q7039" s="2"/>
      <c r="S7039" s="2"/>
    </row>
    <row r="7040" spans="17:19" x14ac:dyDescent="0.3">
      <c r="Q7040" s="2"/>
      <c r="S7040" s="2"/>
    </row>
    <row r="7041" spans="17:19" x14ac:dyDescent="0.3">
      <c r="Q7041" s="2"/>
      <c r="S7041" s="2"/>
    </row>
    <row r="7042" spans="17:19" x14ac:dyDescent="0.3">
      <c r="Q7042" s="2"/>
      <c r="S7042" s="2"/>
    </row>
    <row r="7043" spans="17:19" x14ac:dyDescent="0.3">
      <c r="Q7043" s="2"/>
      <c r="S7043" s="2"/>
    </row>
    <row r="7044" spans="17:19" x14ac:dyDescent="0.3">
      <c r="Q7044" s="2"/>
      <c r="S7044" s="2"/>
    </row>
    <row r="7045" spans="17:19" x14ac:dyDescent="0.3">
      <c r="Q7045" s="2"/>
      <c r="S7045" s="2"/>
    </row>
    <row r="7046" spans="17:19" x14ac:dyDescent="0.3">
      <c r="Q7046" s="2"/>
      <c r="S7046" s="2"/>
    </row>
    <row r="7047" spans="17:19" x14ac:dyDescent="0.3">
      <c r="Q7047" s="2"/>
      <c r="S7047" s="2"/>
    </row>
    <row r="7048" spans="17:19" x14ac:dyDescent="0.3">
      <c r="Q7048" s="2"/>
      <c r="S7048" s="2"/>
    </row>
    <row r="7049" spans="17:19" x14ac:dyDescent="0.3">
      <c r="Q7049" s="2"/>
      <c r="S7049" s="2"/>
    </row>
    <row r="7050" spans="17:19" x14ac:dyDescent="0.3">
      <c r="Q7050" s="2"/>
      <c r="S7050" s="2"/>
    </row>
    <row r="7051" spans="17:19" x14ac:dyDescent="0.3">
      <c r="Q7051" s="2"/>
      <c r="S7051" s="2"/>
    </row>
    <row r="7052" spans="17:19" x14ac:dyDescent="0.3">
      <c r="Q7052" s="2"/>
      <c r="S7052" s="2"/>
    </row>
    <row r="7053" spans="17:19" x14ac:dyDescent="0.3">
      <c r="Q7053" s="2"/>
      <c r="S7053" s="2"/>
    </row>
    <row r="7054" spans="17:19" x14ac:dyDescent="0.3">
      <c r="Q7054" s="2"/>
      <c r="S7054" s="2"/>
    </row>
    <row r="7055" spans="17:19" x14ac:dyDescent="0.3">
      <c r="Q7055" s="2"/>
      <c r="S7055" s="2"/>
    </row>
    <row r="7056" spans="17:19" x14ac:dyDescent="0.3">
      <c r="Q7056" s="2"/>
      <c r="S7056" s="2"/>
    </row>
    <row r="7057" spans="17:19" x14ac:dyDescent="0.3">
      <c r="Q7057" s="2"/>
      <c r="S7057" s="2"/>
    </row>
    <row r="7058" spans="17:19" x14ac:dyDescent="0.3">
      <c r="Q7058" s="2"/>
      <c r="S7058" s="2"/>
    </row>
    <row r="7059" spans="17:19" x14ac:dyDescent="0.3">
      <c r="Q7059" s="2"/>
      <c r="S7059" s="2"/>
    </row>
    <row r="7060" spans="17:19" x14ac:dyDescent="0.3">
      <c r="Q7060" s="2"/>
      <c r="S7060" s="2"/>
    </row>
    <row r="7061" spans="17:19" x14ac:dyDescent="0.3">
      <c r="Q7061" s="2"/>
      <c r="S7061" s="2"/>
    </row>
    <row r="7062" spans="17:19" x14ac:dyDescent="0.3">
      <c r="Q7062" s="2"/>
      <c r="S7062" s="2"/>
    </row>
    <row r="7063" spans="17:19" x14ac:dyDescent="0.3">
      <c r="Q7063" s="2"/>
      <c r="S7063" s="2"/>
    </row>
    <row r="7064" spans="17:19" x14ac:dyDescent="0.3">
      <c r="Q7064" s="2"/>
      <c r="S7064" s="2"/>
    </row>
    <row r="7065" spans="17:19" x14ac:dyDescent="0.3">
      <c r="Q7065" s="2"/>
      <c r="S7065" s="2"/>
    </row>
    <row r="7066" spans="17:19" x14ac:dyDescent="0.3">
      <c r="Q7066" s="2"/>
      <c r="S7066" s="2"/>
    </row>
    <row r="7067" spans="17:19" x14ac:dyDescent="0.3">
      <c r="Q7067" s="2"/>
      <c r="S7067" s="2"/>
    </row>
    <row r="7068" spans="17:19" x14ac:dyDescent="0.3">
      <c r="Q7068" s="2"/>
      <c r="S7068" s="2"/>
    </row>
    <row r="7069" spans="17:19" x14ac:dyDescent="0.3">
      <c r="Q7069" s="2"/>
      <c r="S7069" s="2"/>
    </row>
    <row r="7070" spans="17:19" x14ac:dyDescent="0.3">
      <c r="Q7070" s="2"/>
      <c r="S7070" s="2"/>
    </row>
    <row r="7071" spans="17:19" x14ac:dyDescent="0.3">
      <c r="Q7071" s="2"/>
      <c r="S7071" s="2"/>
    </row>
    <row r="7072" spans="17:19" x14ac:dyDescent="0.3">
      <c r="Q7072" s="2"/>
      <c r="S7072" s="2"/>
    </row>
    <row r="7073" spans="17:19" x14ac:dyDescent="0.3">
      <c r="Q7073" s="2"/>
      <c r="S7073" s="2"/>
    </row>
    <row r="7074" spans="17:19" x14ac:dyDescent="0.3">
      <c r="Q7074" s="2"/>
      <c r="S7074" s="2"/>
    </row>
    <row r="7075" spans="17:19" x14ac:dyDescent="0.3">
      <c r="Q7075" s="2"/>
      <c r="S7075" s="2"/>
    </row>
    <row r="7076" spans="17:19" x14ac:dyDescent="0.3">
      <c r="Q7076" s="2"/>
      <c r="S7076" s="2"/>
    </row>
    <row r="7077" spans="17:19" x14ac:dyDescent="0.3">
      <c r="Q7077" s="2"/>
      <c r="S7077" s="2"/>
    </row>
    <row r="7078" spans="17:19" x14ac:dyDescent="0.3">
      <c r="Q7078" s="2"/>
      <c r="S7078" s="2"/>
    </row>
    <row r="7079" spans="17:19" x14ac:dyDescent="0.3">
      <c r="Q7079" s="2"/>
      <c r="S7079" s="2"/>
    </row>
    <row r="7080" spans="17:19" x14ac:dyDescent="0.3">
      <c r="Q7080" s="2"/>
      <c r="S7080" s="2"/>
    </row>
    <row r="7081" spans="17:19" x14ac:dyDescent="0.3">
      <c r="Q7081" s="2"/>
      <c r="S7081" s="2"/>
    </row>
    <row r="7082" spans="17:19" x14ac:dyDescent="0.3">
      <c r="Q7082" s="2"/>
      <c r="S7082" s="2"/>
    </row>
    <row r="7083" spans="17:19" x14ac:dyDescent="0.3">
      <c r="Q7083" s="2"/>
      <c r="S7083" s="2"/>
    </row>
    <row r="7084" spans="17:19" x14ac:dyDescent="0.3">
      <c r="Q7084" s="2"/>
      <c r="S7084" s="2"/>
    </row>
    <row r="7085" spans="17:19" x14ac:dyDescent="0.3">
      <c r="Q7085" s="2"/>
      <c r="S7085" s="2"/>
    </row>
    <row r="7086" spans="17:19" x14ac:dyDescent="0.3">
      <c r="Q7086" s="2"/>
      <c r="S7086" s="2"/>
    </row>
    <row r="7087" spans="17:19" x14ac:dyDescent="0.3">
      <c r="Q7087" s="2"/>
      <c r="S7087" s="2"/>
    </row>
    <row r="7088" spans="17:19" x14ac:dyDescent="0.3">
      <c r="Q7088" s="2"/>
      <c r="S7088" s="2"/>
    </row>
    <row r="7089" spans="17:19" x14ac:dyDescent="0.3">
      <c r="Q7089" s="2"/>
      <c r="S7089" s="2"/>
    </row>
    <row r="7090" spans="17:19" x14ac:dyDescent="0.3">
      <c r="Q7090" s="2"/>
      <c r="S7090" s="2"/>
    </row>
    <row r="7091" spans="17:19" x14ac:dyDescent="0.3">
      <c r="Q7091" s="2"/>
      <c r="S7091" s="2"/>
    </row>
    <row r="7092" spans="17:19" x14ac:dyDescent="0.3">
      <c r="Q7092" s="2"/>
      <c r="S7092" s="2"/>
    </row>
    <row r="7093" spans="17:19" x14ac:dyDescent="0.3">
      <c r="Q7093" s="2"/>
      <c r="S7093" s="2"/>
    </row>
    <row r="7094" spans="17:19" x14ac:dyDescent="0.3">
      <c r="Q7094" s="2"/>
      <c r="S7094" s="2"/>
    </row>
    <row r="7095" spans="17:19" x14ac:dyDescent="0.3">
      <c r="Q7095" s="2"/>
      <c r="S7095" s="2"/>
    </row>
    <row r="7096" spans="17:19" x14ac:dyDescent="0.3">
      <c r="Q7096" s="2"/>
      <c r="S7096" s="2"/>
    </row>
    <row r="7097" spans="17:19" x14ac:dyDescent="0.3">
      <c r="Q7097" s="2"/>
      <c r="S7097" s="2"/>
    </row>
    <row r="7098" spans="17:19" x14ac:dyDescent="0.3">
      <c r="Q7098" s="2"/>
      <c r="S7098" s="2"/>
    </row>
    <row r="7099" spans="17:19" x14ac:dyDescent="0.3">
      <c r="Q7099" s="2"/>
      <c r="S7099" s="2"/>
    </row>
    <row r="7100" spans="17:19" x14ac:dyDescent="0.3">
      <c r="Q7100" s="2"/>
      <c r="S7100" s="2"/>
    </row>
    <row r="7101" spans="17:19" x14ac:dyDescent="0.3">
      <c r="Q7101" s="2"/>
      <c r="S7101" s="2"/>
    </row>
    <row r="7102" spans="17:19" x14ac:dyDescent="0.3">
      <c r="Q7102" s="2"/>
      <c r="S7102" s="2"/>
    </row>
    <row r="7103" spans="17:19" x14ac:dyDescent="0.3">
      <c r="Q7103" s="2"/>
      <c r="S7103" s="2"/>
    </row>
    <row r="7104" spans="17:19" x14ac:dyDescent="0.3">
      <c r="Q7104" s="2"/>
      <c r="S7104" s="2"/>
    </row>
    <row r="7105" spans="17:19" x14ac:dyDescent="0.3">
      <c r="Q7105" s="2"/>
      <c r="S7105" s="2"/>
    </row>
    <row r="7106" spans="17:19" x14ac:dyDescent="0.3">
      <c r="Q7106" s="2"/>
      <c r="S7106" s="2"/>
    </row>
    <row r="7107" spans="17:19" x14ac:dyDescent="0.3">
      <c r="Q7107" s="2"/>
      <c r="S7107" s="2"/>
    </row>
    <row r="7108" spans="17:19" x14ac:dyDescent="0.3">
      <c r="Q7108" s="2"/>
      <c r="S7108" s="2"/>
    </row>
    <row r="7109" spans="17:19" x14ac:dyDescent="0.3">
      <c r="Q7109" s="2"/>
      <c r="S7109" s="2"/>
    </row>
    <row r="7110" spans="17:19" x14ac:dyDescent="0.3">
      <c r="Q7110" s="2"/>
      <c r="S7110" s="2"/>
    </row>
    <row r="7111" spans="17:19" x14ac:dyDescent="0.3">
      <c r="Q7111" s="2"/>
      <c r="S7111" s="2"/>
    </row>
    <row r="7112" spans="17:19" x14ac:dyDescent="0.3">
      <c r="Q7112" s="2"/>
      <c r="S7112" s="2"/>
    </row>
    <row r="7113" spans="17:19" x14ac:dyDescent="0.3">
      <c r="Q7113" s="2"/>
      <c r="S7113" s="2"/>
    </row>
    <row r="7114" spans="17:19" x14ac:dyDescent="0.3">
      <c r="Q7114" s="2"/>
      <c r="S7114" s="2"/>
    </row>
    <row r="7115" spans="17:19" x14ac:dyDescent="0.3">
      <c r="Q7115" s="2"/>
      <c r="S7115" s="2"/>
    </row>
    <row r="7116" spans="17:19" x14ac:dyDescent="0.3">
      <c r="Q7116" s="2"/>
      <c r="S7116" s="2"/>
    </row>
    <row r="7117" spans="17:19" x14ac:dyDescent="0.3">
      <c r="Q7117" s="2"/>
      <c r="S7117" s="2"/>
    </row>
    <row r="7118" spans="17:19" x14ac:dyDescent="0.3">
      <c r="Q7118" s="2"/>
      <c r="S7118" s="2"/>
    </row>
    <row r="7119" spans="17:19" x14ac:dyDescent="0.3">
      <c r="Q7119" s="2"/>
      <c r="S7119" s="2"/>
    </row>
    <row r="7120" spans="17:19" x14ac:dyDescent="0.3">
      <c r="Q7120" s="2"/>
      <c r="S7120" s="2"/>
    </row>
    <row r="7121" spans="17:19" x14ac:dyDescent="0.3">
      <c r="Q7121" s="2"/>
      <c r="S7121" s="2"/>
    </row>
    <row r="7122" spans="17:19" x14ac:dyDescent="0.3">
      <c r="Q7122" s="2"/>
      <c r="S7122" s="2"/>
    </row>
    <row r="7123" spans="17:19" x14ac:dyDescent="0.3">
      <c r="Q7123" s="2"/>
      <c r="S7123" s="2"/>
    </row>
    <row r="7124" spans="17:19" x14ac:dyDescent="0.3">
      <c r="Q7124" s="2"/>
      <c r="S7124" s="2"/>
    </row>
    <row r="7125" spans="17:19" x14ac:dyDescent="0.3">
      <c r="Q7125" s="2"/>
      <c r="S7125" s="2"/>
    </row>
    <row r="7126" spans="17:19" x14ac:dyDescent="0.3">
      <c r="Q7126" s="2"/>
      <c r="S7126" s="2"/>
    </row>
    <row r="7127" spans="17:19" x14ac:dyDescent="0.3">
      <c r="Q7127" s="2"/>
      <c r="S7127" s="2"/>
    </row>
    <row r="7128" spans="17:19" x14ac:dyDescent="0.3">
      <c r="Q7128" s="2"/>
      <c r="S7128" s="2"/>
    </row>
    <row r="7129" spans="17:19" x14ac:dyDescent="0.3">
      <c r="Q7129" s="2"/>
      <c r="S7129" s="2"/>
    </row>
    <row r="7130" spans="17:19" x14ac:dyDescent="0.3">
      <c r="Q7130" s="2"/>
      <c r="S7130" s="2"/>
    </row>
    <row r="7131" spans="17:19" x14ac:dyDescent="0.3">
      <c r="Q7131" s="2"/>
      <c r="S7131" s="2"/>
    </row>
    <row r="7132" spans="17:19" x14ac:dyDescent="0.3">
      <c r="Q7132" s="2"/>
      <c r="S7132" s="2"/>
    </row>
    <row r="7133" spans="17:19" x14ac:dyDescent="0.3">
      <c r="Q7133" s="2"/>
      <c r="S7133" s="2"/>
    </row>
    <row r="7134" spans="17:19" x14ac:dyDescent="0.3">
      <c r="Q7134" s="2"/>
      <c r="S7134" s="2"/>
    </row>
    <row r="7135" spans="17:19" x14ac:dyDescent="0.3">
      <c r="Q7135" s="2"/>
      <c r="S7135" s="2"/>
    </row>
    <row r="7136" spans="17:19" x14ac:dyDescent="0.3">
      <c r="Q7136" s="2"/>
      <c r="S7136" s="2"/>
    </row>
    <row r="7137" spans="17:19" x14ac:dyDescent="0.3">
      <c r="Q7137" s="2"/>
      <c r="S7137" s="2"/>
    </row>
    <row r="7138" spans="17:19" x14ac:dyDescent="0.3">
      <c r="Q7138" s="2"/>
      <c r="S7138" s="2"/>
    </row>
    <row r="7139" spans="17:19" x14ac:dyDescent="0.3">
      <c r="Q7139" s="2"/>
      <c r="S7139" s="2"/>
    </row>
    <row r="7140" spans="17:19" x14ac:dyDescent="0.3">
      <c r="Q7140" s="2"/>
      <c r="S7140" s="2"/>
    </row>
    <row r="7141" spans="17:19" x14ac:dyDescent="0.3">
      <c r="Q7141" s="2"/>
      <c r="S7141" s="2"/>
    </row>
    <row r="7142" spans="17:19" x14ac:dyDescent="0.3">
      <c r="Q7142" s="2"/>
      <c r="S7142" s="2"/>
    </row>
    <row r="7143" spans="17:19" x14ac:dyDescent="0.3">
      <c r="Q7143" s="2"/>
      <c r="S7143" s="2"/>
    </row>
    <row r="7144" spans="17:19" x14ac:dyDescent="0.3">
      <c r="Q7144" s="2"/>
      <c r="S7144" s="2"/>
    </row>
    <row r="7145" spans="17:19" x14ac:dyDescent="0.3">
      <c r="Q7145" s="2"/>
      <c r="S7145" s="2"/>
    </row>
    <row r="7146" spans="17:19" x14ac:dyDescent="0.3">
      <c r="Q7146" s="2"/>
      <c r="S7146" s="2"/>
    </row>
    <row r="7147" spans="17:19" x14ac:dyDescent="0.3">
      <c r="Q7147" s="2"/>
      <c r="S7147" s="2"/>
    </row>
    <row r="7148" spans="17:19" x14ac:dyDescent="0.3">
      <c r="Q7148" s="2"/>
      <c r="S7148" s="2"/>
    </row>
    <row r="7149" spans="17:19" x14ac:dyDescent="0.3">
      <c r="Q7149" s="2"/>
      <c r="S7149" s="2"/>
    </row>
    <row r="7150" spans="17:19" x14ac:dyDescent="0.3">
      <c r="Q7150" s="2"/>
      <c r="S7150" s="2"/>
    </row>
    <row r="7151" spans="17:19" x14ac:dyDescent="0.3">
      <c r="Q7151" s="2"/>
      <c r="S7151" s="2"/>
    </row>
    <row r="7152" spans="17:19" x14ac:dyDescent="0.3">
      <c r="Q7152" s="2"/>
      <c r="S7152" s="2"/>
    </row>
    <row r="7153" spans="17:19" x14ac:dyDescent="0.3">
      <c r="Q7153" s="2"/>
      <c r="S7153" s="2"/>
    </row>
    <row r="7154" spans="17:19" x14ac:dyDescent="0.3">
      <c r="Q7154" s="2"/>
      <c r="S7154" s="2"/>
    </row>
    <row r="7155" spans="17:19" x14ac:dyDescent="0.3">
      <c r="Q7155" s="2"/>
      <c r="S7155" s="2"/>
    </row>
    <row r="7156" spans="17:19" x14ac:dyDescent="0.3">
      <c r="Q7156" s="2"/>
      <c r="S7156" s="2"/>
    </row>
    <row r="7157" spans="17:19" x14ac:dyDescent="0.3">
      <c r="Q7157" s="2"/>
      <c r="S7157" s="2"/>
    </row>
    <row r="7158" spans="17:19" x14ac:dyDescent="0.3">
      <c r="Q7158" s="2"/>
      <c r="S7158" s="2"/>
    </row>
    <row r="7159" spans="17:19" x14ac:dyDescent="0.3">
      <c r="Q7159" s="2"/>
      <c r="S7159" s="2"/>
    </row>
    <row r="7160" spans="17:19" x14ac:dyDescent="0.3">
      <c r="Q7160" s="2"/>
      <c r="S7160" s="2"/>
    </row>
    <row r="7161" spans="17:19" x14ac:dyDescent="0.3">
      <c r="Q7161" s="2"/>
      <c r="S7161" s="2"/>
    </row>
    <row r="7162" spans="17:19" x14ac:dyDescent="0.3">
      <c r="Q7162" s="2"/>
      <c r="S7162" s="2"/>
    </row>
    <row r="7163" spans="17:19" x14ac:dyDescent="0.3">
      <c r="Q7163" s="2"/>
      <c r="S7163" s="2"/>
    </row>
    <row r="7164" spans="17:19" x14ac:dyDescent="0.3">
      <c r="Q7164" s="2"/>
      <c r="S7164" s="2"/>
    </row>
    <row r="7165" spans="17:19" x14ac:dyDescent="0.3">
      <c r="Q7165" s="2"/>
      <c r="S7165" s="2"/>
    </row>
    <row r="7166" spans="17:19" x14ac:dyDescent="0.3">
      <c r="Q7166" s="2"/>
      <c r="S7166" s="2"/>
    </row>
    <row r="7167" spans="17:19" x14ac:dyDescent="0.3">
      <c r="Q7167" s="2"/>
      <c r="S7167" s="2"/>
    </row>
    <row r="7168" spans="17:19" x14ac:dyDescent="0.3">
      <c r="Q7168" s="2"/>
      <c r="S7168" s="2"/>
    </row>
    <row r="7169" spans="17:19" x14ac:dyDescent="0.3">
      <c r="Q7169" s="2"/>
      <c r="S7169" s="2"/>
    </row>
    <row r="7170" spans="17:19" x14ac:dyDescent="0.3">
      <c r="Q7170" s="2"/>
      <c r="S7170" s="2"/>
    </row>
    <row r="7171" spans="17:19" x14ac:dyDescent="0.3">
      <c r="Q7171" s="2"/>
      <c r="S7171" s="2"/>
    </row>
    <row r="7172" spans="17:19" x14ac:dyDescent="0.3">
      <c r="Q7172" s="2"/>
      <c r="S7172" s="2"/>
    </row>
    <row r="7173" spans="17:19" x14ac:dyDescent="0.3">
      <c r="Q7173" s="2"/>
      <c r="S7173" s="2"/>
    </row>
    <row r="7174" spans="17:19" x14ac:dyDescent="0.3">
      <c r="Q7174" s="2"/>
      <c r="S7174" s="2"/>
    </row>
    <row r="7175" spans="17:19" x14ac:dyDescent="0.3">
      <c r="Q7175" s="2"/>
      <c r="S7175" s="2"/>
    </row>
    <row r="7176" spans="17:19" x14ac:dyDescent="0.3">
      <c r="Q7176" s="2"/>
      <c r="S7176" s="2"/>
    </row>
    <row r="7177" spans="17:19" x14ac:dyDescent="0.3">
      <c r="Q7177" s="2"/>
      <c r="S7177" s="2"/>
    </row>
    <row r="7178" spans="17:19" x14ac:dyDescent="0.3">
      <c r="Q7178" s="2"/>
      <c r="S7178" s="2"/>
    </row>
    <row r="7179" spans="17:19" x14ac:dyDescent="0.3">
      <c r="Q7179" s="2"/>
      <c r="S7179" s="2"/>
    </row>
    <row r="7180" spans="17:19" x14ac:dyDescent="0.3">
      <c r="Q7180" s="2"/>
      <c r="S7180" s="2"/>
    </row>
    <row r="7181" spans="17:19" x14ac:dyDescent="0.3">
      <c r="Q7181" s="2"/>
      <c r="S7181" s="2"/>
    </row>
    <row r="7182" spans="17:19" x14ac:dyDescent="0.3">
      <c r="Q7182" s="2"/>
      <c r="S7182" s="2"/>
    </row>
    <row r="7183" spans="17:19" x14ac:dyDescent="0.3">
      <c r="Q7183" s="2"/>
      <c r="S7183" s="2"/>
    </row>
    <row r="7184" spans="17:19" x14ac:dyDescent="0.3">
      <c r="Q7184" s="2"/>
      <c r="S7184" s="2"/>
    </row>
    <row r="7185" spans="17:19" x14ac:dyDescent="0.3">
      <c r="Q7185" s="2"/>
      <c r="S7185" s="2"/>
    </row>
    <row r="7186" spans="17:19" x14ac:dyDescent="0.3">
      <c r="Q7186" s="2"/>
      <c r="S7186" s="2"/>
    </row>
    <row r="7187" spans="17:19" x14ac:dyDescent="0.3">
      <c r="Q7187" s="2"/>
      <c r="S7187" s="2"/>
    </row>
    <row r="7188" spans="17:19" x14ac:dyDescent="0.3">
      <c r="Q7188" s="2"/>
      <c r="S7188" s="2"/>
    </row>
    <row r="7189" spans="17:19" x14ac:dyDescent="0.3">
      <c r="Q7189" s="2"/>
      <c r="S7189" s="2"/>
    </row>
    <row r="7190" spans="17:19" x14ac:dyDescent="0.3">
      <c r="Q7190" s="2"/>
      <c r="S7190" s="2"/>
    </row>
    <row r="7191" spans="17:19" x14ac:dyDescent="0.3">
      <c r="Q7191" s="2"/>
      <c r="S7191" s="2"/>
    </row>
    <row r="7192" spans="17:19" x14ac:dyDescent="0.3">
      <c r="Q7192" s="2"/>
      <c r="S7192" s="2"/>
    </row>
    <row r="7193" spans="17:19" x14ac:dyDescent="0.3">
      <c r="Q7193" s="2"/>
      <c r="S7193" s="2"/>
    </row>
    <row r="7194" spans="17:19" x14ac:dyDescent="0.3">
      <c r="Q7194" s="2"/>
      <c r="S7194" s="2"/>
    </row>
    <row r="7195" spans="17:19" x14ac:dyDescent="0.3">
      <c r="Q7195" s="2"/>
      <c r="S7195" s="2"/>
    </row>
    <row r="7196" spans="17:19" x14ac:dyDescent="0.3">
      <c r="Q7196" s="2"/>
      <c r="S7196" s="2"/>
    </row>
    <row r="7197" spans="17:19" x14ac:dyDescent="0.3">
      <c r="Q7197" s="2"/>
      <c r="S7197" s="2"/>
    </row>
    <row r="7198" spans="17:19" x14ac:dyDescent="0.3">
      <c r="Q7198" s="2"/>
      <c r="S7198" s="2"/>
    </row>
    <row r="7199" spans="17:19" x14ac:dyDescent="0.3">
      <c r="Q7199" s="2"/>
      <c r="S7199" s="2"/>
    </row>
    <row r="7200" spans="17:19" x14ac:dyDescent="0.3">
      <c r="Q7200" s="2"/>
      <c r="S7200" s="2"/>
    </row>
    <row r="7201" spans="17:19" x14ac:dyDescent="0.3">
      <c r="Q7201" s="2"/>
      <c r="S7201" s="2"/>
    </row>
    <row r="7202" spans="17:19" x14ac:dyDescent="0.3">
      <c r="Q7202" s="2"/>
      <c r="S7202" s="2"/>
    </row>
    <row r="7203" spans="17:19" x14ac:dyDescent="0.3">
      <c r="Q7203" s="2"/>
      <c r="S7203" s="2"/>
    </row>
    <row r="7204" spans="17:19" x14ac:dyDescent="0.3">
      <c r="Q7204" s="2"/>
      <c r="S7204" s="2"/>
    </row>
    <row r="7205" spans="17:19" x14ac:dyDescent="0.3">
      <c r="Q7205" s="2"/>
      <c r="S7205" s="2"/>
    </row>
    <row r="7206" spans="17:19" x14ac:dyDescent="0.3">
      <c r="Q7206" s="2"/>
      <c r="S7206" s="2"/>
    </row>
    <row r="7207" spans="17:19" x14ac:dyDescent="0.3">
      <c r="Q7207" s="2"/>
      <c r="S7207" s="2"/>
    </row>
    <row r="7208" spans="17:19" x14ac:dyDescent="0.3">
      <c r="Q7208" s="2"/>
      <c r="S7208" s="2"/>
    </row>
    <row r="7209" spans="17:19" x14ac:dyDescent="0.3">
      <c r="Q7209" s="2"/>
      <c r="S7209" s="2"/>
    </row>
    <row r="7210" spans="17:19" x14ac:dyDescent="0.3">
      <c r="Q7210" s="2"/>
      <c r="S7210" s="2"/>
    </row>
    <row r="7211" spans="17:19" x14ac:dyDescent="0.3">
      <c r="Q7211" s="2"/>
      <c r="S7211" s="2"/>
    </row>
    <row r="7212" spans="17:19" x14ac:dyDescent="0.3">
      <c r="Q7212" s="2"/>
      <c r="S7212" s="2"/>
    </row>
    <row r="7213" spans="17:19" x14ac:dyDescent="0.3">
      <c r="Q7213" s="2"/>
      <c r="S7213" s="2"/>
    </row>
    <row r="7214" spans="17:19" x14ac:dyDescent="0.3">
      <c r="Q7214" s="2"/>
      <c r="S7214" s="2"/>
    </row>
    <row r="7215" spans="17:19" x14ac:dyDescent="0.3">
      <c r="Q7215" s="2"/>
      <c r="S7215" s="2"/>
    </row>
    <row r="7216" spans="17:19" x14ac:dyDescent="0.3">
      <c r="Q7216" s="2"/>
      <c r="S7216" s="2"/>
    </row>
    <row r="7217" spans="17:19" x14ac:dyDescent="0.3">
      <c r="Q7217" s="2"/>
      <c r="S7217" s="2"/>
    </row>
    <row r="7218" spans="17:19" x14ac:dyDescent="0.3">
      <c r="Q7218" s="2"/>
      <c r="S7218" s="2"/>
    </row>
    <row r="7219" spans="17:19" x14ac:dyDescent="0.3">
      <c r="Q7219" s="2"/>
      <c r="S7219" s="2"/>
    </row>
    <row r="7220" spans="17:19" x14ac:dyDescent="0.3">
      <c r="Q7220" s="2"/>
      <c r="S7220" s="2"/>
    </row>
    <row r="7221" spans="17:19" x14ac:dyDescent="0.3">
      <c r="Q7221" s="2"/>
      <c r="S7221" s="2"/>
    </row>
    <row r="7222" spans="17:19" x14ac:dyDescent="0.3">
      <c r="Q7222" s="2"/>
      <c r="S7222" s="2"/>
    </row>
    <row r="7223" spans="17:19" x14ac:dyDescent="0.3">
      <c r="Q7223" s="2"/>
      <c r="S7223" s="2"/>
    </row>
    <row r="7224" spans="17:19" x14ac:dyDescent="0.3">
      <c r="Q7224" s="2"/>
      <c r="S7224" s="2"/>
    </row>
    <row r="7225" spans="17:19" x14ac:dyDescent="0.3">
      <c r="Q7225" s="2"/>
      <c r="S7225" s="2"/>
    </row>
    <row r="7226" spans="17:19" x14ac:dyDescent="0.3">
      <c r="Q7226" s="2"/>
      <c r="S7226" s="2"/>
    </row>
    <row r="7227" spans="17:19" x14ac:dyDescent="0.3">
      <c r="Q7227" s="2"/>
      <c r="S7227" s="2"/>
    </row>
    <row r="7228" spans="17:19" x14ac:dyDescent="0.3">
      <c r="Q7228" s="2"/>
      <c r="S7228" s="2"/>
    </row>
    <row r="7229" spans="17:19" x14ac:dyDescent="0.3">
      <c r="Q7229" s="2"/>
      <c r="S7229" s="2"/>
    </row>
    <row r="7230" spans="17:19" x14ac:dyDescent="0.3">
      <c r="Q7230" s="2"/>
      <c r="S7230" s="2"/>
    </row>
    <row r="7231" spans="17:19" x14ac:dyDescent="0.3">
      <c r="Q7231" s="2"/>
      <c r="S7231" s="2"/>
    </row>
    <row r="7232" spans="17:19" x14ac:dyDescent="0.3">
      <c r="Q7232" s="2"/>
      <c r="S7232" s="2"/>
    </row>
    <row r="7233" spans="17:19" x14ac:dyDescent="0.3">
      <c r="Q7233" s="2"/>
      <c r="S7233" s="2"/>
    </row>
    <row r="7234" spans="17:19" x14ac:dyDescent="0.3">
      <c r="Q7234" s="2"/>
      <c r="S7234" s="2"/>
    </row>
    <row r="7235" spans="17:19" x14ac:dyDescent="0.3">
      <c r="Q7235" s="2"/>
      <c r="S7235" s="2"/>
    </row>
    <row r="7236" spans="17:19" x14ac:dyDescent="0.3">
      <c r="Q7236" s="2"/>
      <c r="S7236" s="2"/>
    </row>
    <row r="7237" spans="17:19" x14ac:dyDescent="0.3">
      <c r="Q7237" s="2"/>
      <c r="S7237" s="2"/>
    </row>
    <row r="7238" spans="17:19" x14ac:dyDescent="0.3">
      <c r="Q7238" s="2"/>
      <c r="S7238" s="2"/>
    </row>
    <row r="7239" spans="17:19" x14ac:dyDescent="0.3">
      <c r="Q7239" s="2"/>
      <c r="S7239" s="2"/>
    </row>
    <row r="7240" spans="17:19" x14ac:dyDescent="0.3">
      <c r="Q7240" s="2"/>
      <c r="S7240" s="2"/>
    </row>
    <row r="7241" spans="17:19" x14ac:dyDescent="0.3">
      <c r="Q7241" s="2"/>
      <c r="S7241" s="2"/>
    </row>
    <row r="7242" spans="17:19" x14ac:dyDescent="0.3">
      <c r="Q7242" s="2"/>
      <c r="S7242" s="2"/>
    </row>
    <row r="7243" spans="17:19" x14ac:dyDescent="0.3">
      <c r="Q7243" s="2"/>
      <c r="S7243" s="2"/>
    </row>
    <row r="7244" spans="17:19" x14ac:dyDescent="0.3">
      <c r="Q7244" s="2"/>
      <c r="S7244" s="2"/>
    </row>
    <row r="7245" spans="17:19" x14ac:dyDescent="0.3">
      <c r="Q7245" s="2"/>
      <c r="S7245" s="2"/>
    </row>
    <row r="7246" spans="17:19" x14ac:dyDescent="0.3">
      <c r="Q7246" s="2"/>
      <c r="S7246" s="2"/>
    </row>
    <row r="7247" spans="17:19" x14ac:dyDescent="0.3">
      <c r="Q7247" s="2"/>
      <c r="S7247" s="2"/>
    </row>
    <row r="7248" spans="17:19" x14ac:dyDescent="0.3">
      <c r="Q7248" s="2"/>
      <c r="S7248" s="2"/>
    </row>
    <row r="7249" spans="17:19" x14ac:dyDescent="0.3">
      <c r="Q7249" s="2"/>
      <c r="S7249" s="2"/>
    </row>
    <row r="7250" spans="17:19" x14ac:dyDescent="0.3">
      <c r="Q7250" s="2"/>
      <c r="S7250" s="2"/>
    </row>
    <row r="7251" spans="17:19" x14ac:dyDescent="0.3">
      <c r="Q7251" s="2"/>
      <c r="S7251" s="2"/>
    </row>
    <row r="7252" spans="17:19" x14ac:dyDescent="0.3">
      <c r="Q7252" s="2"/>
      <c r="S7252" s="2"/>
    </row>
    <row r="7253" spans="17:19" x14ac:dyDescent="0.3">
      <c r="Q7253" s="2"/>
      <c r="S7253" s="2"/>
    </row>
    <row r="7254" spans="17:19" x14ac:dyDescent="0.3">
      <c r="Q7254" s="2"/>
      <c r="S7254" s="2"/>
    </row>
    <row r="7255" spans="17:19" x14ac:dyDescent="0.3">
      <c r="Q7255" s="2"/>
      <c r="S7255" s="2"/>
    </row>
    <row r="7256" spans="17:19" x14ac:dyDescent="0.3">
      <c r="Q7256" s="2"/>
      <c r="S7256" s="2"/>
    </row>
    <row r="7257" spans="17:19" x14ac:dyDescent="0.3">
      <c r="Q7257" s="2"/>
      <c r="S7257" s="2"/>
    </row>
    <row r="7258" spans="17:19" x14ac:dyDescent="0.3">
      <c r="Q7258" s="2"/>
      <c r="S7258" s="2"/>
    </row>
    <row r="7259" spans="17:19" x14ac:dyDescent="0.3">
      <c r="Q7259" s="2"/>
      <c r="S7259" s="2"/>
    </row>
    <row r="7260" spans="17:19" x14ac:dyDescent="0.3">
      <c r="Q7260" s="2"/>
      <c r="S7260" s="2"/>
    </row>
    <row r="7261" spans="17:19" x14ac:dyDescent="0.3">
      <c r="Q7261" s="2"/>
      <c r="S7261" s="2"/>
    </row>
    <row r="7262" spans="17:19" x14ac:dyDescent="0.3">
      <c r="Q7262" s="2"/>
      <c r="S7262" s="2"/>
    </row>
    <row r="7263" spans="17:19" x14ac:dyDescent="0.3">
      <c r="Q7263" s="2"/>
      <c r="S7263" s="2"/>
    </row>
    <row r="7264" spans="17:19" x14ac:dyDescent="0.3">
      <c r="Q7264" s="2"/>
      <c r="S7264" s="2"/>
    </row>
    <row r="7265" spans="17:19" x14ac:dyDescent="0.3">
      <c r="Q7265" s="2"/>
      <c r="S7265" s="2"/>
    </row>
    <row r="7266" spans="17:19" x14ac:dyDescent="0.3">
      <c r="Q7266" s="2"/>
      <c r="S7266" s="2"/>
    </row>
    <row r="7267" spans="17:19" x14ac:dyDescent="0.3">
      <c r="Q7267" s="2"/>
      <c r="S7267" s="2"/>
    </row>
    <row r="7268" spans="17:19" x14ac:dyDescent="0.3">
      <c r="Q7268" s="2"/>
      <c r="S7268" s="2"/>
    </row>
    <row r="7269" spans="17:19" x14ac:dyDescent="0.3">
      <c r="Q7269" s="2"/>
      <c r="S7269" s="2"/>
    </row>
    <row r="7270" spans="17:19" x14ac:dyDescent="0.3">
      <c r="Q7270" s="2"/>
      <c r="S7270" s="2"/>
    </row>
    <row r="7271" spans="17:19" x14ac:dyDescent="0.3">
      <c r="Q7271" s="2"/>
      <c r="S7271" s="2"/>
    </row>
    <row r="7272" spans="17:19" x14ac:dyDescent="0.3">
      <c r="Q7272" s="2"/>
      <c r="S7272" s="2"/>
    </row>
    <row r="7273" spans="17:19" x14ac:dyDescent="0.3">
      <c r="Q7273" s="2"/>
      <c r="S7273" s="2"/>
    </row>
    <row r="7274" spans="17:19" x14ac:dyDescent="0.3">
      <c r="Q7274" s="2"/>
      <c r="S7274" s="2"/>
    </row>
    <row r="7275" spans="17:19" x14ac:dyDescent="0.3">
      <c r="Q7275" s="2"/>
      <c r="S7275" s="2"/>
    </row>
    <row r="7276" spans="17:19" x14ac:dyDescent="0.3">
      <c r="Q7276" s="2"/>
      <c r="S7276" s="2"/>
    </row>
    <row r="7277" spans="17:19" x14ac:dyDescent="0.3">
      <c r="Q7277" s="2"/>
      <c r="S7277" s="2"/>
    </row>
    <row r="7278" spans="17:19" x14ac:dyDescent="0.3">
      <c r="Q7278" s="2"/>
      <c r="S7278" s="2"/>
    </row>
    <row r="7279" spans="17:19" x14ac:dyDescent="0.3">
      <c r="Q7279" s="2"/>
      <c r="S7279" s="2"/>
    </row>
    <row r="7280" spans="17:19" x14ac:dyDescent="0.3">
      <c r="Q7280" s="2"/>
      <c r="S7280" s="2"/>
    </row>
    <row r="7281" spans="17:19" x14ac:dyDescent="0.3">
      <c r="Q7281" s="2"/>
      <c r="S7281" s="2"/>
    </row>
    <row r="7282" spans="17:19" x14ac:dyDescent="0.3">
      <c r="Q7282" s="2"/>
      <c r="S7282" s="2"/>
    </row>
    <row r="7283" spans="17:19" x14ac:dyDescent="0.3">
      <c r="Q7283" s="2"/>
      <c r="S7283" s="2"/>
    </row>
    <row r="7284" spans="17:19" x14ac:dyDescent="0.3">
      <c r="Q7284" s="2"/>
      <c r="S7284" s="2"/>
    </row>
    <row r="7285" spans="17:19" x14ac:dyDescent="0.3">
      <c r="Q7285" s="2"/>
      <c r="S7285" s="2"/>
    </row>
    <row r="7286" spans="17:19" x14ac:dyDescent="0.3">
      <c r="Q7286" s="2"/>
      <c r="S7286" s="2"/>
    </row>
    <row r="7287" spans="17:19" x14ac:dyDescent="0.3">
      <c r="Q7287" s="2"/>
      <c r="S7287" s="2"/>
    </row>
    <row r="7288" spans="17:19" x14ac:dyDescent="0.3">
      <c r="Q7288" s="2"/>
      <c r="S7288" s="2"/>
    </row>
    <row r="7289" spans="17:19" x14ac:dyDescent="0.3">
      <c r="Q7289" s="2"/>
      <c r="S7289" s="2"/>
    </row>
    <row r="7290" spans="17:19" x14ac:dyDescent="0.3">
      <c r="Q7290" s="2"/>
      <c r="S7290" s="2"/>
    </row>
    <row r="7291" spans="17:19" x14ac:dyDescent="0.3">
      <c r="Q7291" s="2"/>
      <c r="S7291" s="2"/>
    </row>
    <row r="7292" spans="17:19" x14ac:dyDescent="0.3">
      <c r="Q7292" s="2"/>
      <c r="S7292" s="2"/>
    </row>
    <row r="7293" spans="17:19" x14ac:dyDescent="0.3">
      <c r="Q7293" s="2"/>
      <c r="S7293" s="2"/>
    </row>
    <row r="7294" spans="17:19" x14ac:dyDescent="0.3">
      <c r="Q7294" s="2"/>
      <c r="S7294" s="2"/>
    </row>
    <row r="7295" spans="17:19" x14ac:dyDescent="0.3">
      <c r="Q7295" s="2"/>
      <c r="S7295" s="2"/>
    </row>
    <row r="7296" spans="17:19" x14ac:dyDescent="0.3">
      <c r="Q7296" s="2"/>
      <c r="S7296" s="2"/>
    </row>
    <row r="7297" spans="17:19" x14ac:dyDescent="0.3">
      <c r="Q7297" s="2"/>
      <c r="S7297" s="2"/>
    </row>
    <row r="7298" spans="17:19" x14ac:dyDescent="0.3">
      <c r="Q7298" s="2"/>
      <c r="S7298" s="2"/>
    </row>
    <row r="7299" spans="17:19" x14ac:dyDescent="0.3">
      <c r="Q7299" s="2"/>
      <c r="S7299" s="2"/>
    </row>
    <row r="7300" spans="17:19" x14ac:dyDescent="0.3">
      <c r="Q7300" s="2"/>
      <c r="S7300" s="2"/>
    </row>
    <row r="7301" spans="17:19" x14ac:dyDescent="0.3">
      <c r="Q7301" s="2"/>
      <c r="S7301" s="2"/>
    </row>
    <row r="7302" spans="17:19" x14ac:dyDescent="0.3">
      <c r="Q7302" s="2"/>
      <c r="S7302" s="2"/>
    </row>
    <row r="7303" spans="17:19" x14ac:dyDescent="0.3">
      <c r="Q7303" s="2"/>
      <c r="S7303" s="2"/>
    </row>
    <row r="7304" spans="17:19" x14ac:dyDescent="0.3">
      <c r="Q7304" s="2"/>
      <c r="S7304" s="2"/>
    </row>
    <row r="7305" spans="17:19" x14ac:dyDescent="0.3">
      <c r="Q7305" s="2"/>
      <c r="S7305" s="2"/>
    </row>
    <row r="7306" spans="17:19" x14ac:dyDescent="0.3">
      <c r="Q7306" s="2"/>
      <c r="S7306" s="2"/>
    </row>
    <row r="7307" spans="17:19" x14ac:dyDescent="0.3">
      <c r="Q7307" s="2"/>
      <c r="S7307" s="2"/>
    </row>
    <row r="7308" spans="17:19" x14ac:dyDescent="0.3">
      <c r="Q7308" s="2"/>
      <c r="S7308" s="2"/>
    </row>
    <row r="7309" spans="17:19" x14ac:dyDescent="0.3">
      <c r="Q7309" s="2"/>
      <c r="S7309" s="2"/>
    </row>
    <row r="7310" spans="17:19" x14ac:dyDescent="0.3">
      <c r="Q7310" s="2"/>
      <c r="S7310" s="2"/>
    </row>
    <row r="7311" spans="17:19" x14ac:dyDescent="0.3">
      <c r="Q7311" s="2"/>
      <c r="S7311" s="2"/>
    </row>
    <row r="7312" spans="17:19" x14ac:dyDescent="0.3">
      <c r="Q7312" s="2"/>
      <c r="S7312" s="2"/>
    </row>
    <row r="7313" spans="17:19" x14ac:dyDescent="0.3">
      <c r="Q7313" s="2"/>
      <c r="S7313" s="2"/>
    </row>
    <row r="7314" spans="17:19" x14ac:dyDescent="0.3">
      <c r="Q7314" s="2"/>
      <c r="S7314" s="2"/>
    </row>
    <row r="7315" spans="17:19" x14ac:dyDescent="0.3">
      <c r="Q7315" s="2"/>
      <c r="S7315" s="2"/>
    </row>
    <row r="7316" spans="17:19" x14ac:dyDescent="0.3">
      <c r="Q7316" s="2"/>
      <c r="S7316" s="2"/>
    </row>
    <row r="7317" spans="17:19" x14ac:dyDescent="0.3">
      <c r="Q7317" s="2"/>
      <c r="S7317" s="2"/>
    </row>
    <row r="7318" spans="17:19" x14ac:dyDescent="0.3">
      <c r="Q7318" s="2"/>
      <c r="S7318" s="2"/>
    </row>
    <row r="7319" spans="17:19" x14ac:dyDescent="0.3">
      <c r="Q7319" s="2"/>
      <c r="S7319" s="2"/>
    </row>
    <row r="7320" spans="17:19" x14ac:dyDescent="0.3">
      <c r="Q7320" s="2"/>
      <c r="S7320" s="2"/>
    </row>
    <row r="7321" spans="17:19" x14ac:dyDescent="0.3">
      <c r="Q7321" s="2"/>
      <c r="S7321" s="2"/>
    </row>
    <row r="7322" spans="17:19" x14ac:dyDescent="0.3">
      <c r="Q7322" s="2"/>
      <c r="S7322" s="2"/>
    </row>
    <row r="7323" spans="17:19" x14ac:dyDescent="0.3">
      <c r="Q7323" s="2"/>
      <c r="S7323" s="2"/>
    </row>
    <row r="7324" spans="17:19" x14ac:dyDescent="0.3">
      <c r="Q7324" s="2"/>
      <c r="S7324" s="2"/>
    </row>
    <row r="7325" spans="17:19" x14ac:dyDescent="0.3">
      <c r="Q7325" s="2"/>
      <c r="S7325" s="2"/>
    </row>
    <row r="7326" spans="17:19" x14ac:dyDescent="0.3">
      <c r="Q7326" s="2"/>
      <c r="S7326" s="2"/>
    </row>
    <row r="7327" spans="17:19" x14ac:dyDescent="0.3">
      <c r="Q7327" s="2"/>
      <c r="S7327" s="2"/>
    </row>
    <row r="7328" spans="17:19" x14ac:dyDescent="0.3">
      <c r="Q7328" s="2"/>
      <c r="S7328" s="2"/>
    </row>
    <row r="7329" spans="17:19" x14ac:dyDescent="0.3">
      <c r="Q7329" s="2"/>
      <c r="S7329" s="2"/>
    </row>
    <row r="7330" spans="17:19" x14ac:dyDescent="0.3">
      <c r="Q7330" s="2"/>
      <c r="S7330" s="2"/>
    </row>
    <row r="7331" spans="17:19" x14ac:dyDescent="0.3">
      <c r="Q7331" s="2"/>
      <c r="S7331" s="2"/>
    </row>
    <row r="7332" spans="17:19" x14ac:dyDescent="0.3">
      <c r="Q7332" s="2"/>
      <c r="S7332" s="2"/>
    </row>
    <row r="7333" spans="17:19" x14ac:dyDescent="0.3">
      <c r="Q7333" s="2"/>
      <c r="S7333" s="2"/>
    </row>
    <row r="7334" spans="17:19" x14ac:dyDescent="0.3">
      <c r="Q7334" s="2"/>
      <c r="S7334" s="2"/>
    </row>
    <row r="7335" spans="17:19" x14ac:dyDescent="0.3">
      <c r="Q7335" s="2"/>
      <c r="S7335" s="2"/>
    </row>
    <row r="7336" spans="17:19" x14ac:dyDescent="0.3">
      <c r="Q7336" s="2"/>
      <c r="S7336" s="2"/>
    </row>
    <row r="7337" spans="17:19" x14ac:dyDescent="0.3">
      <c r="Q7337" s="2"/>
      <c r="S7337" s="2"/>
    </row>
    <row r="7338" spans="17:19" x14ac:dyDescent="0.3">
      <c r="Q7338" s="2"/>
      <c r="S7338" s="2"/>
    </row>
    <row r="7339" spans="17:19" x14ac:dyDescent="0.3">
      <c r="Q7339" s="2"/>
      <c r="S7339" s="2"/>
    </row>
    <row r="7340" spans="17:19" x14ac:dyDescent="0.3">
      <c r="Q7340" s="2"/>
      <c r="S7340" s="2"/>
    </row>
    <row r="7341" spans="17:19" x14ac:dyDescent="0.3">
      <c r="Q7341" s="2"/>
      <c r="S7341" s="2"/>
    </row>
    <row r="7342" spans="17:19" x14ac:dyDescent="0.3">
      <c r="Q7342" s="2"/>
      <c r="S7342" s="2"/>
    </row>
    <row r="7343" spans="17:19" x14ac:dyDescent="0.3">
      <c r="Q7343" s="2"/>
      <c r="S7343" s="2"/>
    </row>
    <row r="7344" spans="17:19" x14ac:dyDescent="0.3">
      <c r="Q7344" s="2"/>
      <c r="S7344" s="2"/>
    </row>
    <row r="7345" spans="17:19" x14ac:dyDescent="0.3">
      <c r="Q7345" s="2"/>
      <c r="S7345" s="2"/>
    </row>
    <row r="7346" spans="17:19" x14ac:dyDescent="0.3">
      <c r="Q7346" s="2"/>
      <c r="S7346" s="2"/>
    </row>
    <row r="7347" spans="17:19" x14ac:dyDescent="0.3">
      <c r="Q7347" s="2"/>
      <c r="S7347" s="2"/>
    </row>
    <row r="7348" spans="17:19" x14ac:dyDescent="0.3">
      <c r="Q7348" s="2"/>
      <c r="S7348" s="2"/>
    </row>
    <row r="7349" spans="17:19" x14ac:dyDescent="0.3">
      <c r="Q7349" s="2"/>
      <c r="S7349" s="2"/>
    </row>
    <row r="7350" spans="17:19" x14ac:dyDescent="0.3">
      <c r="Q7350" s="2"/>
      <c r="S7350" s="2"/>
    </row>
    <row r="7351" spans="17:19" x14ac:dyDescent="0.3">
      <c r="Q7351" s="2"/>
      <c r="S7351" s="2"/>
    </row>
    <row r="7352" spans="17:19" x14ac:dyDescent="0.3">
      <c r="Q7352" s="2"/>
      <c r="S7352" s="2"/>
    </row>
    <row r="7353" spans="17:19" x14ac:dyDescent="0.3">
      <c r="Q7353" s="2"/>
      <c r="S7353" s="2"/>
    </row>
    <row r="7354" spans="17:19" x14ac:dyDescent="0.3">
      <c r="Q7354" s="2"/>
      <c r="S7354" s="2"/>
    </row>
    <row r="7355" spans="17:19" x14ac:dyDescent="0.3">
      <c r="Q7355" s="2"/>
      <c r="S7355" s="2"/>
    </row>
    <row r="7356" spans="17:19" x14ac:dyDescent="0.3">
      <c r="Q7356" s="2"/>
      <c r="S7356" s="2"/>
    </row>
    <row r="7357" spans="17:19" x14ac:dyDescent="0.3">
      <c r="Q7357" s="2"/>
      <c r="S7357" s="2"/>
    </row>
    <row r="7358" spans="17:19" x14ac:dyDescent="0.3">
      <c r="Q7358" s="2"/>
      <c r="S7358" s="2"/>
    </row>
    <row r="7359" spans="17:19" x14ac:dyDescent="0.3">
      <c r="Q7359" s="2"/>
      <c r="S7359" s="2"/>
    </row>
    <row r="7360" spans="17:19" x14ac:dyDescent="0.3">
      <c r="Q7360" s="2"/>
      <c r="S7360" s="2"/>
    </row>
    <row r="7361" spans="17:19" x14ac:dyDescent="0.3">
      <c r="Q7361" s="2"/>
      <c r="S7361" s="2"/>
    </row>
    <row r="7362" spans="17:19" x14ac:dyDescent="0.3">
      <c r="Q7362" s="2"/>
      <c r="S7362" s="2"/>
    </row>
    <row r="7363" spans="17:19" x14ac:dyDescent="0.3">
      <c r="Q7363" s="2"/>
      <c r="S7363" s="2"/>
    </row>
    <row r="7364" spans="17:19" x14ac:dyDescent="0.3">
      <c r="Q7364" s="2"/>
      <c r="S7364" s="2"/>
    </row>
    <row r="7365" spans="17:19" x14ac:dyDescent="0.3">
      <c r="Q7365" s="2"/>
      <c r="S7365" s="2"/>
    </row>
    <row r="7366" spans="17:19" x14ac:dyDescent="0.3">
      <c r="Q7366" s="2"/>
      <c r="S7366" s="2"/>
    </row>
    <row r="7367" spans="17:19" x14ac:dyDescent="0.3">
      <c r="Q7367" s="2"/>
      <c r="S7367" s="2"/>
    </row>
    <row r="7368" spans="17:19" x14ac:dyDescent="0.3">
      <c r="Q7368" s="2"/>
      <c r="S7368" s="2"/>
    </row>
    <row r="7369" spans="17:19" x14ac:dyDescent="0.3">
      <c r="Q7369" s="2"/>
      <c r="S7369" s="2"/>
    </row>
    <row r="7370" spans="17:19" x14ac:dyDescent="0.3">
      <c r="Q7370" s="2"/>
      <c r="S7370" s="2"/>
    </row>
    <row r="7371" spans="17:19" x14ac:dyDescent="0.3">
      <c r="Q7371" s="2"/>
      <c r="S7371" s="2"/>
    </row>
    <row r="7372" spans="17:19" x14ac:dyDescent="0.3">
      <c r="Q7372" s="2"/>
      <c r="S7372" s="2"/>
    </row>
    <row r="7373" spans="17:19" x14ac:dyDescent="0.3">
      <c r="Q7373" s="2"/>
      <c r="S7373" s="2"/>
    </row>
    <row r="7374" spans="17:19" x14ac:dyDescent="0.3">
      <c r="Q7374" s="2"/>
      <c r="S7374" s="2"/>
    </row>
    <row r="7375" spans="17:19" x14ac:dyDescent="0.3">
      <c r="Q7375" s="2"/>
      <c r="S7375" s="2"/>
    </row>
    <row r="7376" spans="17:19" x14ac:dyDescent="0.3">
      <c r="Q7376" s="2"/>
      <c r="S7376" s="2"/>
    </row>
    <row r="7377" spans="17:19" x14ac:dyDescent="0.3">
      <c r="Q7377" s="2"/>
      <c r="S7377" s="2"/>
    </row>
    <row r="7378" spans="17:19" x14ac:dyDescent="0.3">
      <c r="Q7378" s="2"/>
      <c r="S7378" s="2"/>
    </row>
    <row r="7379" spans="17:19" x14ac:dyDescent="0.3">
      <c r="Q7379" s="2"/>
      <c r="S7379" s="2"/>
    </row>
    <row r="7380" spans="17:19" x14ac:dyDescent="0.3">
      <c r="Q7380" s="2"/>
      <c r="S7380" s="2"/>
    </row>
    <row r="7381" spans="17:19" x14ac:dyDescent="0.3">
      <c r="Q7381" s="2"/>
      <c r="S7381" s="2"/>
    </row>
    <row r="7382" spans="17:19" x14ac:dyDescent="0.3">
      <c r="Q7382" s="2"/>
      <c r="S7382" s="2"/>
    </row>
    <row r="7383" spans="17:19" x14ac:dyDescent="0.3">
      <c r="Q7383" s="2"/>
      <c r="S7383" s="2"/>
    </row>
    <row r="7384" spans="17:19" x14ac:dyDescent="0.3">
      <c r="Q7384" s="2"/>
      <c r="S7384" s="2"/>
    </row>
    <row r="7385" spans="17:19" x14ac:dyDescent="0.3">
      <c r="Q7385" s="2"/>
      <c r="S7385" s="2"/>
    </row>
    <row r="7386" spans="17:19" x14ac:dyDescent="0.3">
      <c r="Q7386" s="2"/>
      <c r="S7386" s="2"/>
    </row>
    <row r="7387" spans="17:19" x14ac:dyDescent="0.3">
      <c r="Q7387" s="2"/>
      <c r="S7387" s="2"/>
    </row>
    <row r="7388" spans="17:19" x14ac:dyDescent="0.3">
      <c r="Q7388" s="2"/>
      <c r="S7388" s="2"/>
    </row>
    <row r="7389" spans="17:19" x14ac:dyDescent="0.3">
      <c r="Q7389" s="2"/>
      <c r="S7389" s="2"/>
    </row>
    <row r="7390" spans="17:19" x14ac:dyDescent="0.3">
      <c r="Q7390" s="2"/>
      <c r="S7390" s="2"/>
    </row>
    <row r="7391" spans="17:19" x14ac:dyDescent="0.3">
      <c r="Q7391" s="2"/>
      <c r="S7391" s="2"/>
    </row>
    <row r="7392" spans="17:19" x14ac:dyDescent="0.3">
      <c r="Q7392" s="2"/>
      <c r="S7392" s="2"/>
    </row>
    <row r="7393" spans="17:19" x14ac:dyDescent="0.3">
      <c r="Q7393" s="2"/>
      <c r="S7393" s="2"/>
    </row>
    <row r="7394" spans="17:19" x14ac:dyDescent="0.3">
      <c r="Q7394" s="2"/>
      <c r="S7394" s="2"/>
    </row>
    <row r="7395" spans="17:19" x14ac:dyDescent="0.3">
      <c r="Q7395" s="2"/>
      <c r="S7395" s="2"/>
    </row>
    <row r="7396" spans="17:19" x14ac:dyDescent="0.3">
      <c r="Q7396" s="2"/>
      <c r="S7396" s="2"/>
    </row>
    <row r="7397" spans="17:19" x14ac:dyDescent="0.3">
      <c r="Q7397" s="2"/>
      <c r="S7397" s="2"/>
    </row>
    <row r="7398" spans="17:19" x14ac:dyDescent="0.3">
      <c r="Q7398" s="2"/>
      <c r="S7398" s="2"/>
    </row>
    <row r="7399" spans="17:19" x14ac:dyDescent="0.3">
      <c r="Q7399" s="2"/>
      <c r="S7399" s="2"/>
    </row>
    <row r="7400" spans="17:19" x14ac:dyDescent="0.3">
      <c r="Q7400" s="2"/>
      <c r="S7400" s="2"/>
    </row>
    <row r="7401" spans="17:19" x14ac:dyDescent="0.3">
      <c r="Q7401" s="2"/>
      <c r="S7401" s="2"/>
    </row>
    <row r="7402" spans="17:19" x14ac:dyDescent="0.3">
      <c r="Q7402" s="2"/>
      <c r="S7402" s="2"/>
    </row>
    <row r="7403" spans="17:19" x14ac:dyDescent="0.3">
      <c r="Q7403" s="2"/>
      <c r="S7403" s="2"/>
    </row>
    <row r="7404" spans="17:19" x14ac:dyDescent="0.3">
      <c r="Q7404" s="2"/>
      <c r="S7404" s="2"/>
    </row>
    <row r="7405" spans="17:19" x14ac:dyDescent="0.3">
      <c r="Q7405" s="2"/>
      <c r="S7405" s="2"/>
    </row>
    <row r="7406" spans="17:19" x14ac:dyDescent="0.3">
      <c r="Q7406" s="2"/>
      <c r="S7406" s="2"/>
    </row>
    <row r="7407" spans="17:19" x14ac:dyDescent="0.3">
      <c r="Q7407" s="2"/>
      <c r="S7407" s="2"/>
    </row>
    <row r="7408" spans="17:19" x14ac:dyDescent="0.3">
      <c r="Q7408" s="2"/>
      <c r="S7408" s="2"/>
    </row>
    <row r="7409" spans="17:19" x14ac:dyDescent="0.3">
      <c r="Q7409" s="2"/>
      <c r="S7409" s="2"/>
    </row>
    <row r="7410" spans="17:19" x14ac:dyDescent="0.3">
      <c r="Q7410" s="2"/>
      <c r="S7410" s="2"/>
    </row>
    <row r="7411" spans="17:19" x14ac:dyDescent="0.3">
      <c r="Q7411" s="2"/>
      <c r="S7411" s="2"/>
    </row>
    <row r="7412" spans="17:19" x14ac:dyDescent="0.3">
      <c r="Q7412" s="2"/>
      <c r="S7412" s="2"/>
    </row>
    <row r="7413" spans="17:19" x14ac:dyDescent="0.3">
      <c r="Q7413" s="2"/>
      <c r="S7413" s="2"/>
    </row>
    <row r="7414" spans="17:19" x14ac:dyDescent="0.3">
      <c r="Q7414" s="2"/>
      <c r="S7414" s="2"/>
    </row>
    <row r="7415" spans="17:19" x14ac:dyDescent="0.3">
      <c r="Q7415" s="2"/>
      <c r="S7415" s="2"/>
    </row>
    <row r="7416" spans="17:19" x14ac:dyDescent="0.3">
      <c r="Q7416" s="2"/>
      <c r="S7416" s="2"/>
    </row>
    <row r="7417" spans="17:19" x14ac:dyDescent="0.3">
      <c r="Q7417" s="2"/>
      <c r="S7417" s="2"/>
    </row>
    <row r="7418" spans="17:19" x14ac:dyDescent="0.3">
      <c r="Q7418" s="2"/>
      <c r="S7418" s="2"/>
    </row>
    <row r="7419" spans="17:19" x14ac:dyDescent="0.3">
      <c r="Q7419" s="2"/>
      <c r="S7419" s="2"/>
    </row>
    <row r="7420" spans="17:19" x14ac:dyDescent="0.3">
      <c r="Q7420" s="2"/>
      <c r="S7420" s="2"/>
    </row>
    <row r="7421" spans="17:19" x14ac:dyDescent="0.3">
      <c r="Q7421" s="2"/>
      <c r="S7421" s="2"/>
    </row>
    <row r="7422" spans="17:19" x14ac:dyDescent="0.3">
      <c r="Q7422" s="2"/>
      <c r="S7422" s="2"/>
    </row>
    <row r="7423" spans="17:19" x14ac:dyDescent="0.3">
      <c r="Q7423" s="2"/>
      <c r="S7423" s="2"/>
    </row>
    <row r="7424" spans="17:19" x14ac:dyDescent="0.3">
      <c r="Q7424" s="2"/>
      <c r="S7424" s="2"/>
    </row>
    <row r="7425" spans="17:19" x14ac:dyDescent="0.3">
      <c r="Q7425" s="2"/>
      <c r="S7425" s="2"/>
    </row>
    <row r="7426" spans="17:19" x14ac:dyDescent="0.3">
      <c r="Q7426" s="2"/>
      <c r="S7426" s="2"/>
    </row>
    <row r="7427" spans="17:19" x14ac:dyDescent="0.3">
      <c r="Q7427" s="2"/>
      <c r="S7427" s="2"/>
    </row>
    <row r="7428" spans="17:19" x14ac:dyDescent="0.3">
      <c r="Q7428" s="2"/>
      <c r="S7428" s="2"/>
    </row>
    <row r="7429" spans="17:19" x14ac:dyDescent="0.3">
      <c r="Q7429" s="2"/>
      <c r="S7429" s="2"/>
    </row>
    <row r="7430" spans="17:19" x14ac:dyDescent="0.3">
      <c r="Q7430" s="2"/>
      <c r="S7430" s="2"/>
    </row>
    <row r="7431" spans="17:19" x14ac:dyDescent="0.3">
      <c r="Q7431" s="2"/>
      <c r="S7431" s="2"/>
    </row>
    <row r="7432" spans="17:19" x14ac:dyDescent="0.3">
      <c r="Q7432" s="2"/>
      <c r="S7432" s="2"/>
    </row>
    <row r="7433" spans="17:19" x14ac:dyDescent="0.3">
      <c r="Q7433" s="2"/>
      <c r="S7433" s="2"/>
    </row>
    <row r="7434" spans="17:19" x14ac:dyDescent="0.3">
      <c r="Q7434" s="2"/>
      <c r="S7434" s="2"/>
    </row>
    <row r="7435" spans="17:19" x14ac:dyDescent="0.3">
      <c r="Q7435" s="2"/>
      <c r="S7435" s="2"/>
    </row>
    <row r="7436" spans="17:19" x14ac:dyDescent="0.3">
      <c r="Q7436" s="2"/>
      <c r="S7436" s="2"/>
    </row>
    <row r="7437" spans="17:19" x14ac:dyDescent="0.3">
      <c r="Q7437" s="2"/>
      <c r="S7437" s="2"/>
    </row>
    <row r="7438" spans="17:19" x14ac:dyDescent="0.3">
      <c r="Q7438" s="2"/>
      <c r="S7438" s="2"/>
    </row>
    <row r="7439" spans="17:19" x14ac:dyDescent="0.3">
      <c r="Q7439" s="2"/>
      <c r="S7439" s="2"/>
    </row>
    <row r="7440" spans="17:19" x14ac:dyDescent="0.3">
      <c r="Q7440" s="2"/>
      <c r="S7440" s="2"/>
    </row>
    <row r="7441" spans="17:19" x14ac:dyDescent="0.3">
      <c r="Q7441" s="2"/>
      <c r="S7441" s="2"/>
    </row>
    <row r="7442" spans="17:19" x14ac:dyDescent="0.3">
      <c r="Q7442" s="2"/>
      <c r="S7442" s="2"/>
    </row>
    <row r="7443" spans="17:19" x14ac:dyDescent="0.3">
      <c r="Q7443" s="2"/>
      <c r="S7443" s="2"/>
    </row>
    <row r="7444" spans="17:19" x14ac:dyDescent="0.3">
      <c r="Q7444" s="2"/>
      <c r="S7444" s="2"/>
    </row>
    <row r="7445" spans="17:19" x14ac:dyDescent="0.3">
      <c r="Q7445" s="2"/>
      <c r="S7445" s="2"/>
    </row>
    <row r="7446" spans="17:19" x14ac:dyDescent="0.3">
      <c r="Q7446" s="2"/>
      <c r="S7446" s="2"/>
    </row>
    <row r="7447" spans="17:19" x14ac:dyDescent="0.3">
      <c r="Q7447" s="2"/>
      <c r="S7447" s="2"/>
    </row>
    <row r="7448" spans="17:19" x14ac:dyDescent="0.3">
      <c r="Q7448" s="2"/>
      <c r="S7448" s="2"/>
    </row>
    <row r="7449" spans="17:19" x14ac:dyDescent="0.3">
      <c r="Q7449" s="2"/>
      <c r="S7449" s="2"/>
    </row>
    <row r="7450" spans="17:19" x14ac:dyDescent="0.3">
      <c r="Q7450" s="2"/>
      <c r="S7450" s="2"/>
    </row>
    <row r="7451" spans="17:19" x14ac:dyDescent="0.3">
      <c r="Q7451" s="2"/>
      <c r="S7451" s="2"/>
    </row>
    <row r="7452" spans="17:19" x14ac:dyDescent="0.3">
      <c r="Q7452" s="2"/>
      <c r="S7452" s="2"/>
    </row>
    <row r="7453" spans="17:19" x14ac:dyDescent="0.3">
      <c r="Q7453" s="2"/>
      <c r="S7453" s="2"/>
    </row>
    <row r="7454" spans="17:19" x14ac:dyDescent="0.3">
      <c r="Q7454" s="2"/>
      <c r="S7454" s="2"/>
    </row>
    <row r="7455" spans="17:19" x14ac:dyDescent="0.3">
      <c r="Q7455" s="2"/>
      <c r="S7455" s="2"/>
    </row>
    <row r="7456" spans="17:19" x14ac:dyDescent="0.3">
      <c r="Q7456" s="2"/>
      <c r="S7456" s="2"/>
    </row>
    <row r="7457" spans="17:19" x14ac:dyDescent="0.3">
      <c r="Q7457" s="2"/>
      <c r="S7457" s="2"/>
    </row>
    <row r="7458" spans="17:19" x14ac:dyDescent="0.3">
      <c r="Q7458" s="2"/>
      <c r="S7458" s="2"/>
    </row>
    <row r="7459" spans="17:19" x14ac:dyDescent="0.3">
      <c r="Q7459" s="2"/>
      <c r="S7459" s="2"/>
    </row>
    <row r="7460" spans="17:19" x14ac:dyDescent="0.3">
      <c r="Q7460" s="2"/>
      <c r="S7460" s="2"/>
    </row>
    <row r="7461" spans="17:19" x14ac:dyDescent="0.3">
      <c r="Q7461" s="2"/>
      <c r="S7461" s="2"/>
    </row>
    <row r="7462" spans="17:19" x14ac:dyDescent="0.3">
      <c r="Q7462" s="2"/>
      <c r="S7462" s="2"/>
    </row>
    <row r="7463" spans="17:19" x14ac:dyDescent="0.3">
      <c r="Q7463" s="2"/>
      <c r="S7463" s="2"/>
    </row>
    <row r="7464" spans="17:19" x14ac:dyDescent="0.3">
      <c r="Q7464" s="2"/>
      <c r="S7464" s="2"/>
    </row>
    <row r="7465" spans="17:19" x14ac:dyDescent="0.3">
      <c r="Q7465" s="2"/>
      <c r="S7465" s="2"/>
    </row>
    <row r="7466" spans="17:19" x14ac:dyDescent="0.3">
      <c r="Q7466" s="2"/>
      <c r="S7466" s="2"/>
    </row>
    <row r="7467" spans="17:19" x14ac:dyDescent="0.3">
      <c r="Q7467" s="2"/>
      <c r="S7467" s="2"/>
    </row>
    <row r="7468" spans="17:19" x14ac:dyDescent="0.3">
      <c r="Q7468" s="2"/>
      <c r="S7468" s="2"/>
    </row>
    <row r="7469" spans="17:19" x14ac:dyDescent="0.3">
      <c r="Q7469" s="2"/>
      <c r="S7469" s="2"/>
    </row>
    <row r="7470" spans="17:19" x14ac:dyDescent="0.3">
      <c r="Q7470" s="2"/>
      <c r="S7470" s="2"/>
    </row>
    <row r="7471" spans="17:19" x14ac:dyDescent="0.3">
      <c r="Q7471" s="2"/>
      <c r="S7471" s="2"/>
    </row>
    <row r="7472" spans="17:19" x14ac:dyDescent="0.3">
      <c r="Q7472" s="2"/>
      <c r="S7472" s="2"/>
    </row>
    <row r="7473" spans="17:19" x14ac:dyDescent="0.3">
      <c r="Q7473" s="2"/>
      <c r="S7473" s="2"/>
    </row>
    <row r="7474" spans="17:19" x14ac:dyDescent="0.3">
      <c r="Q7474" s="2"/>
      <c r="S7474" s="2"/>
    </row>
    <row r="7475" spans="17:19" x14ac:dyDescent="0.3">
      <c r="Q7475" s="2"/>
      <c r="S7475" s="2"/>
    </row>
    <row r="7476" spans="17:19" x14ac:dyDescent="0.3">
      <c r="Q7476" s="2"/>
      <c r="S7476" s="2"/>
    </row>
    <row r="7477" spans="17:19" x14ac:dyDescent="0.3">
      <c r="Q7477" s="2"/>
      <c r="S7477" s="2"/>
    </row>
    <row r="7478" spans="17:19" x14ac:dyDescent="0.3">
      <c r="Q7478" s="2"/>
      <c r="S7478" s="2"/>
    </row>
    <row r="7479" spans="17:19" x14ac:dyDescent="0.3">
      <c r="Q7479" s="2"/>
      <c r="S7479" s="2"/>
    </row>
    <row r="7480" spans="17:19" x14ac:dyDescent="0.3">
      <c r="Q7480" s="2"/>
      <c r="S7480" s="2"/>
    </row>
    <row r="7481" spans="17:19" x14ac:dyDescent="0.3">
      <c r="Q7481" s="2"/>
      <c r="S7481" s="2"/>
    </row>
    <row r="7482" spans="17:19" x14ac:dyDescent="0.3">
      <c r="Q7482" s="2"/>
      <c r="S7482" s="2"/>
    </row>
    <row r="7483" spans="17:19" x14ac:dyDescent="0.3">
      <c r="Q7483" s="2"/>
      <c r="S7483" s="2"/>
    </row>
    <row r="7484" spans="17:19" x14ac:dyDescent="0.3">
      <c r="Q7484" s="2"/>
      <c r="S7484" s="2"/>
    </row>
    <row r="7485" spans="17:19" x14ac:dyDescent="0.3">
      <c r="Q7485" s="2"/>
      <c r="S7485" s="2"/>
    </row>
    <row r="7486" spans="17:19" x14ac:dyDescent="0.3">
      <c r="Q7486" s="2"/>
      <c r="S7486" s="2"/>
    </row>
    <row r="7487" spans="17:19" x14ac:dyDescent="0.3">
      <c r="Q7487" s="2"/>
      <c r="S7487" s="2"/>
    </row>
    <row r="7488" spans="17:19" x14ac:dyDescent="0.3">
      <c r="Q7488" s="2"/>
      <c r="S7488" s="2"/>
    </row>
    <row r="7489" spans="17:19" x14ac:dyDescent="0.3">
      <c r="Q7489" s="2"/>
      <c r="S7489" s="2"/>
    </row>
    <row r="7490" spans="17:19" x14ac:dyDescent="0.3">
      <c r="Q7490" s="2"/>
      <c r="S7490" s="2"/>
    </row>
    <row r="7491" spans="17:19" x14ac:dyDescent="0.3">
      <c r="Q7491" s="2"/>
      <c r="S7491" s="2"/>
    </row>
    <row r="7492" spans="17:19" x14ac:dyDescent="0.3">
      <c r="Q7492" s="2"/>
      <c r="S7492" s="2"/>
    </row>
    <row r="7493" spans="17:19" x14ac:dyDescent="0.3">
      <c r="Q7493" s="2"/>
      <c r="S7493" s="2"/>
    </row>
    <row r="7494" spans="17:19" x14ac:dyDescent="0.3">
      <c r="Q7494" s="2"/>
      <c r="S7494" s="2"/>
    </row>
    <row r="7495" spans="17:19" x14ac:dyDescent="0.3">
      <c r="Q7495" s="2"/>
      <c r="S7495" s="2"/>
    </row>
    <row r="7496" spans="17:19" x14ac:dyDescent="0.3">
      <c r="Q7496" s="2"/>
      <c r="S7496" s="2"/>
    </row>
    <row r="7497" spans="17:19" x14ac:dyDescent="0.3">
      <c r="Q7497" s="2"/>
      <c r="S7497" s="2"/>
    </row>
    <row r="7498" spans="17:19" x14ac:dyDescent="0.3">
      <c r="Q7498" s="2"/>
      <c r="S7498" s="2"/>
    </row>
    <row r="7499" spans="17:19" x14ac:dyDescent="0.3">
      <c r="Q7499" s="2"/>
      <c r="S7499" s="2"/>
    </row>
    <row r="7500" spans="17:19" x14ac:dyDescent="0.3">
      <c r="Q7500" s="2"/>
      <c r="S7500" s="2"/>
    </row>
    <row r="7501" spans="17:19" x14ac:dyDescent="0.3">
      <c r="Q7501" s="2"/>
      <c r="S7501" s="2"/>
    </row>
    <row r="7502" spans="17:19" x14ac:dyDescent="0.3">
      <c r="Q7502" s="2"/>
      <c r="S7502" s="2"/>
    </row>
    <row r="7503" spans="17:19" x14ac:dyDescent="0.3">
      <c r="Q7503" s="2"/>
      <c r="S7503" s="2"/>
    </row>
    <row r="7504" spans="17:19" x14ac:dyDescent="0.3">
      <c r="Q7504" s="2"/>
      <c r="S7504" s="2"/>
    </row>
    <row r="7505" spans="17:19" x14ac:dyDescent="0.3">
      <c r="Q7505" s="2"/>
      <c r="S7505" s="2"/>
    </row>
    <row r="7506" spans="17:19" x14ac:dyDescent="0.3">
      <c r="Q7506" s="2"/>
      <c r="S7506" s="2"/>
    </row>
    <row r="7507" spans="17:19" x14ac:dyDescent="0.3">
      <c r="Q7507" s="2"/>
      <c r="S7507" s="2"/>
    </row>
    <row r="7508" spans="17:19" x14ac:dyDescent="0.3">
      <c r="Q7508" s="2"/>
      <c r="S7508" s="2"/>
    </row>
    <row r="7509" spans="17:19" x14ac:dyDescent="0.3">
      <c r="Q7509" s="2"/>
      <c r="S7509" s="2"/>
    </row>
    <row r="7510" spans="17:19" x14ac:dyDescent="0.3">
      <c r="Q7510" s="2"/>
      <c r="S7510" s="2"/>
    </row>
    <row r="7511" spans="17:19" x14ac:dyDescent="0.3">
      <c r="Q7511" s="2"/>
      <c r="S7511" s="2"/>
    </row>
    <row r="7512" spans="17:19" x14ac:dyDescent="0.3">
      <c r="Q7512" s="2"/>
      <c r="S7512" s="2"/>
    </row>
    <row r="7513" spans="17:19" x14ac:dyDescent="0.3">
      <c r="Q7513" s="2"/>
      <c r="S7513" s="2"/>
    </row>
    <row r="7514" spans="17:19" x14ac:dyDescent="0.3">
      <c r="Q7514" s="2"/>
      <c r="S7514" s="2"/>
    </row>
    <row r="7515" spans="17:19" x14ac:dyDescent="0.3">
      <c r="Q7515" s="2"/>
      <c r="S7515" s="2"/>
    </row>
    <row r="7516" spans="17:19" x14ac:dyDescent="0.3">
      <c r="Q7516" s="2"/>
      <c r="S7516" s="2"/>
    </row>
    <row r="7517" spans="17:19" x14ac:dyDescent="0.3">
      <c r="Q7517" s="2"/>
      <c r="S7517" s="2"/>
    </row>
    <row r="7518" spans="17:19" x14ac:dyDescent="0.3">
      <c r="Q7518" s="2"/>
      <c r="S7518" s="2"/>
    </row>
    <row r="7519" spans="17:19" x14ac:dyDescent="0.3">
      <c r="Q7519" s="2"/>
      <c r="S7519" s="2"/>
    </row>
    <row r="7520" spans="17:19" x14ac:dyDescent="0.3">
      <c r="Q7520" s="2"/>
      <c r="S7520" s="2"/>
    </row>
    <row r="7521" spans="17:19" x14ac:dyDescent="0.3">
      <c r="Q7521" s="2"/>
      <c r="S7521" s="2"/>
    </row>
    <row r="7522" spans="17:19" x14ac:dyDescent="0.3">
      <c r="Q7522" s="2"/>
      <c r="S7522" s="2"/>
    </row>
    <row r="7523" spans="17:19" x14ac:dyDescent="0.3">
      <c r="Q7523" s="2"/>
      <c r="S7523" s="2"/>
    </row>
    <row r="7524" spans="17:19" x14ac:dyDescent="0.3">
      <c r="Q7524" s="2"/>
      <c r="S7524" s="2"/>
    </row>
    <row r="7525" spans="17:19" x14ac:dyDescent="0.3">
      <c r="Q7525" s="2"/>
      <c r="S7525" s="2"/>
    </row>
    <row r="7526" spans="17:19" x14ac:dyDescent="0.3">
      <c r="Q7526" s="2"/>
      <c r="S7526" s="2"/>
    </row>
    <row r="7527" spans="17:19" x14ac:dyDescent="0.3">
      <c r="Q7527" s="2"/>
      <c r="S7527" s="2"/>
    </row>
    <row r="7528" spans="17:19" x14ac:dyDescent="0.3">
      <c r="Q7528" s="2"/>
      <c r="S7528" s="2"/>
    </row>
    <row r="7529" spans="17:19" x14ac:dyDescent="0.3">
      <c r="Q7529" s="2"/>
      <c r="S7529" s="2"/>
    </row>
    <row r="7530" spans="17:19" x14ac:dyDescent="0.3">
      <c r="Q7530" s="2"/>
      <c r="S7530" s="2"/>
    </row>
    <row r="7531" spans="17:19" x14ac:dyDescent="0.3">
      <c r="Q7531" s="2"/>
      <c r="S7531" s="2"/>
    </row>
    <row r="7532" spans="17:19" x14ac:dyDescent="0.3">
      <c r="Q7532" s="2"/>
      <c r="S7532" s="2"/>
    </row>
    <row r="7533" spans="17:19" x14ac:dyDescent="0.3">
      <c r="Q7533" s="2"/>
      <c r="S7533" s="2"/>
    </row>
    <row r="7534" spans="17:19" x14ac:dyDescent="0.3">
      <c r="Q7534" s="2"/>
      <c r="S7534" s="2"/>
    </row>
    <row r="7535" spans="17:19" x14ac:dyDescent="0.3">
      <c r="Q7535" s="2"/>
      <c r="S7535" s="2"/>
    </row>
    <row r="7536" spans="17:19" x14ac:dyDescent="0.3">
      <c r="Q7536" s="2"/>
      <c r="S7536" s="2"/>
    </row>
    <row r="7537" spans="17:19" x14ac:dyDescent="0.3">
      <c r="Q7537" s="2"/>
      <c r="S7537" s="2"/>
    </row>
    <row r="7538" spans="17:19" x14ac:dyDescent="0.3">
      <c r="Q7538" s="2"/>
      <c r="S7538" s="2"/>
    </row>
    <row r="7539" spans="17:19" x14ac:dyDescent="0.3">
      <c r="Q7539" s="2"/>
      <c r="S7539" s="2"/>
    </row>
    <row r="7540" spans="17:19" x14ac:dyDescent="0.3">
      <c r="Q7540" s="2"/>
      <c r="S7540" s="2"/>
    </row>
    <row r="7541" spans="17:19" x14ac:dyDescent="0.3">
      <c r="Q7541" s="2"/>
      <c r="S7541" s="2"/>
    </row>
    <row r="7542" spans="17:19" x14ac:dyDescent="0.3">
      <c r="Q7542" s="2"/>
      <c r="S7542" s="2"/>
    </row>
    <row r="7543" spans="17:19" x14ac:dyDescent="0.3">
      <c r="Q7543" s="2"/>
      <c r="S7543" s="2"/>
    </row>
    <row r="7544" spans="17:19" x14ac:dyDescent="0.3">
      <c r="Q7544" s="2"/>
      <c r="S7544" s="2"/>
    </row>
    <row r="7545" spans="17:19" x14ac:dyDescent="0.3">
      <c r="Q7545" s="2"/>
      <c r="S7545" s="2"/>
    </row>
    <row r="7546" spans="17:19" x14ac:dyDescent="0.3">
      <c r="Q7546" s="2"/>
      <c r="S7546" s="2"/>
    </row>
    <row r="7547" spans="17:19" x14ac:dyDescent="0.3">
      <c r="Q7547" s="2"/>
      <c r="S7547" s="2"/>
    </row>
    <row r="7548" spans="17:19" x14ac:dyDescent="0.3">
      <c r="Q7548" s="2"/>
      <c r="S7548" s="2"/>
    </row>
    <row r="7549" spans="17:19" x14ac:dyDescent="0.3">
      <c r="Q7549" s="2"/>
      <c r="S7549" s="2"/>
    </row>
    <row r="7550" spans="17:19" x14ac:dyDescent="0.3">
      <c r="Q7550" s="2"/>
      <c r="S7550" s="2"/>
    </row>
    <row r="7551" spans="17:19" x14ac:dyDescent="0.3">
      <c r="Q7551" s="2"/>
      <c r="S7551" s="2"/>
    </row>
    <row r="7552" spans="17:19" x14ac:dyDescent="0.3">
      <c r="Q7552" s="2"/>
      <c r="S7552" s="2"/>
    </row>
    <row r="7553" spans="17:19" x14ac:dyDescent="0.3">
      <c r="Q7553" s="2"/>
      <c r="S7553" s="2"/>
    </row>
    <row r="7554" spans="17:19" x14ac:dyDescent="0.3">
      <c r="Q7554" s="2"/>
      <c r="S7554" s="2"/>
    </row>
    <row r="7555" spans="17:19" x14ac:dyDescent="0.3">
      <c r="Q7555" s="2"/>
      <c r="S7555" s="2"/>
    </row>
    <row r="7556" spans="17:19" x14ac:dyDescent="0.3">
      <c r="Q7556" s="2"/>
      <c r="S7556" s="2"/>
    </row>
    <row r="7557" spans="17:19" x14ac:dyDescent="0.3">
      <c r="Q7557" s="2"/>
      <c r="S7557" s="2"/>
    </row>
    <row r="7558" spans="17:19" x14ac:dyDescent="0.3">
      <c r="Q7558" s="2"/>
      <c r="S7558" s="2"/>
    </row>
    <row r="7559" spans="17:19" x14ac:dyDescent="0.3">
      <c r="Q7559" s="2"/>
      <c r="S7559" s="2"/>
    </row>
    <row r="7560" spans="17:19" x14ac:dyDescent="0.3">
      <c r="Q7560" s="2"/>
      <c r="S7560" s="2"/>
    </row>
    <row r="7561" spans="17:19" x14ac:dyDescent="0.3">
      <c r="Q7561" s="2"/>
      <c r="S7561" s="2"/>
    </row>
    <row r="7562" spans="17:19" x14ac:dyDescent="0.3">
      <c r="Q7562" s="2"/>
      <c r="S7562" s="2"/>
    </row>
    <row r="7563" spans="17:19" x14ac:dyDescent="0.3">
      <c r="Q7563" s="2"/>
      <c r="S7563" s="2"/>
    </row>
    <row r="7564" spans="17:19" x14ac:dyDescent="0.3">
      <c r="Q7564" s="2"/>
      <c r="S7564" s="2"/>
    </row>
    <row r="7565" spans="17:19" x14ac:dyDescent="0.3">
      <c r="Q7565" s="2"/>
      <c r="S7565" s="2"/>
    </row>
    <row r="7566" spans="17:19" x14ac:dyDescent="0.3">
      <c r="Q7566" s="2"/>
      <c r="S7566" s="2"/>
    </row>
    <row r="7567" spans="17:19" x14ac:dyDescent="0.3">
      <c r="Q7567" s="2"/>
      <c r="S7567" s="2"/>
    </row>
    <row r="7568" spans="17:19" x14ac:dyDescent="0.3">
      <c r="Q7568" s="2"/>
      <c r="S7568" s="2"/>
    </row>
    <row r="7569" spans="17:19" x14ac:dyDescent="0.3">
      <c r="Q7569" s="2"/>
      <c r="S7569" s="2"/>
    </row>
    <row r="7570" spans="17:19" x14ac:dyDescent="0.3">
      <c r="Q7570" s="2"/>
      <c r="S7570" s="2"/>
    </row>
    <row r="7571" spans="17:19" x14ac:dyDescent="0.3">
      <c r="Q7571" s="2"/>
      <c r="S7571" s="2"/>
    </row>
    <row r="7572" spans="17:19" x14ac:dyDescent="0.3">
      <c r="Q7572" s="2"/>
      <c r="S7572" s="2"/>
    </row>
    <row r="7573" spans="17:19" x14ac:dyDescent="0.3">
      <c r="Q7573" s="2"/>
      <c r="S7573" s="2"/>
    </row>
    <row r="7574" spans="17:19" x14ac:dyDescent="0.3">
      <c r="Q7574" s="2"/>
      <c r="S7574" s="2"/>
    </row>
    <row r="7575" spans="17:19" x14ac:dyDescent="0.3">
      <c r="Q7575" s="2"/>
      <c r="S7575" s="2"/>
    </row>
    <row r="7576" spans="17:19" x14ac:dyDescent="0.3">
      <c r="Q7576" s="2"/>
      <c r="S7576" s="2"/>
    </row>
    <row r="7577" spans="17:19" x14ac:dyDescent="0.3">
      <c r="Q7577" s="2"/>
      <c r="S7577" s="2"/>
    </row>
    <row r="7578" spans="17:19" x14ac:dyDescent="0.3">
      <c r="Q7578" s="2"/>
      <c r="S7578" s="2"/>
    </row>
    <row r="7579" spans="17:19" x14ac:dyDescent="0.3">
      <c r="Q7579" s="2"/>
      <c r="S7579" s="2"/>
    </row>
    <row r="7580" spans="17:19" x14ac:dyDescent="0.3">
      <c r="Q7580" s="2"/>
      <c r="S7580" s="2"/>
    </row>
    <row r="7581" spans="17:19" x14ac:dyDescent="0.3">
      <c r="Q7581" s="2"/>
      <c r="S7581" s="2"/>
    </row>
    <row r="7582" spans="17:19" x14ac:dyDescent="0.3">
      <c r="Q7582" s="2"/>
      <c r="S7582" s="2"/>
    </row>
    <row r="7583" spans="17:19" x14ac:dyDescent="0.3">
      <c r="Q7583" s="2"/>
      <c r="S7583" s="2"/>
    </row>
    <row r="7584" spans="17:19" x14ac:dyDescent="0.3">
      <c r="Q7584" s="2"/>
      <c r="S7584" s="2"/>
    </row>
    <row r="7585" spans="17:19" x14ac:dyDescent="0.3">
      <c r="Q7585" s="2"/>
      <c r="S7585" s="2"/>
    </row>
    <row r="7586" spans="17:19" x14ac:dyDescent="0.3">
      <c r="Q7586" s="2"/>
      <c r="S7586" s="2"/>
    </row>
    <row r="7587" spans="17:19" x14ac:dyDescent="0.3">
      <c r="Q7587" s="2"/>
      <c r="S7587" s="2"/>
    </row>
    <row r="7588" spans="17:19" x14ac:dyDescent="0.3">
      <c r="Q7588" s="2"/>
      <c r="S7588" s="2"/>
    </row>
    <row r="7589" spans="17:19" x14ac:dyDescent="0.3">
      <c r="Q7589" s="2"/>
      <c r="S7589" s="2"/>
    </row>
    <row r="7590" spans="17:19" x14ac:dyDescent="0.3">
      <c r="Q7590" s="2"/>
      <c r="S7590" s="2"/>
    </row>
    <row r="7591" spans="17:19" x14ac:dyDescent="0.3">
      <c r="Q7591" s="2"/>
      <c r="S7591" s="2"/>
    </row>
    <row r="7592" spans="17:19" x14ac:dyDescent="0.3">
      <c r="Q7592" s="2"/>
      <c r="S7592" s="2"/>
    </row>
    <row r="7593" spans="17:19" x14ac:dyDescent="0.3">
      <c r="Q7593" s="2"/>
      <c r="S7593" s="2"/>
    </row>
    <row r="7594" spans="17:19" x14ac:dyDescent="0.3">
      <c r="Q7594" s="2"/>
      <c r="S7594" s="2"/>
    </row>
    <row r="7595" spans="17:19" x14ac:dyDescent="0.3">
      <c r="Q7595" s="2"/>
      <c r="S7595" s="2"/>
    </row>
    <row r="7596" spans="17:19" x14ac:dyDescent="0.3">
      <c r="Q7596" s="2"/>
      <c r="S7596" s="2"/>
    </row>
    <row r="7597" spans="17:19" x14ac:dyDescent="0.3">
      <c r="Q7597" s="2"/>
      <c r="S7597" s="2"/>
    </row>
    <row r="7598" spans="17:19" x14ac:dyDescent="0.3">
      <c r="Q7598" s="2"/>
      <c r="S7598" s="2"/>
    </row>
    <row r="7599" spans="17:19" x14ac:dyDescent="0.3">
      <c r="Q7599" s="2"/>
      <c r="S7599" s="2"/>
    </row>
    <row r="7600" spans="17:19" x14ac:dyDescent="0.3">
      <c r="Q7600" s="2"/>
      <c r="S7600" s="2"/>
    </row>
    <row r="7601" spans="17:19" x14ac:dyDescent="0.3">
      <c r="Q7601" s="2"/>
      <c r="S7601" s="2"/>
    </row>
    <row r="7602" spans="17:19" x14ac:dyDescent="0.3">
      <c r="Q7602" s="2"/>
      <c r="S7602" s="2"/>
    </row>
    <row r="7603" spans="17:19" x14ac:dyDescent="0.3">
      <c r="Q7603" s="2"/>
      <c r="S7603" s="2"/>
    </row>
    <row r="7604" spans="17:19" x14ac:dyDescent="0.3">
      <c r="Q7604" s="2"/>
      <c r="S7604" s="2"/>
    </row>
    <row r="7605" spans="17:19" x14ac:dyDescent="0.3">
      <c r="Q7605" s="2"/>
      <c r="S7605" s="2"/>
    </row>
    <row r="7606" spans="17:19" x14ac:dyDescent="0.3">
      <c r="Q7606" s="2"/>
      <c r="S7606" s="2"/>
    </row>
    <row r="7607" spans="17:19" x14ac:dyDescent="0.3">
      <c r="Q7607" s="2"/>
      <c r="S7607" s="2"/>
    </row>
    <row r="7608" spans="17:19" x14ac:dyDescent="0.3">
      <c r="Q7608" s="2"/>
      <c r="S7608" s="2"/>
    </row>
    <row r="7609" spans="17:19" x14ac:dyDescent="0.3">
      <c r="Q7609" s="2"/>
      <c r="S7609" s="2"/>
    </row>
    <row r="7610" spans="17:19" x14ac:dyDescent="0.3">
      <c r="Q7610" s="2"/>
      <c r="S7610" s="2"/>
    </row>
    <row r="7611" spans="17:19" x14ac:dyDescent="0.3">
      <c r="Q7611" s="2"/>
      <c r="S7611" s="2"/>
    </row>
    <row r="7612" spans="17:19" x14ac:dyDescent="0.3">
      <c r="Q7612" s="2"/>
      <c r="S7612" s="2"/>
    </row>
    <row r="7613" spans="17:19" x14ac:dyDescent="0.3">
      <c r="Q7613" s="2"/>
      <c r="S7613" s="2"/>
    </row>
    <row r="7614" spans="17:19" x14ac:dyDescent="0.3">
      <c r="Q7614" s="2"/>
      <c r="S7614" s="2"/>
    </row>
    <row r="7615" spans="17:19" x14ac:dyDescent="0.3">
      <c r="Q7615" s="2"/>
      <c r="S7615" s="2"/>
    </row>
    <row r="7616" spans="17:19" x14ac:dyDescent="0.3">
      <c r="Q7616" s="2"/>
      <c r="S7616" s="2"/>
    </row>
    <row r="7617" spans="17:19" x14ac:dyDescent="0.3">
      <c r="Q7617" s="2"/>
      <c r="S7617" s="2"/>
    </row>
    <row r="7618" spans="17:19" x14ac:dyDescent="0.3">
      <c r="Q7618" s="2"/>
      <c r="S7618" s="2"/>
    </row>
    <row r="7619" spans="17:19" x14ac:dyDescent="0.3">
      <c r="Q7619" s="2"/>
      <c r="S7619" s="2"/>
    </row>
    <row r="7620" spans="17:19" x14ac:dyDescent="0.3">
      <c r="Q7620" s="2"/>
      <c r="S7620" s="2"/>
    </row>
    <row r="7621" spans="17:19" x14ac:dyDescent="0.3">
      <c r="Q7621" s="2"/>
      <c r="S7621" s="2"/>
    </row>
    <row r="7622" spans="17:19" x14ac:dyDescent="0.3">
      <c r="Q7622" s="2"/>
      <c r="S7622" s="2"/>
    </row>
    <row r="7623" spans="17:19" x14ac:dyDescent="0.3">
      <c r="Q7623" s="2"/>
      <c r="S7623" s="2"/>
    </row>
    <row r="7624" spans="17:19" x14ac:dyDescent="0.3">
      <c r="Q7624" s="2"/>
      <c r="S7624" s="2"/>
    </row>
    <row r="7625" spans="17:19" x14ac:dyDescent="0.3">
      <c r="Q7625" s="2"/>
      <c r="S7625" s="2"/>
    </row>
    <row r="7626" spans="17:19" x14ac:dyDescent="0.3">
      <c r="Q7626" s="2"/>
      <c r="S7626" s="2"/>
    </row>
    <row r="7627" spans="17:19" x14ac:dyDescent="0.3">
      <c r="Q7627" s="2"/>
      <c r="S7627" s="2"/>
    </row>
    <row r="7628" spans="17:19" x14ac:dyDescent="0.3">
      <c r="Q7628" s="2"/>
      <c r="S7628" s="2"/>
    </row>
    <row r="7629" spans="17:19" x14ac:dyDescent="0.3">
      <c r="Q7629" s="2"/>
      <c r="S7629" s="2"/>
    </row>
    <row r="7630" spans="17:19" x14ac:dyDescent="0.3">
      <c r="Q7630" s="2"/>
      <c r="S7630" s="2"/>
    </row>
    <row r="7631" spans="17:19" x14ac:dyDescent="0.3">
      <c r="Q7631" s="2"/>
      <c r="S7631" s="2"/>
    </row>
    <row r="7632" spans="17:19" x14ac:dyDescent="0.3">
      <c r="Q7632" s="2"/>
      <c r="S7632" s="2"/>
    </row>
    <row r="7633" spans="17:19" x14ac:dyDescent="0.3">
      <c r="Q7633" s="2"/>
      <c r="S7633" s="2"/>
    </row>
    <row r="7634" spans="17:19" x14ac:dyDescent="0.3">
      <c r="Q7634" s="2"/>
      <c r="S7634" s="2"/>
    </row>
    <row r="7635" spans="17:19" x14ac:dyDescent="0.3">
      <c r="Q7635" s="2"/>
      <c r="S7635" s="2"/>
    </row>
    <row r="7636" spans="17:19" x14ac:dyDescent="0.3">
      <c r="Q7636" s="2"/>
      <c r="S7636" s="2"/>
    </row>
    <row r="7637" spans="17:19" x14ac:dyDescent="0.3">
      <c r="Q7637" s="2"/>
      <c r="S7637" s="2"/>
    </row>
    <row r="7638" spans="17:19" x14ac:dyDescent="0.3">
      <c r="Q7638" s="2"/>
      <c r="S7638" s="2"/>
    </row>
    <row r="7639" spans="17:19" x14ac:dyDescent="0.3">
      <c r="Q7639" s="2"/>
      <c r="S7639" s="2"/>
    </row>
    <row r="7640" spans="17:19" x14ac:dyDescent="0.3">
      <c r="Q7640" s="2"/>
      <c r="S7640" s="2"/>
    </row>
    <row r="7641" spans="17:19" x14ac:dyDescent="0.3">
      <c r="Q7641" s="2"/>
      <c r="S7641" s="2"/>
    </row>
    <row r="7642" spans="17:19" x14ac:dyDescent="0.3">
      <c r="Q7642" s="2"/>
      <c r="S7642" s="2"/>
    </row>
    <row r="7643" spans="17:19" x14ac:dyDescent="0.3">
      <c r="Q7643" s="2"/>
      <c r="S7643" s="2"/>
    </row>
    <row r="7644" spans="17:19" x14ac:dyDescent="0.3">
      <c r="Q7644" s="2"/>
      <c r="S7644" s="2"/>
    </row>
    <row r="7645" spans="17:19" x14ac:dyDescent="0.3">
      <c r="Q7645" s="2"/>
      <c r="S7645" s="2"/>
    </row>
    <row r="7646" spans="17:19" x14ac:dyDescent="0.3">
      <c r="Q7646" s="2"/>
      <c r="S7646" s="2"/>
    </row>
    <row r="7647" spans="17:19" x14ac:dyDescent="0.3">
      <c r="Q7647" s="2"/>
      <c r="S7647" s="2"/>
    </row>
    <row r="7648" spans="17:19" x14ac:dyDescent="0.3">
      <c r="Q7648" s="2"/>
      <c r="S7648" s="2"/>
    </row>
    <row r="7649" spans="17:19" x14ac:dyDescent="0.3">
      <c r="Q7649" s="2"/>
      <c r="S7649" s="2"/>
    </row>
    <row r="7650" spans="17:19" x14ac:dyDescent="0.3">
      <c r="Q7650" s="2"/>
      <c r="S7650" s="2"/>
    </row>
    <row r="7651" spans="17:19" x14ac:dyDescent="0.3">
      <c r="Q7651" s="2"/>
      <c r="S7651" s="2"/>
    </row>
    <row r="7652" spans="17:19" x14ac:dyDescent="0.3">
      <c r="Q7652" s="2"/>
      <c r="S7652" s="2"/>
    </row>
    <row r="7653" spans="17:19" x14ac:dyDescent="0.3">
      <c r="Q7653" s="2"/>
      <c r="S7653" s="2"/>
    </row>
    <row r="7654" spans="17:19" x14ac:dyDescent="0.3">
      <c r="Q7654" s="2"/>
      <c r="S7654" s="2"/>
    </row>
    <row r="7655" spans="17:19" x14ac:dyDescent="0.3">
      <c r="Q7655" s="2"/>
      <c r="S7655" s="2"/>
    </row>
    <row r="7656" spans="17:19" x14ac:dyDescent="0.3">
      <c r="Q7656" s="2"/>
      <c r="S7656" s="2"/>
    </row>
    <row r="7657" spans="17:19" x14ac:dyDescent="0.3">
      <c r="Q7657" s="2"/>
      <c r="S7657" s="2"/>
    </row>
    <row r="7658" spans="17:19" x14ac:dyDescent="0.3">
      <c r="Q7658" s="2"/>
      <c r="S7658" s="2"/>
    </row>
    <row r="7659" spans="17:19" x14ac:dyDescent="0.3">
      <c r="Q7659" s="2"/>
      <c r="S7659" s="2"/>
    </row>
    <row r="7660" spans="17:19" x14ac:dyDescent="0.3">
      <c r="Q7660" s="2"/>
      <c r="S7660" s="2"/>
    </row>
    <row r="7661" spans="17:19" x14ac:dyDescent="0.3">
      <c r="Q7661" s="2"/>
      <c r="S7661" s="2"/>
    </row>
    <row r="7662" spans="17:19" x14ac:dyDescent="0.3">
      <c r="Q7662" s="2"/>
      <c r="S7662" s="2"/>
    </row>
    <row r="7663" spans="17:19" x14ac:dyDescent="0.3">
      <c r="Q7663" s="2"/>
      <c r="S7663" s="2"/>
    </row>
    <row r="7664" spans="17:19" x14ac:dyDescent="0.3">
      <c r="Q7664" s="2"/>
      <c r="S7664" s="2"/>
    </row>
    <row r="7665" spans="17:19" x14ac:dyDescent="0.3">
      <c r="Q7665" s="2"/>
      <c r="S7665" s="2"/>
    </row>
    <row r="7666" spans="17:19" x14ac:dyDescent="0.3">
      <c r="Q7666" s="2"/>
      <c r="S7666" s="2"/>
    </row>
    <row r="7667" spans="17:19" x14ac:dyDescent="0.3">
      <c r="Q7667" s="2"/>
      <c r="S7667" s="2"/>
    </row>
    <row r="7668" spans="17:19" x14ac:dyDescent="0.3">
      <c r="Q7668" s="2"/>
      <c r="S7668" s="2"/>
    </row>
    <row r="7669" spans="17:19" x14ac:dyDescent="0.3">
      <c r="Q7669" s="2"/>
      <c r="S7669" s="2"/>
    </row>
    <row r="7670" spans="17:19" x14ac:dyDescent="0.3">
      <c r="Q7670" s="2"/>
      <c r="S7670" s="2"/>
    </row>
    <row r="7671" spans="17:19" x14ac:dyDescent="0.3">
      <c r="Q7671" s="2"/>
      <c r="S7671" s="2"/>
    </row>
    <row r="7672" spans="17:19" x14ac:dyDescent="0.3">
      <c r="Q7672" s="2"/>
      <c r="S7672" s="2"/>
    </row>
    <row r="7673" spans="17:19" x14ac:dyDescent="0.3">
      <c r="Q7673" s="2"/>
      <c r="S7673" s="2"/>
    </row>
    <row r="7674" spans="17:19" x14ac:dyDescent="0.3">
      <c r="Q7674" s="2"/>
      <c r="S7674" s="2"/>
    </row>
    <row r="7675" spans="17:19" x14ac:dyDescent="0.3">
      <c r="Q7675" s="2"/>
      <c r="S7675" s="2"/>
    </row>
    <row r="7676" spans="17:19" x14ac:dyDescent="0.3">
      <c r="Q7676" s="2"/>
      <c r="S7676" s="2"/>
    </row>
    <row r="7677" spans="17:19" x14ac:dyDescent="0.3">
      <c r="Q7677" s="2"/>
      <c r="S7677" s="2"/>
    </row>
    <row r="7678" spans="17:19" x14ac:dyDescent="0.3">
      <c r="Q7678" s="2"/>
      <c r="S7678" s="2"/>
    </row>
    <row r="7679" spans="17:19" x14ac:dyDescent="0.3">
      <c r="Q7679" s="2"/>
      <c r="S7679" s="2"/>
    </row>
    <row r="7680" spans="17:19" x14ac:dyDescent="0.3">
      <c r="Q7680" s="2"/>
      <c r="S7680" s="2"/>
    </row>
    <row r="7681" spans="17:19" x14ac:dyDescent="0.3">
      <c r="Q7681" s="2"/>
      <c r="S7681" s="2"/>
    </row>
    <row r="7682" spans="17:19" x14ac:dyDescent="0.3">
      <c r="Q7682" s="2"/>
      <c r="S7682" s="2"/>
    </row>
    <row r="7683" spans="17:19" x14ac:dyDescent="0.3">
      <c r="Q7683" s="2"/>
      <c r="S7683" s="2"/>
    </row>
    <row r="7684" spans="17:19" x14ac:dyDescent="0.3">
      <c r="Q7684" s="2"/>
      <c r="S7684" s="2"/>
    </row>
    <row r="7685" spans="17:19" x14ac:dyDescent="0.3">
      <c r="Q7685" s="2"/>
      <c r="S7685" s="2"/>
    </row>
    <row r="7686" spans="17:19" x14ac:dyDescent="0.3">
      <c r="Q7686" s="2"/>
      <c r="S7686" s="2"/>
    </row>
    <row r="7687" spans="17:19" x14ac:dyDescent="0.3">
      <c r="Q7687" s="2"/>
      <c r="S7687" s="2"/>
    </row>
    <row r="7688" spans="17:19" x14ac:dyDescent="0.3">
      <c r="Q7688" s="2"/>
      <c r="S7688" s="2"/>
    </row>
    <row r="7689" spans="17:19" x14ac:dyDescent="0.3">
      <c r="Q7689" s="2"/>
      <c r="S7689" s="2"/>
    </row>
    <row r="7690" spans="17:19" x14ac:dyDescent="0.3">
      <c r="Q7690" s="2"/>
      <c r="S7690" s="2"/>
    </row>
    <row r="7691" spans="17:19" x14ac:dyDescent="0.3">
      <c r="Q7691" s="2"/>
      <c r="S7691" s="2"/>
    </row>
    <row r="7692" spans="17:19" x14ac:dyDescent="0.3">
      <c r="Q7692" s="2"/>
      <c r="S7692" s="2"/>
    </row>
    <row r="7693" spans="17:19" x14ac:dyDescent="0.3">
      <c r="Q7693" s="2"/>
      <c r="S7693" s="2"/>
    </row>
    <row r="7694" spans="17:19" x14ac:dyDescent="0.3">
      <c r="Q7694" s="2"/>
      <c r="S7694" s="2"/>
    </row>
    <row r="7695" spans="17:19" x14ac:dyDescent="0.3">
      <c r="Q7695" s="2"/>
      <c r="S7695" s="2"/>
    </row>
    <row r="7696" spans="17:19" x14ac:dyDescent="0.3">
      <c r="Q7696" s="2"/>
      <c r="S7696" s="2"/>
    </row>
    <row r="7697" spans="17:19" x14ac:dyDescent="0.3">
      <c r="Q7697" s="2"/>
      <c r="S7697" s="2"/>
    </row>
    <row r="7698" spans="17:19" x14ac:dyDescent="0.3">
      <c r="Q7698" s="2"/>
      <c r="S7698" s="2"/>
    </row>
    <row r="7699" spans="17:19" x14ac:dyDescent="0.3">
      <c r="Q7699" s="2"/>
      <c r="S7699" s="2"/>
    </row>
    <row r="7700" spans="17:19" x14ac:dyDescent="0.3">
      <c r="Q7700" s="2"/>
      <c r="S7700" s="2"/>
    </row>
    <row r="7701" spans="17:19" x14ac:dyDescent="0.3">
      <c r="Q7701" s="2"/>
      <c r="S7701" s="2"/>
    </row>
    <row r="7702" spans="17:19" x14ac:dyDescent="0.3">
      <c r="Q7702" s="2"/>
      <c r="S7702" s="2"/>
    </row>
    <row r="7703" spans="17:19" x14ac:dyDescent="0.3">
      <c r="Q7703" s="2"/>
      <c r="S7703" s="2"/>
    </row>
    <row r="7704" spans="17:19" x14ac:dyDescent="0.3">
      <c r="Q7704" s="2"/>
      <c r="S7704" s="2"/>
    </row>
    <row r="7705" spans="17:19" x14ac:dyDescent="0.3">
      <c r="Q7705" s="2"/>
      <c r="S7705" s="2"/>
    </row>
    <row r="7706" spans="17:19" x14ac:dyDescent="0.3">
      <c r="Q7706" s="2"/>
      <c r="S7706" s="2"/>
    </row>
    <row r="7707" spans="17:19" x14ac:dyDescent="0.3">
      <c r="Q7707" s="2"/>
      <c r="S7707" s="2"/>
    </row>
    <row r="7708" spans="17:19" x14ac:dyDescent="0.3">
      <c r="Q7708" s="2"/>
      <c r="S7708" s="2"/>
    </row>
    <row r="7709" spans="17:19" x14ac:dyDescent="0.3">
      <c r="Q7709" s="2"/>
      <c r="S7709" s="2"/>
    </row>
    <row r="7710" spans="17:19" x14ac:dyDescent="0.3">
      <c r="Q7710" s="2"/>
      <c r="S7710" s="2"/>
    </row>
    <row r="7711" spans="17:19" x14ac:dyDescent="0.3">
      <c r="Q7711" s="2"/>
      <c r="S7711" s="2"/>
    </row>
    <row r="7712" spans="17:19" x14ac:dyDescent="0.3">
      <c r="Q7712" s="2"/>
      <c r="S7712" s="2"/>
    </row>
    <row r="7713" spans="17:19" x14ac:dyDescent="0.3">
      <c r="Q7713" s="2"/>
      <c r="S7713" s="2"/>
    </row>
    <row r="7714" spans="17:19" x14ac:dyDescent="0.3">
      <c r="Q7714" s="2"/>
      <c r="S7714" s="2"/>
    </row>
    <row r="7715" spans="17:19" x14ac:dyDescent="0.3">
      <c r="Q7715" s="2"/>
      <c r="S7715" s="2"/>
    </row>
    <row r="7716" spans="17:19" x14ac:dyDescent="0.3">
      <c r="Q7716" s="2"/>
      <c r="S7716" s="2"/>
    </row>
    <row r="7717" spans="17:19" x14ac:dyDescent="0.3">
      <c r="Q7717" s="2"/>
      <c r="S7717" s="2"/>
    </row>
    <row r="7718" spans="17:19" x14ac:dyDescent="0.3">
      <c r="Q7718" s="2"/>
      <c r="S7718" s="2"/>
    </row>
    <row r="7719" spans="17:19" x14ac:dyDescent="0.3">
      <c r="Q7719" s="2"/>
      <c r="S7719" s="2"/>
    </row>
    <row r="7720" spans="17:19" x14ac:dyDescent="0.3">
      <c r="Q7720" s="2"/>
      <c r="S7720" s="2"/>
    </row>
    <row r="7721" spans="17:19" x14ac:dyDescent="0.3">
      <c r="Q7721" s="2"/>
      <c r="S7721" s="2"/>
    </row>
    <row r="7722" spans="17:19" x14ac:dyDescent="0.3">
      <c r="Q7722" s="2"/>
      <c r="S7722" s="2"/>
    </row>
    <row r="7723" spans="17:19" x14ac:dyDescent="0.3">
      <c r="Q7723" s="2"/>
      <c r="S7723" s="2"/>
    </row>
    <row r="7724" spans="17:19" x14ac:dyDescent="0.3">
      <c r="Q7724" s="2"/>
      <c r="S7724" s="2"/>
    </row>
    <row r="7725" spans="17:19" x14ac:dyDescent="0.3">
      <c r="Q7725" s="2"/>
      <c r="S7725" s="2"/>
    </row>
    <row r="7726" spans="17:19" x14ac:dyDescent="0.3">
      <c r="Q7726" s="2"/>
      <c r="S7726" s="2"/>
    </row>
    <row r="7727" spans="17:19" x14ac:dyDescent="0.3">
      <c r="Q7727" s="2"/>
      <c r="S7727" s="2"/>
    </row>
    <row r="7728" spans="17:19" x14ac:dyDescent="0.3">
      <c r="Q7728" s="2"/>
      <c r="S7728" s="2"/>
    </row>
    <row r="7729" spans="17:19" x14ac:dyDescent="0.3">
      <c r="Q7729" s="2"/>
      <c r="S7729" s="2"/>
    </row>
    <row r="7730" spans="17:19" x14ac:dyDescent="0.3">
      <c r="Q7730" s="2"/>
      <c r="S7730" s="2"/>
    </row>
    <row r="7731" spans="17:19" x14ac:dyDescent="0.3">
      <c r="Q7731" s="2"/>
      <c r="S7731" s="2"/>
    </row>
    <row r="7732" spans="17:19" x14ac:dyDescent="0.3">
      <c r="Q7732" s="2"/>
      <c r="S7732" s="2"/>
    </row>
    <row r="7733" spans="17:19" x14ac:dyDescent="0.3">
      <c r="Q7733" s="2"/>
      <c r="S7733" s="2"/>
    </row>
    <row r="7734" spans="17:19" x14ac:dyDescent="0.3">
      <c r="Q7734" s="2"/>
      <c r="S7734" s="2"/>
    </row>
    <row r="7735" spans="17:19" x14ac:dyDescent="0.3">
      <c r="Q7735" s="2"/>
      <c r="S7735" s="2"/>
    </row>
    <row r="7736" spans="17:19" x14ac:dyDescent="0.3">
      <c r="Q7736" s="2"/>
      <c r="S7736" s="2"/>
    </row>
    <row r="7737" spans="17:19" x14ac:dyDescent="0.3">
      <c r="Q7737" s="2"/>
      <c r="S7737" s="2"/>
    </row>
    <row r="7738" spans="17:19" x14ac:dyDescent="0.3">
      <c r="Q7738" s="2"/>
      <c r="S7738" s="2"/>
    </row>
    <row r="7739" spans="17:19" x14ac:dyDescent="0.3">
      <c r="Q7739" s="2"/>
      <c r="S7739" s="2"/>
    </row>
    <row r="7740" spans="17:19" x14ac:dyDescent="0.3">
      <c r="Q7740" s="2"/>
      <c r="S7740" s="2"/>
    </row>
    <row r="7741" spans="17:19" x14ac:dyDescent="0.3">
      <c r="Q7741" s="2"/>
      <c r="S7741" s="2"/>
    </row>
    <row r="7742" spans="17:19" x14ac:dyDescent="0.3">
      <c r="Q7742" s="2"/>
      <c r="S7742" s="2"/>
    </row>
    <row r="7743" spans="17:19" x14ac:dyDescent="0.3">
      <c r="Q7743" s="2"/>
      <c r="S7743" s="2"/>
    </row>
    <row r="7744" spans="17:19" x14ac:dyDescent="0.3">
      <c r="Q7744" s="2"/>
      <c r="S7744" s="2"/>
    </row>
    <row r="7745" spans="17:19" x14ac:dyDescent="0.3">
      <c r="Q7745" s="2"/>
      <c r="S7745" s="2"/>
    </row>
    <row r="7746" spans="17:19" x14ac:dyDescent="0.3">
      <c r="Q7746" s="2"/>
      <c r="S7746" s="2"/>
    </row>
    <row r="7747" spans="17:19" x14ac:dyDescent="0.3">
      <c r="Q7747" s="2"/>
      <c r="S7747" s="2"/>
    </row>
    <row r="7748" spans="17:19" x14ac:dyDescent="0.3">
      <c r="Q7748" s="2"/>
      <c r="S7748" s="2"/>
    </row>
    <row r="7749" spans="17:19" x14ac:dyDescent="0.3">
      <c r="Q7749" s="2"/>
      <c r="S7749" s="2"/>
    </row>
    <row r="7750" spans="17:19" x14ac:dyDescent="0.3">
      <c r="Q7750" s="2"/>
      <c r="S7750" s="2"/>
    </row>
    <row r="7751" spans="17:19" x14ac:dyDescent="0.3">
      <c r="Q7751" s="2"/>
      <c r="S7751" s="2"/>
    </row>
    <row r="7752" spans="17:19" x14ac:dyDescent="0.3">
      <c r="Q7752" s="2"/>
      <c r="S7752" s="2"/>
    </row>
    <row r="7753" spans="17:19" x14ac:dyDescent="0.3">
      <c r="Q7753" s="2"/>
      <c r="S7753" s="2"/>
    </row>
    <row r="7754" spans="17:19" x14ac:dyDescent="0.3">
      <c r="Q7754" s="2"/>
      <c r="S7754" s="2"/>
    </row>
    <row r="7755" spans="17:19" x14ac:dyDescent="0.3">
      <c r="Q7755" s="2"/>
      <c r="S7755" s="2"/>
    </row>
    <row r="7756" spans="17:19" x14ac:dyDescent="0.3">
      <c r="Q7756" s="2"/>
      <c r="S7756" s="2"/>
    </row>
    <row r="7757" spans="17:19" x14ac:dyDescent="0.3">
      <c r="Q7757" s="2"/>
      <c r="S7757" s="2"/>
    </row>
    <row r="7758" spans="17:19" x14ac:dyDescent="0.3">
      <c r="Q7758" s="2"/>
      <c r="S7758" s="2"/>
    </row>
    <row r="7759" spans="17:19" x14ac:dyDescent="0.3">
      <c r="Q7759" s="2"/>
      <c r="S7759" s="2"/>
    </row>
    <row r="7760" spans="17:19" x14ac:dyDescent="0.3">
      <c r="Q7760" s="2"/>
      <c r="S7760" s="2"/>
    </row>
    <row r="7761" spans="17:19" x14ac:dyDescent="0.3">
      <c r="Q7761" s="2"/>
      <c r="S7761" s="2"/>
    </row>
    <row r="7762" spans="17:19" x14ac:dyDescent="0.3">
      <c r="Q7762" s="2"/>
      <c r="S7762" s="2"/>
    </row>
    <row r="7763" spans="17:19" x14ac:dyDescent="0.3">
      <c r="Q7763" s="2"/>
      <c r="S7763" s="2"/>
    </row>
    <row r="7764" spans="17:19" x14ac:dyDescent="0.3">
      <c r="Q7764" s="2"/>
      <c r="S7764" s="2"/>
    </row>
    <row r="7765" spans="17:19" x14ac:dyDescent="0.3">
      <c r="Q7765" s="2"/>
      <c r="S7765" s="2"/>
    </row>
    <row r="7766" spans="17:19" x14ac:dyDescent="0.3">
      <c r="Q7766" s="2"/>
      <c r="S7766" s="2"/>
    </row>
    <row r="7767" spans="17:19" x14ac:dyDescent="0.3">
      <c r="Q7767" s="2"/>
      <c r="S7767" s="2"/>
    </row>
    <row r="7768" spans="17:19" x14ac:dyDescent="0.3">
      <c r="Q7768" s="2"/>
      <c r="S7768" s="2"/>
    </row>
    <row r="7769" spans="17:19" x14ac:dyDescent="0.3">
      <c r="Q7769" s="2"/>
      <c r="S7769" s="2"/>
    </row>
    <row r="7770" spans="17:19" x14ac:dyDescent="0.3">
      <c r="Q7770" s="2"/>
      <c r="S7770" s="2"/>
    </row>
    <row r="7771" spans="17:19" x14ac:dyDescent="0.3">
      <c r="Q7771" s="2"/>
      <c r="S7771" s="2"/>
    </row>
    <row r="7772" spans="17:19" x14ac:dyDescent="0.3">
      <c r="Q7772" s="2"/>
      <c r="S7772" s="2"/>
    </row>
    <row r="7773" spans="17:19" x14ac:dyDescent="0.3">
      <c r="Q7773" s="2"/>
      <c r="S7773" s="2"/>
    </row>
    <row r="7774" spans="17:19" x14ac:dyDescent="0.3">
      <c r="Q7774" s="2"/>
      <c r="S7774" s="2"/>
    </row>
    <row r="7775" spans="17:19" x14ac:dyDescent="0.3">
      <c r="Q7775" s="2"/>
      <c r="S7775" s="2"/>
    </row>
    <row r="7776" spans="17:19" x14ac:dyDescent="0.3">
      <c r="Q7776" s="2"/>
      <c r="S7776" s="2"/>
    </row>
    <row r="7777" spans="17:19" x14ac:dyDescent="0.3">
      <c r="Q7777" s="2"/>
      <c r="S7777" s="2"/>
    </row>
    <row r="7778" spans="17:19" x14ac:dyDescent="0.3">
      <c r="Q7778" s="2"/>
      <c r="S7778" s="2"/>
    </row>
    <row r="7779" spans="17:19" x14ac:dyDescent="0.3">
      <c r="Q7779" s="2"/>
      <c r="S7779" s="2"/>
    </row>
    <row r="7780" spans="17:19" x14ac:dyDescent="0.3">
      <c r="Q7780" s="2"/>
      <c r="S7780" s="2"/>
    </row>
    <row r="7781" spans="17:19" x14ac:dyDescent="0.3">
      <c r="Q7781" s="2"/>
      <c r="S7781" s="2"/>
    </row>
    <row r="7782" spans="17:19" x14ac:dyDescent="0.3">
      <c r="Q7782" s="2"/>
      <c r="S7782" s="2"/>
    </row>
    <row r="7783" spans="17:19" x14ac:dyDescent="0.3">
      <c r="Q7783" s="2"/>
      <c r="S7783" s="2"/>
    </row>
    <row r="7784" spans="17:19" x14ac:dyDescent="0.3">
      <c r="Q7784" s="2"/>
      <c r="S7784" s="2"/>
    </row>
    <row r="7785" spans="17:19" x14ac:dyDescent="0.3">
      <c r="Q7785" s="2"/>
      <c r="S7785" s="2"/>
    </row>
    <row r="7786" spans="17:19" x14ac:dyDescent="0.3">
      <c r="Q7786" s="2"/>
      <c r="S7786" s="2"/>
    </row>
    <row r="7787" spans="17:19" x14ac:dyDescent="0.3">
      <c r="Q7787" s="2"/>
      <c r="S7787" s="2"/>
    </row>
    <row r="7788" spans="17:19" x14ac:dyDescent="0.3">
      <c r="Q7788" s="2"/>
      <c r="S7788" s="2"/>
    </row>
    <row r="7789" spans="17:19" x14ac:dyDescent="0.3">
      <c r="Q7789" s="2"/>
      <c r="S7789" s="2"/>
    </row>
    <row r="7790" spans="17:19" x14ac:dyDescent="0.3">
      <c r="Q7790" s="2"/>
      <c r="S7790" s="2"/>
    </row>
    <row r="7791" spans="17:19" x14ac:dyDescent="0.3">
      <c r="Q7791" s="2"/>
      <c r="S7791" s="2"/>
    </row>
    <row r="7792" spans="17:19" x14ac:dyDescent="0.3">
      <c r="Q7792" s="2"/>
      <c r="S7792" s="2"/>
    </row>
    <row r="7793" spans="17:19" x14ac:dyDescent="0.3">
      <c r="Q7793" s="2"/>
      <c r="S7793" s="2"/>
    </row>
    <row r="7794" spans="17:19" x14ac:dyDescent="0.3">
      <c r="Q7794" s="2"/>
      <c r="S7794" s="2"/>
    </row>
    <row r="7795" spans="17:19" x14ac:dyDescent="0.3">
      <c r="Q7795" s="2"/>
      <c r="S7795" s="2"/>
    </row>
    <row r="7796" spans="17:19" x14ac:dyDescent="0.3">
      <c r="Q7796" s="2"/>
      <c r="S7796" s="2"/>
    </row>
    <row r="7797" spans="17:19" x14ac:dyDescent="0.3">
      <c r="Q7797" s="2"/>
      <c r="S7797" s="2"/>
    </row>
    <row r="7798" spans="17:19" x14ac:dyDescent="0.3">
      <c r="Q7798" s="2"/>
      <c r="S7798" s="2"/>
    </row>
    <row r="7799" spans="17:19" x14ac:dyDescent="0.3">
      <c r="Q7799" s="2"/>
      <c r="S7799" s="2"/>
    </row>
    <row r="7800" spans="17:19" x14ac:dyDescent="0.3">
      <c r="Q7800" s="2"/>
      <c r="S7800" s="2"/>
    </row>
    <row r="7801" spans="17:19" x14ac:dyDescent="0.3">
      <c r="Q7801" s="2"/>
      <c r="S7801" s="2"/>
    </row>
    <row r="7802" spans="17:19" x14ac:dyDescent="0.3">
      <c r="Q7802" s="2"/>
      <c r="S7802" s="2"/>
    </row>
    <row r="7803" spans="17:19" x14ac:dyDescent="0.3">
      <c r="Q7803" s="2"/>
      <c r="S7803" s="2"/>
    </row>
    <row r="7804" spans="17:19" x14ac:dyDescent="0.3">
      <c r="Q7804" s="2"/>
      <c r="S7804" s="2"/>
    </row>
    <row r="7805" spans="17:19" x14ac:dyDescent="0.3">
      <c r="Q7805" s="2"/>
      <c r="S7805" s="2"/>
    </row>
    <row r="7806" spans="17:19" x14ac:dyDescent="0.3">
      <c r="Q7806" s="2"/>
      <c r="S7806" s="2"/>
    </row>
    <row r="7807" spans="17:19" x14ac:dyDescent="0.3">
      <c r="Q7807" s="2"/>
      <c r="S7807" s="2"/>
    </row>
    <row r="7808" spans="17:19" x14ac:dyDescent="0.3">
      <c r="Q7808" s="2"/>
      <c r="S7808" s="2"/>
    </row>
    <row r="7809" spans="17:19" x14ac:dyDescent="0.3">
      <c r="Q7809" s="2"/>
      <c r="S7809" s="2"/>
    </row>
    <row r="7810" spans="17:19" x14ac:dyDescent="0.3">
      <c r="Q7810" s="2"/>
      <c r="S7810" s="2"/>
    </row>
    <row r="7811" spans="17:19" x14ac:dyDescent="0.3">
      <c r="Q7811" s="2"/>
      <c r="S7811" s="2"/>
    </row>
    <row r="7812" spans="17:19" x14ac:dyDescent="0.3">
      <c r="Q7812" s="2"/>
      <c r="S7812" s="2"/>
    </row>
    <row r="7813" spans="17:19" x14ac:dyDescent="0.3">
      <c r="Q7813" s="2"/>
      <c r="S7813" s="2"/>
    </row>
    <row r="7814" spans="17:19" x14ac:dyDescent="0.3">
      <c r="Q7814" s="2"/>
      <c r="S7814" s="2"/>
    </row>
    <row r="7815" spans="17:19" x14ac:dyDescent="0.3">
      <c r="Q7815" s="2"/>
      <c r="S7815" s="2"/>
    </row>
    <row r="7816" spans="17:19" x14ac:dyDescent="0.3">
      <c r="Q7816" s="2"/>
      <c r="S7816" s="2"/>
    </row>
    <row r="7817" spans="17:19" x14ac:dyDescent="0.3">
      <c r="Q7817" s="2"/>
      <c r="S7817" s="2"/>
    </row>
    <row r="7818" spans="17:19" x14ac:dyDescent="0.3">
      <c r="Q7818" s="2"/>
      <c r="S7818" s="2"/>
    </row>
    <row r="7819" spans="17:19" x14ac:dyDescent="0.3">
      <c r="Q7819" s="2"/>
      <c r="S7819" s="2"/>
    </row>
    <row r="7820" spans="17:19" x14ac:dyDescent="0.3">
      <c r="Q7820" s="2"/>
      <c r="S7820" s="2"/>
    </row>
    <row r="7821" spans="17:19" x14ac:dyDescent="0.3">
      <c r="Q7821" s="2"/>
      <c r="S7821" s="2"/>
    </row>
    <row r="7822" spans="17:19" x14ac:dyDescent="0.3">
      <c r="Q7822" s="2"/>
      <c r="S7822" s="2"/>
    </row>
    <row r="7823" spans="17:19" x14ac:dyDescent="0.3">
      <c r="Q7823" s="2"/>
      <c r="S7823" s="2"/>
    </row>
    <row r="7824" spans="17:19" x14ac:dyDescent="0.3">
      <c r="Q7824" s="2"/>
      <c r="S7824" s="2"/>
    </row>
    <row r="7825" spans="17:19" x14ac:dyDescent="0.3">
      <c r="Q7825" s="2"/>
      <c r="S7825" s="2"/>
    </row>
    <row r="7826" spans="17:19" x14ac:dyDescent="0.3">
      <c r="Q7826" s="2"/>
      <c r="S7826" s="2"/>
    </row>
    <row r="7827" spans="17:19" x14ac:dyDescent="0.3">
      <c r="Q7827" s="2"/>
      <c r="S7827" s="2"/>
    </row>
    <row r="7828" spans="17:19" x14ac:dyDescent="0.3">
      <c r="Q7828" s="2"/>
      <c r="S7828" s="2"/>
    </row>
    <row r="7829" spans="17:19" x14ac:dyDescent="0.3">
      <c r="Q7829" s="2"/>
      <c r="S7829" s="2"/>
    </row>
    <row r="7830" spans="17:19" x14ac:dyDescent="0.3">
      <c r="Q7830" s="2"/>
      <c r="S7830" s="2"/>
    </row>
    <row r="7831" spans="17:19" x14ac:dyDescent="0.3">
      <c r="Q7831" s="2"/>
      <c r="S7831" s="2"/>
    </row>
    <row r="7832" spans="17:19" x14ac:dyDescent="0.3">
      <c r="Q7832" s="2"/>
      <c r="S7832" s="2"/>
    </row>
    <row r="7833" spans="17:19" x14ac:dyDescent="0.3">
      <c r="Q7833" s="2"/>
      <c r="S7833" s="2"/>
    </row>
    <row r="7834" spans="17:19" x14ac:dyDescent="0.3">
      <c r="Q7834" s="2"/>
      <c r="S7834" s="2"/>
    </row>
    <row r="7835" spans="17:19" x14ac:dyDescent="0.3">
      <c r="Q7835" s="2"/>
      <c r="S7835" s="2"/>
    </row>
    <row r="7836" spans="17:19" x14ac:dyDescent="0.3">
      <c r="Q7836" s="2"/>
      <c r="S7836" s="2"/>
    </row>
    <row r="7837" spans="17:19" x14ac:dyDescent="0.3">
      <c r="Q7837" s="2"/>
      <c r="S7837" s="2"/>
    </row>
    <row r="7838" spans="17:19" x14ac:dyDescent="0.3">
      <c r="Q7838" s="2"/>
      <c r="S7838" s="2"/>
    </row>
    <row r="7839" spans="17:19" x14ac:dyDescent="0.3">
      <c r="Q7839" s="2"/>
      <c r="S7839" s="2"/>
    </row>
    <row r="7840" spans="17:19" x14ac:dyDescent="0.3">
      <c r="Q7840" s="2"/>
      <c r="S7840" s="2"/>
    </row>
    <row r="7841" spans="17:19" x14ac:dyDescent="0.3">
      <c r="Q7841" s="2"/>
      <c r="S7841" s="2"/>
    </row>
    <row r="7842" spans="17:19" x14ac:dyDescent="0.3">
      <c r="Q7842" s="2"/>
      <c r="S7842" s="2"/>
    </row>
    <row r="7843" spans="17:19" x14ac:dyDescent="0.3">
      <c r="Q7843" s="2"/>
      <c r="S7843" s="2"/>
    </row>
    <row r="7844" spans="17:19" x14ac:dyDescent="0.3">
      <c r="Q7844" s="2"/>
      <c r="S7844" s="2"/>
    </row>
    <row r="7845" spans="17:19" x14ac:dyDescent="0.3">
      <c r="Q7845" s="2"/>
      <c r="S7845" s="2"/>
    </row>
    <row r="7846" spans="17:19" x14ac:dyDescent="0.3">
      <c r="Q7846" s="2"/>
      <c r="S7846" s="2"/>
    </row>
    <row r="7847" spans="17:19" x14ac:dyDescent="0.3">
      <c r="Q7847" s="2"/>
      <c r="S7847" s="2"/>
    </row>
    <row r="7848" spans="17:19" x14ac:dyDescent="0.3">
      <c r="Q7848" s="2"/>
      <c r="S7848" s="2"/>
    </row>
    <row r="7849" spans="17:19" x14ac:dyDescent="0.3">
      <c r="Q7849" s="2"/>
      <c r="S7849" s="2"/>
    </row>
    <row r="7850" spans="17:19" x14ac:dyDescent="0.3">
      <c r="Q7850" s="2"/>
      <c r="S7850" s="2"/>
    </row>
    <row r="7851" spans="17:19" x14ac:dyDescent="0.3">
      <c r="Q7851" s="2"/>
      <c r="S7851" s="2"/>
    </row>
    <row r="7852" spans="17:19" x14ac:dyDescent="0.3">
      <c r="Q7852" s="2"/>
      <c r="S7852" s="2"/>
    </row>
    <row r="7853" spans="17:19" x14ac:dyDescent="0.3">
      <c r="Q7853" s="2"/>
      <c r="S7853" s="2"/>
    </row>
    <row r="7854" spans="17:19" x14ac:dyDescent="0.3">
      <c r="Q7854" s="2"/>
      <c r="S7854" s="2"/>
    </row>
    <row r="7855" spans="17:19" x14ac:dyDescent="0.3">
      <c r="Q7855" s="2"/>
      <c r="S7855" s="2"/>
    </row>
    <row r="7856" spans="17:19" x14ac:dyDescent="0.3">
      <c r="Q7856" s="2"/>
      <c r="S7856" s="2"/>
    </row>
    <row r="7857" spans="17:19" x14ac:dyDescent="0.3">
      <c r="Q7857" s="2"/>
      <c r="S7857" s="2"/>
    </row>
    <row r="7858" spans="17:19" x14ac:dyDescent="0.3">
      <c r="Q7858" s="2"/>
      <c r="S7858" s="2"/>
    </row>
    <row r="7859" spans="17:19" x14ac:dyDescent="0.3">
      <c r="Q7859" s="2"/>
      <c r="S7859" s="2"/>
    </row>
    <row r="7860" spans="17:19" x14ac:dyDescent="0.3">
      <c r="Q7860" s="2"/>
      <c r="S7860" s="2"/>
    </row>
    <row r="7861" spans="17:19" x14ac:dyDescent="0.3">
      <c r="Q7861" s="2"/>
      <c r="S7861" s="2"/>
    </row>
    <row r="7862" spans="17:19" x14ac:dyDescent="0.3">
      <c r="Q7862" s="2"/>
      <c r="S7862" s="2"/>
    </row>
    <row r="7863" spans="17:19" x14ac:dyDescent="0.3">
      <c r="Q7863" s="2"/>
      <c r="S7863" s="2"/>
    </row>
    <row r="7864" spans="17:19" x14ac:dyDescent="0.3">
      <c r="Q7864" s="2"/>
      <c r="S7864" s="2"/>
    </row>
    <row r="7865" spans="17:19" x14ac:dyDescent="0.3">
      <c r="Q7865" s="2"/>
      <c r="S7865" s="2"/>
    </row>
    <row r="7866" spans="17:19" x14ac:dyDescent="0.3">
      <c r="Q7866" s="2"/>
      <c r="S7866" s="2"/>
    </row>
    <row r="7867" spans="17:19" x14ac:dyDescent="0.3">
      <c r="Q7867" s="2"/>
      <c r="S7867" s="2"/>
    </row>
    <row r="7868" spans="17:19" x14ac:dyDescent="0.3">
      <c r="Q7868" s="2"/>
      <c r="S7868" s="2"/>
    </row>
    <row r="7869" spans="17:19" x14ac:dyDescent="0.3">
      <c r="Q7869" s="2"/>
      <c r="S7869" s="2"/>
    </row>
    <row r="7870" spans="17:19" x14ac:dyDescent="0.3">
      <c r="Q7870" s="2"/>
      <c r="S7870" s="2"/>
    </row>
    <row r="7871" spans="17:19" x14ac:dyDescent="0.3">
      <c r="Q7871" s="2"/>
      <c r="S7871" s="2"/>
    </row>
    <row r="7872" spans="17:19" x14ac:dyDescent="0.3">
      <c r="Q7872" s="2"/>
      <c r="S7872" s="2"/>
    </row>
    <row r="7873" spans="17:19" x14ac:dyDescent="0.3">
      <c r="Q7873" s="2"/>
      <c r="S7873" s="2"/>
    </row>
    <row r="7874" spans="17:19" x14ac:dyDescent="0.3">
      <c r="Q7874" s="2"/>
      <c r="S7874" s="2"/>
    </row>
    <row r="7875" spans="17:19" x14ac:dyDescent="0.3">
      <c r="Q7875" s="2"/>
      <c r="S7875" s="2"/>
    </row>
    <row r="7876" spans="17:19" x14ac:dyDescent="0.3">
      <c r="Q7876" s="2"/>
      <c r="S7876" s="2"/>
    </row>
    <row r="7877" spans="17:19" x14ac:dyDescent="0.3">
      <c r="Q7877" s="2"/>
      <c r="S7877" s="2"/>
    </row>
    <row r="7878" spans="17:19" x14ac:dyDescent="0.3">
      <c r="Q7878" s="2"/>
      <c r="S7878" s="2"/>
    </row>
    <row r="7879" spans="17:19" x14ac:dyDescent="0.3">
      <c r="Q7879" s="2"/>
      <c r="S7879" s="2"/>
    </row>
    <row r="7880" spans="17:19" x14ac:dyDescent="0.3">
      <c r="Q7880" s="2"/>
      <c r="S7880" s="2"/>
    </row>
    <row r="7881" spans="17:19" x14ac:dyDescent="0.3">
      <c r="Q7881" s="2"/>
      <c r="S7881" s="2"/>
    </row>
    <row r="7882" spans="17:19" x14ac:dyDescent="0.3">
      <c r="Q7882" s="2"/>
      <c r="S7882" s="2"/>
    </row>
    <row r="7883" spans="17:19" x14ac:dyDescent="0.3">
      <c r="Q7883" s="2"/>
      <c r="S7883" s="2"/>
    </row>
    <row r="7884" spans="17:19" x14ac:dyDescent="0.3">
      <c r="Q7884" s="2"/>
      <c r="S7884" s="2"/>
    </row>
    <row r="7885" spans="17:19" x14ac:dyDescent="0.3">
      <c r="Q7885" s="2"/>
      <c r="S7885" s="2"/>
    </row>
    <row r="7886" spans="17:19" x14ac:dyDescent="0.3">
      <c r="Q7886" s="2"/>
      <c r="S7886" s="2"/>
    </row>
    <row r="7887" spans="17:19" x14ac:dyDescent="0.3">
      <c r="Q7887" s="2"/>
      <c r="S7887" s="2"/>
    </row>
    <row r="7888" spans="17:19" x14ac:dyDescent="0.3">
      <c r="Q7888" s="2"/>
      <c r="S7888" s="2"/>
    </row>
    <row r="7889" spans="17:19" x14ac:dyDescent="0.3">
      <c r="Q7889" s="2"/>
      <c r="S7889" s="2"/>
    </row>
    <row r="7890" spans="17:19" x14ac:dyDescent="0.3">
      <c r="Q7890" s="2"/>
      <c r="S7890" s="2"/>
    </row>
    <row r="7891" spans="17:19" x14ac:dyDescent="0.3">
      <c r="Q7891" s="2"/>
      <c r="S7891" s="2"/>
    </row>
    <row r="7892" spans="17:19" x14ac:dyDescent="0.3">
      <c r="Q7892" s="2"/>
      <c r="S7892" s="2"/>
    </row>
    <row r="7893" spans="17:19" x14ac:dyDescent="0.3">
      <c r="Q7893" s="2"/>
      <c r="S7893" s="2"/>
    </row>
    <row r="7894" spans="17:19" x14ac:dyDescent="0.3">
      <c r="Q7894" s="2"/>
      <c r="S7894" s="2"/>
    </row>
    <row r="7895" spans="17:19" x14ac:dyDescent="0.3">
      <c r="Q7895" s="2"/>
      <c r="S7895" s="2"/>
    </row>
    <row r="7896" spans="17:19" x14ac:dyDescent="0.3">
      <c r="Q7896" s="2"/>
      <c r="S7896" s="2"/>
    </row>
    <row r="7897" spans="17:19" x14ac:dyDescent="0.3">
      <c r="Q7897" s="2"/>
      <c r="S7897" s="2"/>
    </row>
    <row r="7898" spans="17:19" x14ac:dyDescent="0.3">
      <c r="Q7898" s="2"/>
      <c r="S7898" s="2"/>
    </row>
    <row r="7899" spans="17:19" x14ac:dyDescent="0.3">
      <c r="Q7899" s="2"/>
      <c r="S7899" s="2"/>
    </row>
    <row r="7900" spans="17:19" x14ac:dyDescent="0.3">
      <c r="Q7900" s="2"/>
      <c r="S7900" s="2"/>
    </row>
    <row r="7901" spans="17:19" x14ac:dyDescent="0.3">
      <c r="Q7901" s="2"/>
      <c r="S7901" s="2"/>
    </row>
    <row r="7902" spans="17:19" x14ac:dyDescent="0.3">
      <c r="Q7902" s="2"/>
      <c r="S7902" s="2"/>
    </row>
    <row r="7903" spans="17:19" x14ac:dyDescent="0.3">
      <c r="Q7903" s="2"/>
      <c r="S7903" s="2"/>
    </row>
    <row r="7904" spans="17:19" x14ac:dyDescent="0.3">
      <c r="Q7904" s="2"/>
      <c r="S7904" s="2"/>
    </row>
    <row r="7905" spans="17:19" x14ac:dyDescent="0.3">
      <c r="Q7905" s="2"/>
      <c r="S7905" s="2"/>
    </row>
    <row r="7906" spans="17:19" x14ac:dyDescent="0.3">
      <c r="Q7906" s="2"/>
      <c r="S7906" s="2"/>
    </row>
    <row r="7907" spans="17:19" x14ac:dyDescent="0.3">
      <c r="Q7907" s="2"/>
      <c r="S7907" s="2"/>
    </row>
    <row r="7908" spans="17:19" x14ac:dyDescent="0.3">
      <c r="Q7908" s="2"/>
      <c r="S7908" s="2"/>
    </row>
    <row r="7909" spans="17:19" x14ac:dyDescent="0.3">
      <c r="Q7909" s="2"/>
      <c r="S7909" s="2"/>
    </row>
    <row r="7910" spans="17:19" x14ac:dyDescent="0.3">
      <c r="Q7910" s="2"/>
      <c r="S7910" s="2"/>
    </row>
    <row r="7911" spans="17:19" x14ac:dyDescent="0.3">
      <c r="Q7911" s="2"/>
      <c r="S7911" s="2"/>
    </row>
    <row r="7912" spans="17:19" x14ac:dyDescent="0.3">
      <c r="Q7912" s="2"/>
      <c r="S7912" s="2"/>
    </row>
    <row r="7913" spans="17:19" x14ac:dyDescent="0.3">
      <c r="Q7913" s="2"/>
      <c r="S7913" s="2"/>
    </row>
    <row r="7914" spans="17:19" x14ac:dyDescent="0.3">
      <c r="Q7914" s="2"/>
      <c r="S7914" s="2"/>
    </row>
    <row r="7915" spans="17:19" x14ac:dyDescent="0.3">
      <c r="Q7915" s="2"/>
      <c r="S7915" s="2"/>
    </row>
    <row r="7916" spans="17:19" x14ac:dyDescent="0.3">
      <c r="Q7916" s="2"/>
      <c r="S7916" s="2"/>
    </row>
    <row r="7917" spans="17:19" x14ac:dyDescent="0.3">
      <c r="Q7917" s="2"/>
      <c r="S7917" s="2"/>
    </row>
    <row r="7918" spans="17:19" x14ac:dyDescent="0.3">
      <c r="Q7918" s="2"/>
      <c r="S7918" s="2"/>
    </row>
    <row r="7919" spans="17:19" x14ac:dyDescent="0.3">
      <c r="Q7919" s="2"/>
      <c r="S7919" s="2"/>
    </row>
    <row r="7920" spans="17:19" x14ac:dyDescent="0.3">
      <c r="Q7920" s="2"/>
      <c r="S7920" s="2"/>
    </row>
    <row r="7921" spans="17:19" x14ac:dyDescent="0.3">
      <c r="Q7921" s="2"/>
      <c r="S7921" s="2"/>
    </row>
    <row r="7922" spans="17:19" x14ac:dyDescent="0.3">
      <c r="Q7922" s="2"/>
      <c r="S7922" s="2"/>
    </row>
    <row r="7923" spans="17:19" x14ac:dyDescent="0.3">
      <c r="Q7923" s="2"/>
      <c r="S7923" s="2"/>
    </row>
    <row r="7924" spans="17:19" x14ac:dyDescent="0.3">
      <c r="Q7924" s="2"/>
      <c r="S7924" s="2"/>
    </row>
    <row r="7925" spans="17:19" x14ac:dyDescent="0.3">
      <c r="Q7925" s="2"/>
      <c r="S7925" s="2"/>
    </row>
    <row r="7926" spans="17:19" x14ac:dyDescent="0.3">
      <c r="Q7926" s="2"/>
      <c r="S7926" s="2"/>
    </row>
    <row r="7927" spans="17:19" x14ac:dyDescent="0.3">
      <c r="Q7927" s="2"/>
      <c r="S7927" s="2"/>
    </row>
    <row r="7928" spans="17:19" x14ac:dyDescent="0.3">
      <c r="Q7928" s="2"/>
      <c r="S7928" s="2"/>
    </row>
    <row r="7929" spans="17:19" x14ac:dyDescent="0.3">
      <c r="Q7929" s="2"/>
      <c r="S7929" s="2"/>
    </row>
    <row r="7930" spans="17:19" x14ac:dyDescent="0.3">
      <c r="Q7930" s="2"/>
      <c r="S7930" s="2"/>
    </row>
    <row r="7931" spans="17:19" x14ac:dyDescent="0.3">
      <c r="Q7931" s="2"/>
      <c r="S7931" s="2"/>
    </row>
    <row r="7932" spans="17:19" x14ac:dyDescent="0.3">
      <c r="Q7932" s="2"/>
      <c r="S7932" s="2"/>
    </row>
    <row r="7933" spans="17:19" x14ac:dyDescent="0.3">
      <c r="Q7933" s="2"/>
      <c r="S7933" s="2"/>
    </row>
    <row r="7934" spans="17:19" x14ac:dyDescent="0.3">
      <c r="Q7934" s="2"/>
      <c r="S7934" s="2"/>
    </row>
    <row r="7935" spans="17:19" x14ac:dyDescent="0.3">
      <c r="Q7935" s="2"/>
      <c r="S7935" s="2"/>
    </row>
    <row r="7936" spans="17:19" x14ac:dyDescent="0.3">
      <c r="Q7936" s="2"/>
      <c r="S7936" s="2"/>
    </row>
    <row r="7937" spans="17:19" x14ac:dyDescent="0.3">
      <c r="Q7937" s="2"/>
      <c r="S7937" s="2"/>
    </row>
    <row r="7938" spans="17:19" x14ac:dyDescent="0.3">
      <c r="Q7938" s="2"/>
      <c r="S7938" s="2"/>
    </row>
    <row r="7939" spans="17:19" x14ac:dyDescent="0.3">
      <c r="Q7939" s="2"/>
      <c r="S7939" s="2"/>
    </row>
    <row r="7940" spans="17:19" x14ac:dyDescent="0.3">
      <c r="Q7940" s="2"/>
      <c r="S7940" s="2"/>
    </row>
    <row r="7941" spans="17:19" x14ac:dyDescent="0.3">
      <c r="Q7941" s="2"/>
      <c r="S7941" s="2"/>
    </row>
    <row r="7942" spans="17:19" x14ac:dyDescent="0.3">
      <c r="Q7942" s="2"/>
      <c r="S7942" s="2"/>
    </row>
    <row r="7943" spans="17:19" x14ac:dyDescent="0.3">
      <c r="Q7943" s="2"/>
      <c r="S7943" s="2"/>
    </row>
    <row r="7944" spans="17:19" x14ac:dyDescent="0.3">
      <c r="Q7944" s="2"/>
      <c r="S7944" s="2"/>
    </row>
    <row r="7945" spans="17:19" x14ac:dyDescent="0.3">
      <c r="Q7945" s="2"/>
      <c r="S7945" s="2"/>
    </row>
    <row r="7946" spans="17:19" x14ac:dyDescent="0.3">
      <c r="Q7946" s="2"/>
      <c r="S7946" s="2"/>
    </row>
    <row r="7947" spans="17:19" x14ac:dyDescent="0.3">
      <c r="Q7947" s="2"/>
      <c r="S7947" s="2"/>
    </row>
    <row r="7948" spans="17:19" x14ac:dyDescent="0.3">
      <c r="Q7948" s="2"/>
      <c r="S7948" s="2"/>
    </row>
    <row r="7949" spans="17:19" x14ac:dyDescent="0.3">
      <c r="Q7949" s="2"/>
      <c r="S7949" s="2"/>
    </row>
    <row r="7950" spans="17:19" x14ac:dyDescent="0.3">
      <c r="Q7950" s="2"/>
      <c r="S7950" s="2"/>
    </row>
    <row r="7951" spans="17:19" x14ac:dyDescent="0.3">
      <c r="Q7951" s="2"/>
      <c r="S7951" s="2"/>
    </row>
    <row r="7952" spans="17:19" x14ac:dyDescent="0.3">
      <c r="Q7952" s="2"/>
      <c r="S7952" s="2"/>
    </row>
    <row r="7953" spans="17:19" x14ac:dyDescent="0.3">
      <c r="Q7953" s="2"/>
      <c r="S7953" s="2"/>
    </row>
    <row r="7954" spans="17:19" x14ac:dyDescent="0.3">
      <c r="Q7954" s="2"/>
      <c r="S7954" s="2"/>
    </row>
    <row r="7955" spans="17:19" x14ac:dyDescent="0.3">
      <c r="Q7955" s="2"/>
      <c r="S7955" s="2"/>
    </row>
    <row r="7956" spans="17:19" x14ac:dyDescent="0.3">
      <c r="Q7956" s="2"/>
      <c r="S7956" s="2"/>
    </row>
    <row r="7957" spans="17:19" x14ac:dyDescent="0.3">
      <c r="Q7957" s="2"/>
      <c r="S7957" s="2"/>
    </row>
    <row r="7958" spans="17:19" x14ac:dyDescent="0.3">
      <c r="Q7958" s="2"/>
      <c r="S7958" s="2"/>
    </row>
    <row r="7959" spans="17:19" x14ac:dyDescent="0.3">
      <c r="Q7959" s="2"/>
      <c r="S7959" s="2"/>
    </row>
    <row r="7960" spans="17:19" x14ac:dyDescent="0.3">
      <c r="Q7960" s="2"/>
      <c r="S7960" s="2"/>
    </row>
    <row r="7961" spans="17:19" x14ac:dyDescent="0.3">
      <c r="Q7961" s="2"/>
      <c r="S7961" s="2"/>
    </row>
    <row r="7962" spans="17:19" x14ac:dyDescent="0.3">
      <c r="Q7962" s="2"/>
      <c r="S7962" s="2"/>
    </row>
    <row r="7963" spans="17:19" x14ac:dyDescent="0.3">
      <c r="Q7963" s="2"/>
      <c r="S7963" s="2"/>
    </row>
    <row r="7964" spans="17:19" x14ac:dyDescent="0.3">
      <c r="Q7964" s="2"/>
      <c r="S7964" s="2"/>
    </row>
    <row r="7965" spans="17:19" x14ac:dyDescent="0.3">
      <c r="Q7965" s="2"/>
      <c r="S7965" s="2"/>
    </row>
    <row r="7966" spans="17:19" x14ac:dyDescent="0.3">
      <c r="Q7966" s="2"/>
      <c r="S7966" s="2"/>
    </row>
    <row r="7967" spans="17:19" x14ac:dyDescent="0.3">
      <c r="Q7967" s="2"/>
      <c r="S7967" s="2"/>
    </row>
    <row r="7968" spans="17:19" x14ac:dyDescent="0.3">
      <c r="Q7968" s="2"/>
      <c r="S7968" s="2"/>
    </row>
    <row r="7969" spans="17:19" x14ac:dyDescent="0.3">
      <c r="Q7969" s="2"/>
      <c r="S7969" s="2"/>
    </row>
    <row r="7970" spans="17:19" x14ac:dyDescent="0.3">
      <c r="Q7970" s="2"/>
      <c r="S7970" s="2"/>
    </row>
    <row r="7971" spans="17:19" x14ac:dyDescent="0.3">
      <c r="Q7971" s="2"/>
      <c r="S7971" s="2"/>
    </row>
    <row r="7972" spans="17:19" x14ac:dyDescent="0.3">
      <c r="Q7972" s="2"/>
      <c r="S7972" s="2"/>
    </row>
    <row r="7973" spans="17:19" x14ac:dyDescent="0.3">
      <c r="Q7973" s="2"/>
      <c r="S7973" s="2"/>
    </row>
    <row r="7974" spans="17:19" x14ac:dyDescent="0.3">
      <c r="Q7974" s="2"/>
      <c r="S7974" s="2"/>
    </row>
    <row r="7975" spans="17:19" x14ac:dyDescent="0.3">
      <c r="Q7975" s="2"/>
      <c r="S7975" s="2"/>
    </row>
    <row r="7976" spans="17:19" x14ac:dyDescent="0.3">
      <c r="Q7976" s="2"/>
      <c r="S7976" s="2"/>
    </row>
    <row r="7977" spans="17:19" x14ac:dyDescent="0.3">
      <c r="Q7977" s="2"/>
      <c r="S7977" s="2"/>
    </row>
    <row r="7978" spans="17:19" x14ac:dyDescent="0.3">
      <c r="Q7978" s="2"/>
      <c r="S7978" s="2"/>
    </row>
    <row r="7979" spans="17:19" x14ac:dyDescent="0.3">
      <c r="Q7979" s="2"/>
      <c r="S7979" s="2"/>
    </row>
    <row r="7980" spans="17:19" x14ac:dyDescent="0.3">
      <c r="Q7980" s="2"/>
      <c r="S7980" s="2"/>
    </row>
    <row r="7981" spans="17:19" x14ac:dyDescent="0.3">
      <c r="Q7981" s="2"/>
      <c r="S7981" s="2"/>
    </row>
    <row r="7982" spans="17:19" x14ac:dyDescent="0.3">
      <c r="Q7982" s="2"/>
      <c r="S7982" s="2"/>
    </row>
    <row r="7983" spans="17:19" x14ac:dyDescent="0.3">
      <c r="Q7983" s="2"/>
      <c r="S7983" s="2"/>
    </row>
    <row r="7984" spans="17:19" x14ac:dyDescent="0.3">
      <c r="Q7984" s="2"/>
      <c r="S7984" s="2"/>
    </row>
    <row r="7985" spans="17:19" x14ac:dyDescent="0.3">
      <c r="Q7985" s="2"/>
      <c r="S7985" s="2"/>
    </row>
    <row r="7986" spans="17:19" x14ac:dyDescent="0.3">
      <c r="Q7986" s="2"/>
      <c r="S7986" s="2"/>
    </row>
    <row r="7987" spans="17:19" x14ac:dyDescent="0.3">
      <c r="Q7987" s="2"/>
      <c r="S7987" s="2"/>
    </row>
    <row r="7988" spans="17:19" x14ac:dyDescent="0.3">
      <c r="Q7988" s="2"/>
      <c r="S7988" s="2"/>
    </row>
    <row r="7989" spans="17:19" x14ac:dyDescent="0.3">
      <c r="Q7989" s="2"/>
      <c r="S7989" s="2"/>
    </row>
    <row r="7990" spans="17:19" x14ac:dyDescent="0.3">
      <c r="Q7990" s="2"/>
      <c r="S7990" s="2"/>
    </row>
    <row r="7991" spans="17:19" x14ac:dyDescent="0.3">
      <c r="Q7991" s="2"/>
      <c r="S7991" s="2"/>
    </row>
    <row r="7992" spans="17:19" x14ac:dyDescent="0.3">
      <c r="Q7992" s="2"/>
      <c r="S7992" s="2"/>
    </row>
    <row r="7993" spans="17:19" x14ac:dyDescent="0.3">
      <c r="Q7993" s="2"/>
      <c r="S7993" s="2"/>
    </row>
    <row r="7994" spans="17:19" x14ac:dyDescent="0.3">
      <c r="Q7994" s="2"/>
      <c r="S7994" s="2"/>
    </row>
    <row r="7995" spans="17:19" x14ac:dyDescent="0.3">
      <c r="Q7995" s="2"/>
      <c r="S7995" s="2"/>
    </row>
    <row r="7996" spans="17:19" x14ac:dyDescent="0.3">
      <c r="Q7996" s="2"/>
      <c r="S7996" s="2"/>
    </row>
    <row r="7997" spans="17:19" x14ac:dyDescent="0.3">
      <c r="Q7997" s="2"/>
      <c r="S7997" s="2"/>
    </row>
    <row r="7998" spans="17:19" x14ac:dyDescent="0.3">
      <c r="Q7998" s="2"/>
      <c r="S7998" s="2"/>
    </row>
    <row r="7999" spans="17:19" x14ac:dyDescent="0.3">
      <c r="Q7999" s="2"/>
      <c r="S7999" s="2"/>
    </row>
    <row r="8000" spans="17:19" x14ac:dyDescent="0.3">
      <c r="Q8000" s="2"/>
      <c r="S8000" s="2"/>
    </row>
    <row r="8001" spans="17:19" x14ac:dyDescent="0.3">
      <c r="Q8001" s="2"/>
      <c r="S8001" s="2"/>
    </row>
    <row r="8002" spans="17:19" x14ac:dyDescent="0.3">
      <c r="Q8002" s="2"/>
      <c r="S8002" s="2"/>
    </row>
    <row r="8003" spans="17:19" x14ac:dyDescent="0.3">
      <c r="Q8003" s="2"/>
      <c r="S8003" s="2"/>
    </row>
    <row r="8004" spans="17:19" x14ac:dyDescent="0.3">
      <c r="Q8004" s="2"/>
      <c r="S8004" s="2"/>
    </row>
    <row r="8005" spans="17:19" x14ac:dyDescent="0.3">
      <c r="Q8005" s="2"/>
      <c r="S8005" s="2"/>
    </row>
    <row r="8006" spans="17:19" x14ac:dyDescent="0.3">
      <c r="Q8006" s="2"/>
      <c r="S8006" s="2"/>
    </row>
    <row r="8007" spans="17:19" x14ac:dyDescent="0.3">
      <c r="Q8007" s="2"/>
      <c r="S8007" s="2"/>
    </row>
    <row r="8008" spans="17:19" x14ac:dyDescent="0.3">
      <c r="Q8008" s="2"/>
      <c r="S8008" s="2"/>
    </row>
    <row r="8009" spans="17:19" x14ac:dyDescent="0.3">
      <c r="Q8009" s="2"/>
      <c r="S8009" s="2"/>
    </row>
    <row r="8010" spans="17:19" x14ac:dyDescent="0.3">
      <c r="Q8010" s="2"/>
      <c r="S8010" s="2"/>
    </row>
    <row r="8011" spans="17:19" x14ac:dyDescent="0.3">
      <c r="Q8011" s="2"/>
      <c r="S8011" s="2"/>
    </row>
    <row r="8012" spans="17:19" x14ac:dyDescent="0.3">
      <c r="Q8012" s="2"/>
      <c r="S8012" s="2"/>
    </row>
    <row r="8013" spans="17:19" x14ac:dyDescent="0.3">
      <c r="Q8013" s="2"/>
      <c r="S8013" s="2"/>
    </row>
    <row r="8014" spans="17:19" x14ac:dyDescent="0.3">
      <c r="Q8014" s="2"/>
      <c r="S8014" s="2"/>
    </row>
    <row r="8015" spans="17:19" x14ac:dyDescent="0.3">
      <c r="Q8015" s="2"/>
      <c r="S8015" s="2"/>
    </row>
    <row r="8016" spans="17:19" x14ac:dyDescent="0.3">
      <c r="Q8016" s="2"/>
      <c r="S8016" s="2"/>
    </row>
    <row r="8017" spans="17:19" x14ac:dyDescent="0.3">
      <c r="Q8017" s="2"/>
      <c r="S8017" s="2"/>
    </row>
    <row r="8018" spans="17:19" x14ac:dyDescent="0.3">
      <c r="Q8018" s="2"/>
      <c r="S8018" s="2"/>
    </row>
    <row r="8019" spans="17:19" x14ac:dyDescent="0.3">
      <c r="Q8019" s="2"/>
      <c r="S8019" s="2"/>
    </row>
    <row r="8020" spans="17:19" x14ac:dyDescent="0.3">
      <c r="Q8020" s="2"/>
      <c r="S8020" s="2"/>
    </row>
    <row r="8021" spans="17:19" x14ac:dyDescent="0.3">
      <c r="Q8021" s="2"/>
      <c r="S8021" s="2"/>
    </row>
    <row r="8022" spans="17:19" x14ac:dyDescent="0.3">
      <c r="Q8022" s="2"/>
      <c r="S8022" s="2"/>
    </row>
    <row r="8023" spans="17:19" x14ac:dyDescent="0.3">
      <c r="Q8023" s="2"/>
      <c r="S8023" s="2"/>
    </row>
    <row r="8024" spans="17:19" x14ac:dyDescent="0.3">
      <c r="Q8024" s="2"/>
      <c r="S8024" s="2"/>
    </row>
    <row r="8025" spans="17:19" x14ac:dyDescent="0.3">
      <c r="Q8025" s="2"/>
      <c r="S8025" s="2"/>
    </row>
    <row r="8026" spans="17:19" x14ac:dyDescent="0.3">
      <c r="Q8026" s="2"/>
      <c r="S8026" s="2"/>
    </row>
    <row r="8027" spans="17:19" x14ac:dyDescent="0.3">
      <c r="Q8027" s="2"/>
      <c r="S8027" s="2"/>
    </row>
    <row r="8028" spans="17:19" x14ac:dyDescent="0.3">
      <c r="Q8028" s="2"/>
      <c r="S8028" s="2"/>
    </row>
    <row r="8029" spans="17:19" x14ac:dyDescent="0.3">
      <c r="Q8029" s="2"/>
      <c r="S8029" s="2"/>
    </row>
    <row r="8030" spans="17:19" x14ac:dyDescent="0.3">
      <c r="Q8030" s="2"/>
      <c r="S8030" s="2"/>
    </row>
    <row r="8031" spans="17:19" x14ac:dyDescent="0.3">
      <c r="Q8031" s="2"/>
      <c r="S8031" s="2"/>
    </row>
    <row r="8032" spans="17:19" x14ac:dyDescent="0.3">
      <c r="Q8032" s="2"/>
      <c r="S8032" s="2"/>
    </row>
    <row r="8033" spans="17:19" x14ac:dyDescent="0.3">
      <c r="Q8033" s="2"/>
      <c r="S8033" s="2"/>
    </row>
    <row r="8034" spans="17:19" x14ac:dyDescent="0.3">
      <c r="Q8034" s="2"/>
      <c r="S8034" s="2"/>
    </row>
    <row r="8035" spans="17:19" x14ac:dyDescent="0.3">
      <c r="Q8035" s="2"/>
      <c r="S8035" s="2"/>
    </row>
    <row r="8036" spans="17:19" x14ac:dyDescent="0.3">
      <c r="Q8036" s="2"/>
      <c r="S8036" s="2"/>
    </row>
    <row r="8037" spans="17:19" x14ac:dyDescent="0.3">
      <c r="Q8037" s="2"/>
      <c r="S8037" s="2"/>
    </row>
    <row r="8038" spans="17:19" x14ac:dyDescent="0.3">
      <c r="Q8038" s="2"/>
      <c r="S8038" s="2"/>
    </row>
    <row r="8039" spans="17:19" x14ac:dyDescent="0.3">
      <c r="Q8039" s="2"/>
      <c r="S8039" s="2"/>
    </row>
    <row r="8040" spans="17:19" x14ac:dyDescent="0.3">
      <c r="Q8040" s="2"/>
      <c r="S8040" s="2"/>
    </row>
    <row r="8041" spans="17:19" x14ac:dyDescent="0.3">
      <c r="Q8041" s="2"/>
      <c r="S8041" s="2"/>
    </row>
    <row r="8042" spans="17:19" x14ac:dyDescent="0.3">
      <c r="Q8042" s="2"/>
      <c r="S8042" s="2"/>
    </row>
    <row r="8043" spans="17:19" x14ac:dyDescent="0.3">
      <c r="Q8043" s="2"/>
      <c r="S8043" s="2"/>
    </row>
    <row r="8044" spans="17:19" x14ac:dyDescent="0.3">
      <c r="Q8044" s="2"/>
      <c r="S8044" s="2"/>
    </row>
    <row r="8045" spans="17:19" x14ac:dyDescent="0.3">
      <c r="Q8045" s="2"/>
      <c r="S8045" s="2"/>
    </row>
    <row r="8046" spans="17:19" x14ac:dyDescent="0.3">
      <c r="Q8046" s="2"/>
      <c r="S8046" s="2"/>
    </row>
    <row r="8047" spans="17:19" x14ac:dyDescent="0.3">
      <c r="Q8047" s="2"/>
      <c r="S8047" s="2"/>
    </row>
    <row r="8048" spans="17:19" x14ac:dyDescent="0.3">
      <c r="Q8048" s="2"/>
      <c r="S8048" s="2"/>
    </row>
    <row r="8049" spans="17:19" x14ac:dyDescent="0.3">
      <c r="Q8049" s="2"/>
      <c r="S8049" s="2"/>
    </row>
    <row r="8050" spans="17:19" x14ac:dyDescent="0.3">
      <c r="Q8050" s="2"/>
      <c r="S8050" s="2"/>
    </row>
    <row r="8051" spans="17:19" x14ac:dyDescent="0.3">
      <c r="Q8051" s="2"/>
      <c r="S8051" s="2"/>
    </row>
    <row r="8052" spans="17:19" x14ac:dyDescent="0.3">
      <c r="Q8052" s="2"/>
      <c r="S8052" s="2"/>
    </row>
    <row r="8053" spans="17:19" x14ac:dyDescent="0.3">
      <c r="Q8053" s="2"/>
      <c r="S8053" s="2"/>
    </row>
    <row r="8054" spans="17:19" x14ac:dyDescent="0.3">
      <c r="Q8054" s="2"/>
      <c r="S8054" s="2"/>
    </row>
    <row r="8055" spans="17:19" x14ac:dyDescent="0.3">
      <c r="Q8055" s="2"/>
      <c r="S8055" s="2"/>
    </row>
    <row r="8056" spans="17:19" x14ac:dyDescent="0.3">
      <c r="Q8056" s="2"/>
      <c r="S8056" s="2"/>
    </row>
    <row r="8057" spans="17:19" x14ac:dyDescent="0.3">
      <c r="Q8057" s="2"/>
      <c r="S8057" s="2"/>
    </row>
    <row r="8058" spans="17:19" x14ac:dyDescent="0.3">
      <c r="Q8058" s="2"/>
      <c r="S8058" s="2"/>
    </row>
    <row r="8059" spans="17:19" x14ac:dyDescent="0.3">
      <c r="Q8059" s="2"/>
      <c r="S8059" s="2"/>
    </row>
    <row r="8060" spans="17:19" x14ac:dyDescent="0.3">
      <c r="Q8060" s="2"/>
      <c r="S8060" s="2"/>
    </row>
    <row r="8061" spans="17:19" x14ac:dyDescent="0.3">
      <c r="Q8061" s="2"/>
      <c r="S8061" s="2"/>
    </row>
    <row r="8062" spans="17:19" x14ac:dyDescent="0.3">
      <c r="Q8062" s="2"/>
      <c r="S8062" s="2"/>
    </row>
    <row r="8063" spans="17:19" x14ac:dyDescent="0.3">
      <c r="Q8063" s="2"/>
      <c r="S8063" s="2"/>
    </row>
    <row r="8064" spans="17:19" x14ac:dyDescent="0.3">
      <c r="Q8064" s="2"/>
      <c r="S8064" s="2"/>
    </row>
    <row r="8065" spans="17:19" x14ac:dyDescent="0.3">
      <c r="Q8065" s="2"/>
      <c r="S8065" s="2"/>
    </row>
    <row r="8066" spans="17:19" x14ac:dyDescent="0.3">
      <c r="Q8066" s="2"/>
      <c r="S8066" s="2"/>
    </row>
    <row r="8067" spans="17:19" x14ac:dyDescent="0.3">
      <c r="Q8067" s="2"/>
      <c r="S8067" s="2"/>
    </row>
    <row r="8068" spans="17:19" x14ac:dyDescent="0.3">
      <c r="Q8068" s="2"/>
      <c r="S8068" s="2"/>
    </row>
    <row r="8069" spans="17:19" x14ac:dyDescent="0.3">
      <c r="Q8069" s="2"/>
      <c r="S8069" s="2"/>
    </row>
    <row r="8070" spans="17:19" x14ac:dyDescent="0.3">
      <c r="Q8070" s="2"/>
      <c r="S8070" s="2"/>
    </row>
    <row r="8071" spans="17:19" x14ac:dyDescent="0.3">
      <c r="Q8071" s="2"/>
      <c r="S8071" s="2"/>
    </row>
    <row r="8072" spans="17:19" x14ac:dyDescent="0.3">
      <c r="Q8072" s="2"/>
      <c r="S8072" s="2"/>
    </row>
    <row r="8073" spans="17:19" x14ac:dyDescent="0.3">
      <c r="Q8073" s="2"/>
      <c r="S8073" s="2"/>
    </row>
    <row r="8074" spans="17:19" x14ac:dyDescent="0.3">
      <c r="Q8074" s="2"/>
      <c r="S8074" s="2"/>
    </row>
    <row r="8075" spans="17:19" x14ac:dyDescent="0.3">
      <c r="Q8075" s="2"/>
      <c r="S8075" s="2"/>
    </row>
    <row r="8076" spans="17:19" x14ac:dyDescent="0.3">
      <c r="Q8076" s="2"/>
      <c r="S8076" s="2"/>
    </row>
    <row r="8077" spans="17:19" x14ac:dyDescent="0.3">
      <c r="Q8077" s="2"/>
      <c r="S8077" s="2"/>
    </row>
    <row r="8078" spans="17:19" x14ac:dyDescent="0.3">
      <c r="Q8078" s="2"/>
      <c r="S8078" s="2"/>
    </row>
    <row r="8079" spans="17:19" x14ac:dyDescent="0.3">
      <c r="Q8079" s="2"/>
      <c r="S8079" s="2"/>
    </row>
    <row r="8080" spans="17:19" x14ac:dyDescent="0.3">
      <c r="Q8080" s="2"/>
      <c r="S8080" s="2"/>
    </row>
    <row r="8081" spans="17:19" x14ac:dyDescent="0.3">
      <c r="Q8081" s="2"/>
      <c r="S8081" s="2"/>
    </row>
    <row r="8082" spans="17:19" x14ac:dyDescent="0.3">
      <c r="Q8082" s="2"/>
      <c r="S8082" s="2"/>
    </row>
    <row r="8083" spans="17:19" x14ac:dyDescent="0.3">
      <c r="Q8083" s="2"/>
      <c r="S8083" s="2"/>
    </row>
    <row r="8084" spans="17:19" x14ac:dyDescent="0.3">
      <c r="Q8084" s="2"/>
      <c r="S8084" s="2"/>
    </row>
    <row r="8085" spans="17:19" x14ac:dyDescent="0.3">
      <c r="Q8085" s="2"/>
      <c r="S8085" s="2"/>
    </row>
    <row r="8086" spans="17:19" x14ac:dyDescent="0.3">
      <c r="Q8086" s="2"/>
      <c r="S8086" s="2"/>
    </row>
    <row r="8087" spans="17:19" x14ac:dyDescent="0.3">
      <c r="Q8087" s="2"/>
      <c r="S8087" s="2"/>
    </row>
    <row r="8088" spans="17:19" x14ac:dyDescent="0.3">
      <c r="Q8088" s="2"/>
      <c r="S8088" s="2"/>
    </row>
    <row r="8089" spans="17:19" x14ac:dyDescent="0.3">
      <c r="Q8089" s="2"/>
      <c r="S8089" s="2"/>
    </row>
    <row r="8090" spans="17:19" x14ac:dyDescent="0.3">
      <c r="Q8090" s="2"/>
      <c r="S8090" s="2"/>
    </row>
    <row r="8091" spans="17:19" x14ac:dyDescent="0.3">
      <c r="Q8091" s="2"/>
      <c r="S8091" s="2"/>
    </row>
    <row r="8092" spans="17:19" x14ac:dyDescent="0.3">
      <c r="Q8092" s="2"/>
      <c r="S8092" s="2"/>
    </row>
    <row r="8093" spans="17:19" x14ac:dyDescent="0.3">
      <c r="Q8093" s="2"/>
      <c r="S8093" s="2"/>
    </row>
    <row r="8094" spans="17:19" x14ac:dyDescent="0.3">
      <c r="Q8094" s="2"/>
      <c r="S8094" s="2"/>
    </row>
    <row r="8095" spans="17:19" x14ac:dyDescent="0.3">
      <c r="Q8095" s="2"/>
      <c r="S8095" s="2"/>
    </row>
    <row r="8096" spans="17:19" x14ac:dyDescent="0.3">
      <c r="Q8096" s="2"/>
      <c r="S8096" s="2"/>
    </row>
    <row r="8097" spans="17:19" x14ac:dyDescent="0.3">
      <c r="Q8097" s="2"/>
      <c r="S8097" s="2"/>
    </row>
    <row r="8098" spans="17:19" x14ac:dyDescent="0.3">
      <c r="Q8098" s="2"/>
      <c r="S8098" s="2"/>
    </row>
    <row r="8099" spans="17:19" x14ac:dyDescent="0.3">
      <c r="Q8099" s="2"/>
      <c r="S8099" s="2"/>
    </row>
    <row r="8100" spans="17:19" x14ac:dyDescent="0.3">
      <c r="Q8100" s="2"/>
      <c r="S8100" s="2"/>
    </row>
    <row r="8101" spans="17:19" x14ac:dyDescent="0.3">
      <c r="Q8101" s="2"/>
      <c r="S8101" s="2"/>
    </row>
    <row r="8102" spans="17:19" x14ac:dyDescent="0.3">
      <c r="Q8102" s="2"/>
      <c r="S8102" s="2"/>
    </row>
    <row r="8103" spans="17:19" x14ac:dyDescent="0.3">
      <c r="Q8103" s="2"/>
      <c r="S8103" s="2"/>
    </row>
    <row r="8104" spans="17:19" x14ac:dyDescent="0.3">
      <c r="Q8104" s="2"/>
      <c r="S8104" s="2"/>
    </row>
    <row r="8105" spans="17:19" x14ac:dyDescent="0.3">
      <c r="Q8105" s="2"/>
      <c r="S8105" s="2"/>
    </row>
    <row r="8106" spans="17:19" x14ac:dyDescent="0.3">
      <c r="Q8106" s="2"/>
      <c r="S8106" s="2"/>
    </row>
    <row r="8107" spans="17:19" x14ac:dyDescent="0.3">
      <c r="Q8107" s="2"/>
      <c r="S8107" s="2"/>
    </row>
    <row r="8108" spans="17:19" x14ac:dyDescent="0.3">
      <c r="Q8108" s="2"/>
      <c r="S8108" s="2"/>
    </row>
    <row r="8109" spans="17:19" x14ac:dyDescent="0.3">
      <c r="Q8109" s="2"/>
      <c r="S8109" s="2"/>
    </row>
    <row r="8110" spans="17:19" x14ac:dyDescent="0.3">
      <c r="Q8110" s="2"/>
      <c r="S8110" s="2"/>
    </row>
    <row r="8111" spans="17:19" x14ac:dyDescent="0.3">
      <c r="Q8111" s="2"/>
      <c r="S8111" s="2"/>
    </row>
    <row r="8112" spans="17:19" x14ac:dyDescent="0.3">
      <c r="Q8112" s="2"/>
      <c r="S8112" s="2"/>
    </row>
    <row r="8113" spans="17:19" x14ac:dyDescent="0.3">
      <c r="Q8113" s="2"/>
      <c r="S8113" s="2"/>
    </row>
    <row r="8114" spans="17:19" x14ac:dyDescent="0.3">
      <c r="Q8114" s="2"/>
      <c r="S8114" s="2"/>
    </row>
    <row r="8115" spans="17:19" x14ac:dyDescent="0.3">
      <c r="Q8115" s="2"/>
      <c r="S8115" s="2"/>
    </row>
    <row r="8116" spans="17:19" x14ac:dyDescent="0.3">
      <c r="Q8116" s="2"/>
      <c r="S8116" s="2"/>
    </row>
    <row r="8117" spans="17:19" x14ac:dyDescent="0.3">
      <c r="Q8117" s="2"/>
      <c r="S8117" s="2"/>
    </row>
    <row r="8118" spans="17:19" x14ac:dyDescent="0.3">
      <c r="Q8118" s="2"/>
      <c r="S8118" s="2"/>
    </row>
    <row r="8119" spans="17:19" x14ac:dyDescent="0.3">
      <c r="Q8119" s="2"/>
      <c r="S8119" s="2"/>
    </row>
    <row r="8120" spans="17:19" x14ac:dyDescent="0.3">
      <c r="Q8120" s="2"/>
      <c r="S8120" s="2"/>
    </row>
    <row r="8121" spans="17:19" x14ac:dyDescent="0.3">
      <c r="Q8121" s="2"/>
      <c r="S8121" s="2"/>
    </row>
    <row r="8122" spans="17:19" x14ac:dyDescent="0.3">
      <c r="Q8122" s="2"/>
      <c r="S8122" s="2"/>
    </row>
    <row r="8123" spans="17:19" x14ac:dyDescent="0.3">
      <c r="Q8123" s="2"/>
      <c r="S8123" s="2"/>
    </row>
    <row r="8124" spans="17:19" x14ac:dyDescent="0.3">
      <c r="Q8124" s="2"/>
      <c r="S8124" s="2"/>
    </row>
    <row r="8125" spans="17:19" x14ac:dyDescent="0.3">
      <c r="Q8125" s="2"/>
      <c r="S8125" s="2"/>
    </row>
    <row r="8126" spans="17:19" x14ac:dyDescent="0.3">
      <c r="Q8126" s="2"/>
      <c r="S8126" s="2"/>
    </row>
    <row r="8127" spans="17:19" x14ac:dyDescent="0.3">
      <c r="Q8127" s="2"/>
      <c r="S8127" s="2"/>
    </row>
    <row r="8128" spans="17:19" x14ac:dyDescent="0.3">
      <c r="Q8128" s="2"/>
      <c r="S8128" s="2"/>
    </row>
    <row r="8129" spans="17:19" x14ac:dyDescent="0.3">
      <c r="Q8129" s="2"/>
      <c r="S8129" s="2"/>
    </row>
    <row r="8130" spans="17:19" x14ac:dyDescent="0.3">
      <c r="Q8130" s="2"/>
      <c r="S8130" s="2"/>
    </row>
    <row r="8131" spans="17:19" x14ac:dyDescent="0.3">
      <c r="Q8131" s="2"/>
      <c r="S8131" s="2"/>
    </row>
    <row r="8132" spans="17:19" x14ac:dyDescent="0.3">
      <c r="Q8132" s="2"/>
      <c r="S8132" s="2"/>
    </row>
    <row r="8133" spans="17:19" x14ac:dyDescent="0.3">
      <c r="Q8133" s="2"/>
      <c r="S8133" s="2"/>
    </row>
    <row r="8134" spans="17:19" x14ac:dyDescent="0.3">
      <c r="Q8134" s="2"/>
      <c r="S8134" s="2"/>
    </row>
    <row r="8135" spans="17:19" x14ac:dyDescent="0.3">
      <c r="Q8135" s="2"/>
      <c r="S8135" s="2"/>
    </row>
    <row r="8136" spans="17:19" x14ac:dyDescent="0.3">
      <c r="Q8136" s="2"/>
      <c r="S8136" s="2"/>
    </row>
    <row r="8137" spans="17:19" x14ac:dyDescent="0.3">
      <c r="Q8137" s="2"/>
      <c r="S8137" s="2"/>
    </row>
    <row r="8138" spans="17:19" x14ac:dyDescent="0.3">
      <c r="Q8138" s="2"/>
      <c r="S8138" s="2"/>
    </row>
    <row r="8139" spans="17:19" x14ac:dyDescent="0.3">
      <c r="Q8139" s="2"/>
      <c r="S8139" s="2"/>
    </row>
    <row r="8140" spans="17:19" x14ac:dyDescent="0.3">
      <c r="Q8140" s="2"/>
      <c r="S8140" s="2"/>
    </row>
    <row r="8141" spans="17:19" x14ac:dyDescent="0.3">
      <c r="Q8141" s="2"/>
      <c r="S8141" s="2"/>
    </row>
    <row r="8142" spans="17:19" x14ac:dyDescent="0.3">
      <c r="Q8142" s="2"/>
      <c r="S8142" s="2"/>
    </row>
    <row r="8143" spans="17:19" x14ac:dyDescent="0.3">
      <c r="Q8143" s="2"/>
      <c r="S8143" s="2"/>
    </row>
    <row r="8144" spans="17:19" x14ac:dyDescent="0.3">
      <c r="Q8144" s="2"/>
      <c r="S8144" s="2"/>
    </row>
    <row r="8145" spans="17:19" x14ac:dyDescent="0.3">
      <c r="Q8145" s="2"/>
      <c r="S8145" s="2"/>
    </row>
    <row r="8146" spans="17:19" x14ac:dyDescent="0.3">
      <c r="Q8146" s="2"/>
      <c r="S8146" s="2"/>
    </row>
    <row r="8147" spans="17:19" x14ac:dyDescent="0.3">
      <c r="Q8147" s="2"/>
      <c r="S8147" s="2"/>
    </row>
    <row r="8148" spans="17:19" x14ac:dyDescent="0.3">
      <c r="Q8148" s="2"/>
      <c r="S8148" s="2"/>
    </row>
    <row r="8149" spans="17:19" x14ac:dyDescent="0.3">
      <c r="Q8149" s="2"/>
      <c r="S8149" s="2"/>
    </row>
    <row r="8150" spans="17:19" x14ac:dyDescent="0.3">
      <c r="Q8150" s="2"/>
      <c r="S8150" s="2"/>
    </row>
    <row r="8151" spans="17:19" x14ac:dyDescent="0.3">
      <c r="Q8151" s="2"/>
      <c r="S8151" s="2"/>
    </row>
    <row r="8152" spans="17:19" x14ac:dyDescent="0.3">
      <c r="Q8152" s="2"/>
      <c r="S8152" s="2"/>
    </row>
    <row r="8153" spans="17:19" x14ac:dyDescent="0.3">
      <c r="Q8153" s="2"/>
      <c r="S8153" s="2"/>
    </row>
    <row r="8154" spans="17:19" x14ac:dyDescent="0.3">
      <c r="Q8154" s="2"/>
      <c r="S8154" s="2"/>
    </row>
    <row r="8155" spans="17:19" x14ac:dyDescent="0.3">
      <c r="Q8155" s="2"/>
      <c r="S8155" s="2"/>
    </row>
    <row r="8156" spans="17:19" x14ac:dyDescent="0.3">
      <c r="Q8156" s="2"/>
      <c r="S8156" s="2"/>
    </row>
    <row r="8157" spans="17:19" x14ac:dyDescent="0.3">
      <c r="Q8157" s="2"/>
      <c r="S8157" s="2"/>
    </row>
    <row r="8158" spans="17:19" x14ac:dyDescent="0.3">
      <c r="Q8158" s="2"/>
      <c r="S8158" s="2"/>
    </row>
    <row r="8159" spans="17:19" x14ac:dyDescent="0.3">
      <c r="Q8159" s="2"/>
      <c r="S8159" s="2"/>
    </row>
    <row r="8160" spans="17:19" x14ac:dyDescent="0.3">
      <c r="Q8160" s="2"/>
      <c r="S8160" s="2"/>
    </row>
    <row r="8161" spans="17:19" x14ac:dyDescent="0.3">
      <c r="Q8161" s="2"/>
      <c r="S8161" s="2"/>
    </row>
    <row r="8162" spans="17:19" x14ac:dyDescent="0.3">
      <c r="Q8162" s="2"/>
      <c r="S8162" s="2"/>
    </row>
    <row r="8163" spans="17:19" x14ac:dyDescent="0.3">
      <c r="Q8163" s="2"/>
      <c r="S8163" s="2"/>
    </row>
    <row r="8164" spans="17:19" x14ac:dyDescent="0.3">
      <c r="Q8164" s="2"/>
      <c r="S8164" s="2"/>
    </row>
    <row r="8165" spans="17:19" x14ac:dyDescent="0.3">
      <c r="Q8165" s="2"/>
      <c r="S8165" s="2"/>
    </row>
    <row r="8166" spans="17:19" x14ac:dyDescent="0.3">
      <c r="Q8166" s="2"/>
      <c r="S8166" s="2"/>
    </row>
    <row r="8167" spans="17:19" x14ac:dyDescent="0.3">
      <c r="Q8167" s="2"/>
      <c r="S8167" s="2"/>
    </row>
    <row r="8168" spans="17:19" x14ac:dyDescent="0.3">
      <c r="Q8168" s="2"/>
      <c r="S8168" s="2"/>
    </row>
    <row r="8169" spans="17:19" x14ac:dyDescent="0.3">
      <c r="Q8169" s="2"/>
      <c r="S8169" s="2"/>
    </row>
    <row r="8170" spans="17:19" x14ac:dyDescent="0.3">
      <c r="Q8170" s="2"/>
      <c r="S8170" s="2"/>
    </row>
    <row r="8171" spans="17:19" x14ac:dyDescent="0.3">
      <c r="Q8171" s="2"/>
      <c r="S8171" s="2"/>
    </row>
    <row r="8172" spans="17:19" x14ac:dyDescent="0.3">
      <c r="Q8172" s="2"/>
      <c r="S8172" s="2"/>
    </row>
    <row r="8173" spans="17:19" x14ac:dyDescent="0.3">
      <c r="Q8173" s="2"/>
      <c r="S8173" s="2"/>
    </row>
    <row r="8174" spans="17:19" x14ac:dyDescent="0.3">
      <c r="Q8174" s="2"/>
      <c r="S8174" s="2"/>
    </row>
    <row r="8175" spans="17:19" x14ac:dyDescent="0.3">
      <c r="Q8175" s="2"/>
      <c r="S8175" s="2"/>
    </row>
    <row r="8176" spans="17:19" x14ac:dyDescent="0.3">
      <c r="Q8176" s="2"/>
      <c r="S8176" s="2"/>
    </row>
    <row r="8177" spans="17:19" x14ac:dyDescent="0.3">
      <c r="Q8177" s="2"/>
      <c r="S8177" s="2"/>
    </row>
    <row r="8178" spans="17:19" x14ac:dyDescent="0.3">
      <c r="Q8178" s="2"/>
      <c r="S8178" s="2"/>
    </row>
    <row r="8179" spans="17:19" x14ac:dyDescent="0.3">
      <c r="Q8179" s="2"/>
      <c r="S8179" s="2"/>
    </row>
    <row r="8180" spans="17:19" x14ac:dyDescent="0.3">
      <c r="Q8180" s="2"/>
      <c r="S8180" s="2"/>
    </row>
    <row r="8181" spans="17:19" x14ac:dyDescent="0.3">
      <c r="Q8181" s="2"/>
      <c r="S8181" s="2"/>
    </row>
    <row r="8182" spans="17:19" x14ac:dyDescent="0.3">
      <c r="Q8182" s="2"/>
      <c r="S8182" s="2"/>
    </row>
    <row r="8183" spans="17:19" x14ac:dyDescent="0.3">
      <c r="Q8183" s="2"/>
      <c r="S8183" s="2"/>
    </row>
    <row r="8184" spans="17:19" x14ac:dyDescent="0.3">
      <c r="Q8184" s="2"/>
      <c r="S8184" s="2"/>
    </row>
    <row r="8185" spans="17:19" x14ac:dyDescent="0.3">
      <c r="Q8185" s="2"/>
      <c r="S8185" s="2"/>
    </row>
    <row r="8186" spans="17:19" x14ac:dyDescent="0.3">
      <c r="Q8186" s="2"/>
      <c r="S8186" s="2"/>
    </row>
    <row r="8187" spans="17:19" x14ac:dyDescent="0.3">
      <c r="Q8187" s="2"/>
      <c r="S8187" s="2"/>
    </row>
    <row r="8188" spans="17:19" x14ac:dyDescent="0.3">
      <c r="Q8188" s="2"/>
      <c r="S8188" s="2"/>
    </row>
    <row r="8189" spans="17:19" x14ac:dyDescent="0.3">
      <c r="Q8189" s="2"/>
      <c r="S8189" s="2"/>
    </row>
    <row r="8190" spans="17:19" x14ac:dyDescent="0.3">
      <c r="Q8190" s="2"/>
      <c r="S8190" s="2"/>
    </row>
    <row r="8191" spans="17:19" x14ac:dyDescent="0.3">
      <c r="Q8191" s="2"/>
      <c r="S8191" s="2"/>
    </row>
    <row r="8192" spans="17:19" x14ac:dyDescent="0.3">
      <c r="Q8192" s="2"/>
      <c r="S8192" s="2"/>
    </row>
    <row r="8193" spans="17:19" x14ac:dyDescent="0.3">
      <c r="Q8193" s="2"/>
      <c r="S8193" s="2"/>
    </row>
    <row r="8194" spans="17:19" x14ac:dyDescent="0.3">
      <c r="Q8194" s="2"/>
      <c r="S8194" s="2"/>
    </row>
    <row r="8195" spans="17:19" x14ac:dyDescent="0.3">
      <c r="Q8195" s="2"/>
      <c r="S8195" s="2"/>
    </row>
    <row r="8196" spans="17:19" x14ac:dyDescent="0.3">
      <c r="Q8196" s="2"/>
      <c r="S8196" s="2"/>
    </row>
    <row r="8197" spans="17:19" x14ac:dyDescent="0.3">
      <c r="Q8197" s="2"/>
      <c r="S8197" s="2"/>
    </row>
    <row r="8198" spans="17:19" x14ac:dyDescent="0.3">
      <c r="Q8198" s="2"/>
      <c r="S8198" s="2"/>
    </row>
    <row r="8199" spans="17:19" x14ac:dyDescent="0.3">
      <c r="Q8199" s="2"/>
      <c r="S8199" s="2"/>
    </row>
    <row r="8200" spans="17:19" x14ac:dyDescent="0.3">
      <c r="Q8200" s="2"/>
      <c r="S8200" s="2"/>
    </row>
    <row r="8201" spans="17:19" x14ac:dyDescent="0.3">
      <c r="Q8201" s="2"/>
      <c r="S8201" s="2"/>
    </row>
    <row r="8202" spans="17:19" x14ac:dyDescent="0.3">
      <c r="Q8202" s="2"/>
      <c r="S8202" s="2"/>
    </row>
    <row r="8203" spans="17:19" x14ac:dyDescent="0.3">
      <c r="Q8203" s="2"/>
      <c r="S8203" s="2"/>
    </row>
    <row r="8204" spans="17:19" x14ac:dyDescent="0.3">
      <c r="Q8204" s="2"/>
      <c r="S8204" s="2"/>
    </row>
    <row r="8205" spans="17:19" x14ac:dyDescent="0.3">
      <c r="Q8205" s="2"/>
      <c r="S8205" s="2"/>
    </row>
    <row r="8206" spans="17:19" x14ac:dyDescent="0.3">
      <c r="Q8206" s="2"/>
      <c r="S8206" s="2"/>
    </row>
    <row r="8207" spans="17:19" x14ac:dyDescent="0.3">
      <c r="Q8207" s="2"/>
      <c r="S8207" s="2"/>
    </row>
    <row r="8208" spans="17:19" x14ac:dyDescent="0.3">
      <c r="Q8208" s="2"/>
      <c r="S8208" s="2"/>
    </row>
    <row r="8209" spans="17:19" x14ac:dyDescent="0.3">
      <c r="Q8209" s="2"/>
      <c r="S8209" s="2"/>
    </row>
    <row r="8210" spans="17:19" x14ac:dyDescent="0.3">
      <c r="Q8210" s="2"/>
      <c r="S8210" s="2"/>
    </row>
    <row r="8211" spans="17:19" x14ac:dyDescent="0.3">
      <c r="Q8211" s="2"/>
      <c r="S8211" s="2"/>
    </row>
    <row r="8212" spans="17:19" x14ac:dyDescent="0.3">
      <c r="Q8212" s="2"/>
      <c r="S8212" s="2"/>
    </row>
    <row r="8213" spans="17:19" x14ac:dyDescent="0.3">
      <c r="Q8213" s="2"/>
      <c r="S8213" s="2"/>
    </row>
    <row r="8214" spans="17:19" x14ac:dyDescent="0.3">
      <c r="Q8214" s="2"/>
      <c r="S8214" s="2"/>
    </row>
    <row r="8215" spans="17:19" x14ac:dyDescent="0.3">
      <c r="Q8215" s="2"/>
      <c r="S8215" s="2"/>
    </row>
    <row r="8216" spans="17:19" x14ac:dyDescent="0.3">
      <c r="Q8216" s="2"/>
      <c r="S8216" s="2"/>
    </row>
    <row r="8217" spans="17:19" x14ac:dyDescent="0.3">
      <c r="Q8217" s="2"/>
      <c r="S8217" s="2"/>
    </row>
    <row r="8218" spans="17:19" x14ac:dyDescent="0.3">
      <c r="Q8218" s="2"/>
      <c r="S8218" s="2"/>
    </row>
    <row r="8219" spans="17:19" x14ac:dyDescent="0.3">
      <c r="Q8219" s="2"/>
      <c r="S8219" s="2"/>
    </row>
    <row r="8220" spans="17:19" x14ac:dyDescent="0.3">
      <c r="Q8220" s="2"/>
      <c r="S8220" s="2"/>
    </row>
    <row r="8221" spans="17:19" x14ac:dyDescent="0.3">
      <c r="Q8221" s="2"/>
      <c r="S8221" s="2"/>
    </row>
    <row r="8222" spans="17:19" x14ac:dyDescent="0.3">
      <c r="Q8222" s="2"/>
      <c r="S8222" s="2"/>
    </row>
    <row r="8223" spans="17:19" x14ac:dyDescent="0.3">
      <c r="Q8223" s="2"/>
      <c r="S8223" s="2"/>
    </row>
    <row r="8224" spans="17:19" x14ac:dyDescent="0.3">
      <c r="Q8224" s="2"/>
      <c r="S8224" s="2"/>
    </row>
    <row r="8225" spans="17:19" x14ac:dyDescent="0.3">
      <c r="Q8225" s="2"/>
      <c r="S8225" s="2"/>
    </row>
    <row r="8226" spans="17:19" x14ac:dyDescent="0.3">
      <c r="Q8226" s="2"/>
      <c r="S8226" s="2"/>
    </row>
    <row r="8227" spans="17:19" x14ac:dyDescent="0.3">
      <c r="Q8227" s="2"/>
      <c r="S8227" s="2"/>
    </row>
    <row r="8228" spans="17:19" x14ac:dyDescent="0.3">
      <c r="Q8228" s="2"/>
      <c r="S8228" s="2"/>
    </row>
    <row r="8229" spans="17:19" x14ac:dyDescent="0.3">
      <c r="Q8229" s="2"/>
      <c r="S8229" s="2"/>
    </row>
    <row r="8230" spans="17:19" x14ac:dyDescent="0.3">
      <c r="Q8230" s="2"/>
      <c r="S8230" s="2"/>
    </row>
    <row r="8231" spans="17:19" x14ac:dyDescent="0.3">
      <c r="Q8231" s="2"/>
      <c r="S8231" s="2"/>
    </row>
    <row r="8232" spans="17:19" x14ac:dyDescent="0.3">
      <c r="Q8232" s="2"/>
      <c r="S8232" s="2"/>
    </row>
    <row r="8233" spans="17:19" x14ac:dyDescent="0.3">
      <c r="Q8233" s="2"/>
      <c r="S8233" s="2"/>
    </row>
    <row r="8234" spans="17:19" x14ac:dyDescent="0.3">
      <c r="Q8234" s="2"/>
      <c r="S8234" s="2"/>
    </row>
    <row r="8235" spans="17:19" x14ac:dyDescent="0.3">
      <c r="Q8235" s="2"/>
      <c r="S8235" s="2"/>
    </row>
    <row r="8236" spans="17:19" x14ac:dyDescent="0.3">
      <c r="Q8236" s="2"/>
      <c r="S8236" s="2"/>
    </row>
    <row r="8237" spans="17:19" x14ac:dyDescent="0.3">
      <c r="Q8237" s="2"/>
      <c r="S8237" s="2"/>
    </row>
    <row r="8238" spans="17:19" x14ac:dyDescent="0.3">
      <c r="Q8238" s="2"/>
      <c r="S8238" s="2"/>
    </row>
    <row r="8239" spans="17:19" x14ac:dyDescent="0.3">
      <c r="Q8239" s="2"/>
      <c r="S8239" s="2"/>
    </row>
    <row r="8240" spans="17:19" x14ac:dyDescent="0.3">
      <c r="Q8240" s="2"/>
      <c r="S8240" s="2"/>
    </row>
    <row r="8241" spans="17:19" x14ac:dyDescent="0.3">
      <c r="Q8241" s="2"/>
      <c r="S8241" s="2"/>
    </row>
    <row r="8242" spans="17:19" x14ac:dyDescent="0.3">
      <c r="Q8242" s="2"/>
      <c r="S8242" s="2"/>
    </row>
    <row r="8243" spans="17:19" x14ac:dyDescent="0.3">
      <c r="Q8243" s="2"/>
      <c r="S8243" s="2"/>
    </row>
    <row r="8244" spans="17:19" x14ac:dyDescent="0.3">
      <c r="Q8244" s="2"/>
      <c r="S8244" s="2"/>
    </row>
    <row r="8245" spans="17:19" x14ac:dyDescent="0.3">
      <c r="Q8245" s="2"/>
      <c r="S8245" s="2"/>
    </row>
    <row r="8246" spans="17:19" x14ac:dyDescent="0.3">
      <c r="Q8246" s="2"/>
      <c r="S8246" s="2"/>
    </row>
    <row r="8247" spans="17:19" x14ac:dyDescent="0.3">
      <c r="Q8247" s="2"/>
      <c r="S8247" s="2"/>
    </row>
    <row r="8248" spans="17:19" x14ac:dyDescent="0.3">
      <c r="Q8248" s="2"/>
      <c r="S8248" s="2"/>
    </row>
    <row r="8249" spans="17:19" x14ac:dyDescent="0.3">
      <c r="Q8249" s="2"/>
      <c r="S8249" s="2"/>
    </row>
    <row r="8250" spans="17:19" x14ac:dyDescent="0.3">
      <c r="Q8250" s="2"/>
      <c r="S8250" s="2"/>
    </row>
    <row r="8251" spans="17:19" x14ac:dyDescent="0.3">
      <c r="Q8251" s="2"/>
      <c r="S8251" s="2"/>
    </row>
    <row r="8252" spans="17:19" x14ac:dyDescent="0.3">
      <c r="Q8252" s="2"/>
      <c r="S8252" s="2"/>
    </row>
    <row r="8253" spans="17:19" x14ac:dyDescent="0.3">
      <c r="Q8253" s="2"/>
      <c r="S8253" s="2"/>
    </row>
    <row r="8254" spans="17:19" x14ac:dyDescent="0.3">
      <c r="Q8254" s="2"/>
      <c r="S8254" s="2"/>
    </row>
    <row r="8255" spans="17:19" x14ac:dyDescent="0.3">
      <c r="Q8255" s="2"/>
      <c r="S8255" s="2"/>
    </row>
    <row r="8256" spans="17:19" x14ac:dyDescent="0.3">
      <c r="Q8256" s="2"/>
      <c r="S8256" s="2"/>
    </row>
    <row r="8257" spans="17:19" x14ac:dyDescent="0.3">
      <c r="Q8257" s="2"/>
      <c r="S8257" s="2"/>
    </row>
    <row r="8258" spans="17:19" x14ac:dyDescent="0.3">
      <c r="Q8258" s="2"/>
      <c r="S8258" s="2"/>
    </row>
    <row r="8259" spans="17:19" x14ac:dyDescent="0.3">
      <c r="Q8259" s="2"/>
      <c r="S8259" s="2"/>
    </row>
    <row r="8260" spans="17:19" x14ac:dyDescent="0.3">
      <c r="Q8260" s="2"/>
      <c r="S8260" s="2"/>
    </row>
    <row r="8261" spans="17:19" x14ac:dyDescent="0.3">
      <c r="Q8261" s="2"/>
      <c r="S8261" s="2"/>
    </row>
    <row r="8262" spans="17:19" x14ac:dyDescent="0.3">
      <c r="Q8262" s="2"/>
      <c r="S8262" s="2"/>
    </row>
    <row r="8263" spans="17:19" x14ac:dyDescent="0.3">
      <c r="Q8263" s="2"/>
      <c r="S8263" s="2"/>
    </row>
    <row r="8264" spans="17:19" x14ac:dyDescent="0.3">
      <c r="Q8264" s="2"/>
      <c r="S8264" s="2"/>
    </row>
    <row r="8265" spans="17:19" x14ac:dyDescent="0.3">
      <c r="Q8265" s="2"/>
      <c r="S8265" s="2"/>
    </row>
    <row r="8266" spans="17:19" x14ac:dyDescent="0.3">
      <c r="Q8266" s="2"/>
      <c r="S8266" s="2"/>
    </row>
    <row r="8267" spans="17:19" x14ac:dyDescent="0.3">
      <c r="Q8267" s="2"/>
      <c r="S8267" s="2"/>
    </row>
    <row r="8268" spans="17:19" x14ac:dyDescent="0.3">
      <c r="Q8268" s="2"/>
      <c r="S8268" s="2"/>
    </row>
    <row r="8269" spans="17:19" x14ac:dyDescent="0.3">
      <c r="Q8269" s="2"/>
      <c r="S8269" s="2"/>
    </row>
    <row r="8270" spans="17:19" x14ac:dyDescent="0.3">
      <c r="Q8270" s="2"/>
      <c r="S8270" s="2"/>
    </row>
    <row r="8271" spans="17:19" x14ac:dyDescent="0.3">
      <c r="Q8271" s="2"/>
      <c r="S8271" s="2"/>
    </row>
    <row r="8272" spans="17:19" x14ac:dyDescent="0.3">
      <c r="Q8272" s="2"/>
      <c r="S8272" s="2"/>
    </row>
    <row r="8273" spans="17:19" x14ac:dyDescent="0.3">
      <c r="Q8273" s="2"/>
      <c r="S8273" s="2"/>
    </row>
    <row r="8274" spans="17:19" x14ac:dyDescent="0.3">
      <c r="Q8274" s="2"/>
      <c r="S8274" s="2"/>
    </row>
    <row r="8275" spans="17:19" x14ac:dyDescent="0.3">
      <c r="Q8275" s="2"/>
      <c r="S8275" s="2"/>
    </row>
    <row r="8276" spans="17:19" x14ac:dyDescent="0.3">
      <c r="Q8276" s="2"/>
      <c r="S8276" s="2"/>
    </row>
    <row r="8277" spans="17:19" x14ac:dyDescent="0.3">
      <c r="Q8277" s="2"/>
      <c r="S8277" s="2"/>
    </row>
    <row r="8278" spans="17:19" x14ac:dyDescent="0.3">
      <c r="Q8278" s="2"/>
      <c r="S8278" s="2"/>
    </row>
    <row r="8279" spans="17:19" x14ac:dyDescent="0.3">
      <c r="Q8279" s="2"/>
      <c r="S8279" s="2"/>
    </row>
    <row r="8280" spans="17:19" x14ac:dyDescent="0.3">
      <c r="Q8280" s="2"/>
      <c r="S8280" s="2"/>
    </row>
    <row r="8281" spans="17:19" x14ac:dyDescent="0.3">
      <c r="Q8281" s="2"/>
      <c r="S8281" s="2"/>
    </row>
    <row r="8282" spans="17:19" x14ac:dyDescent="0.3">
      <c r="Q8282" s="2"/>
      <c r="S8282" s="2"/>
    </row>
    <row r="8283" spans="17:19" x14ac:dyDescent="0.3">
      <c r="Q8283" s="2"/>
      <c r="S8283" s="2"/>
    </row>
    <row r="8284" spans="17:19" x14ac:dyDescent="0.3">
      <c r="Q8284" s="2"/>
      <c r="S8284" s="2"/>
    </row>
    <row r="8285" spans="17:19" x14ac:dyDescent="0.3">
      <c r="Q8285" s="2"/>
      <c r="S8285" s="2"/>
    </row>
    <row r="8286" spans="17:19" x14ac:dyDescent="0.3">
      <c r="Q8286" s="2"/>
      <c r="S8286" s="2"/>
    </row>
    <row r="8287" spans="17:19" x14ac:dyDescent="0.3">
      <c r="Q8287" s="2"/>
      <c r="S8287" s="2"/>
    </row>
    <row r="8288" spans="17:19" x14ac:dyDescent="0.3">
      <c r="Q8288" s="2"/>
      <c r="S8288" s="2"/>
    </row>
    <row r="8289" spans="17:19" x14ac:dyDescent="0.3">
      <c r="Q8289" s="2"/>
      <c r="S8289" s="2"/>
    </row>
    <row r="8290" spans="17:19" x14ac:dyDescent="0.3">
      <c r="Q8290" s="2"/>
      <c r="S8290" s="2"/>
    </row>
    <row r="8291" spans="17:19" x14ac:dyDescent="0.3">
      <c r="Q8291" s="2"/>
      <c r="S8291" s="2"/>
    </row>
    <row r="8292" spans="17:19" x14ac:dyDescent="0.3">
      <c r="Q8292" s="2"/>
      <c r="S8292" s="2"/>
    </row>
    <row r="8293" spans="17:19" x14ac:dyDescent="0.3">
      <c r="Q8293" s="2"/>
      <c r="S8293" s="2"/>
    </row>
    <row r="8294" spans="17:19" x14ac:dyDescent="0.3">
      <c r="Q8294" s="2"/>
      <c r="S8294" s="2"/>
    </row>
    <row r="8295" spans="17:19" x14ac:dyDescent="0.3">
      <c r="Q8295" s="2"/>
      <c r="S8295" s="2"/>
    </row>
    <row r="8296" spans="17:19" x14ac:dyDescent="0.3">
      <c r="Q8296" s="2"/>
      <c r="S8296" s="2"/>
    </row>
    <row r="8297" spans="17:19" x14ac:dyDescent="0.3">
      <c r="Q8297" s="2"/>
      <c r="S8297" s="2"/>
    </row>
    <row r="8298" spans="17:19" x14ac:dyDescent="0.3">
      <c r="Q8298" s="2"/>
      <c r="S8298" s="2"/>
    </row>
    <row r="8299" spans="17:19" x14ac:dyDescent="0.3">
      <c r="Q8299" s="2"/>
      <c r="S8299" s="2"/>
    </row>
    <row r="8300" spans="17:19" x14ac:dyDescent="0.3">
      <c r="Q8300" s="2"/>
      <c r="S8300" s="2"/>
    </row>
    <row r="8301" spans="17:19" x14ac:dyDescent="0.3">
      <c r="Q8301" s="2"/>
      <c r="S8301" s="2"/>
    </row>
    <row r="8302" spans="17:19" x14ac:dyDescent="0.3">
      <c r="Q8302" s="2"/>
      <c r="S8302" s="2"/>
    </row>
    <row r="8303" spans="17:19" x14ac:dyDescent="0.3">
      <c r="Q8303" s="2"/>
      <c r="S8303" s="2"/>
    </row>
    <row r="8304" spans="17:19" x14ac:dyDescent="0.3">
      <c r="Q8304" s="2"/>
      <c r="S8304" s="2"/>
    </row>
    <row r="8305" spans="17:19" x14ac:dyDescent="0.3">
      <c r="Q8305" s="2"/>
      <c r="S8305" s="2"/>
    </row>
    <row r="8306" spans="17:19" x14ac:dyDescent="0.3">
      <c r="Q8306" s="2"/>
      <c r="S8306" s="2"/>
    </row>
    <row r="8307" spans="17:19" x14ac:dyDescent="0.3">
      <c r="Q8307" s="2"/>
      <c r="S8307" s="2"/>
    </row>
    <row r="8308" spans="17:19" x14ac:dyDescent="0.3">
      <c r="Q8308" s="2"/>
      <c r="S8308" s="2"/>
    </row>
    <row r="8309" spans="17:19" x14ac:dyDescent="0.3">
      <c r="Q8309" s="2"/>
      <c r="S8309" s="2"/>
    </row>
    <row r="8310" spans="17:19" x14ac:dyDescent="0.3">
      <c r="Q8310" s="2"/>
      <c r="S8310" s="2"/>
    </row>
    <row r="8311" spans="17:19" x14ac:dyDescent="0.3">
      <c r="Q8311" s="2"/>
      <c r="S8311" s="2"/>
    </row>
    <row r="8312" spans="17:19" x14ac:dyDescent="0.3">
      <c r="Q8312" s="2"/>
      <c r="S8312" s="2"/>
    </row>
    <row r="8313" spans="17:19" x14ac:dyDescent="0.3">
      <c r="Q8313" s="2"/>
      <c r="S8313" s="2"/>
    </row>
    <row r="8314" spans="17:19" x14ac:dyDescent="0.3">
      <c r="Q8314" s="2"/>
      <c r="S8314" s="2"/>
    </row>
    <row r="8315" spans="17:19" x14ac:dyDescent="0.3">
      <c r="Q8315" s="2"/>
      <c r="S8315" s="2"/>
    </row>
    <row r="8316" spans="17:19" x14ac:dyDescent="0.3">
      <c r="Q8316" s="2"/>
      <c r="S8316" s="2"/>
    </row>
    <row r="8317" spans="17:19" x14ac:dyDescent="0.3">
      <c r="Q8317" s="2"/>
      <c r="S8317" s="2"/>
    </row>
    <row r="8318" spans="17:19" x14ac:dyDescent="0.3">
      <c r="Q8318" s="2"/>
      <c r="S8318" s="2"/>
    </row>
    <row r="8319" spans="17:19" x14ac:dyDescent="0.3">
      <c r="Q8319" s="2"/>
      <c r="S8319" s="2"/>
    </row>
    <row r="8320" spans="17:19" x14ac:dyDescent="0.3">
      <c r="Q8320" s="2"/>
      <c r="S8320" s="2"/>
    </row>
    <row r="8321" spans="17:19" x14ac:dyDescent="0.3">
      <c r="Q8321" s="2"/>
      <c r="S8321" s="2"/>
    </row>
    <row r="8322" spans="17:19" x14ac:dyDescent="0.3">
      <c r="Q8322" s="2"/>
      <c r="S8322" s="2"/>
    </row>
    <row r="8323" spans="17:19" x14ac:dyDescent="0.3">
      <c r="Q8323" s="2"/>
      <c r="S8323" s="2"/>
    </row>
    <row r="8324" spans="17:19" x14ac:dyDescent="0.3">
      <c r="Q8324" s="2"/>
      <c r="S8324" s="2"/>
    </row>
    <row r="8325" spans="17:19" x14ac:dyDescent="0.3">
      <c r="Q8325" s="2"/>
      <c r="S8325" s="2"/>
    </row>
    <row r="8326" spans="17:19" x14ac:dyDescent="0.3">
      <c r="Q8326" s="2"/>
      <c r="S8326" s="2"/>
    </row>
    <row r="8327" spans="17:19" x14ac:dyDescent="0.3">
      <c r="Q8327" s="2"/>
      <c r="S8327" s="2"/>
    </row>
    <row r="8328" spans="17:19" x14ac:dyDescent="0.3">
      <c r="Q8328" s="2"/>
      <c r="S8328" s="2"/>
    </row>
    <row r="8329" spans="17:19" x14ac:dyDescent="0.3">
      <c r="Q8329" s="2"/>
      <c r="S8329" s="2"/>
    </row>
    <row r="8330" spans="17:19" x14ac:dyDescent="0.3">
      <c r="Q8330" s="2"/>
      <c r="S8330" s="2"/>
    </row>
    <row r="8331" spans="17:19" x14ac:dyDescent="0.3">
      <c r="Q8331" s="2"/>
      <c r="S8331" s="2"/>
    </row>
    <row r="8332" spans="17:19" x14ac:dyDescent="0.3">
      <c r="Q8332" s="2"/>
      <c r="S8332" s="2"/>
    </row>
    <row r="8333" spans="17:19" x14ac:dyDescent="0.3">
      <c r="Q8333" s="2"/>
      <c r="S8333" s="2"/>
    </row>
    <row r="8334" spans="17:19" x14ac:dyDescent="0.3">
      <c r="Q8334" s="2"/>
      <c r="S8334" s="2"/>
    </row>
    <row r="8335" spans="17:19" x14ac:dyDescent="0.3">
      <c r="Q8335" s="2"/>
      <c r="S8335" s="2"/>
    </row>
    <row r="8336" spans="17:19" x14ac:dyDescent="0.3">
      <c r="Q8336" s="2"/>
      <c r="S8336" s="2"/>
    </row>
    <row r="8337" spans="17:19" x14ac:dyDescent="0.3">
      <c r="Q8337" s="2"/>
      <c r="S8337" s="2"/>
    </row>
    <row r="8338" spans="17:19" x14ac:dyDescent="0.3">
      <c r="Q8338" s="2"/>
      <c r="S8338" s="2"/>
    </row>
    <row r="8339" spans="17:19" x14ac:dyDescent="0.3">
      <c r="Q8339" s="2"/>
      <c r="S8339" s="2"/>
    </row>
    <row r="8340" spans="17:19" x14ac:dyDescent="0.3">
      <c r="Q8340" s="2"/>
      <c r="S8340" s="2"/>
    </row>
    <row r="8341" spans="17:19" x14ac:dyDescent="0.3">
      <c r="Q8341" s="2"/>
      <c r="S8341" s="2"/>
    </row>
    <row r="8342" spans="17:19" x14ac:dyDescent="0.3">
      <c r="Q8342" s="2"/>
      <c r="S8342" s="2"/>
    </row>
    <row r="8343" spans="17:19" x14ac:dyDescent="0.3">
      <c r="Q8343" s="2"/>
      <c r="S8343" s="2"/>
    </row>
    <row r="8344" spans="17:19" x14ac:dyDescent="0.3">
      <c r="Q8344" s="2"/>
      <c r="S8344" s="2"/>
    </row>
    <row r="8345" spans="17:19" x14ac:dyDescent="0.3">
      <c r="Q8345" s="2"/>
      <c r="S8345" s="2"/>
    </row>
    <row r="8346" spans="17:19" x14ac:dyDescent="0.3">
      <c r="Q8346" s="2"/>
      <c r="S8346" s="2"/>
    </row>
    <row r="8347" spans="17:19" x14ac:dyDescent="0.3">
      <c r="Q8347" s="2"/>
      <c r="S8347" s="2"/>
    </row>
    <row r="8348" spans="17:19" x14ac:dyDescent="0.3">
      <c r="Q8348" s="2"/>
      <c r="S8348" s="2"/>
    </row>
    <row r="8349" spans="17:19" x14ac:dyDescent="0.3">
      <c r="Q8349" s="2"/>
      <c r="S8349" s="2"/>
    </row>
    <row r="8350" spans="17:19" x14ac:dyDescent="0.3">
      <c r="Q8350" s="2"/>
      <c r="S8350" s="2"/>
    </row>
    <row r="8351" spans="17:19" x14ac:dyDescent="0.3">
      <c r="Q8351" s="2"/>
      <c r="S8351" s="2"/>
    </row>
    <row r="8352" spans="17:19" x14ac:dyDescent="0.3">
      <c r="Q8352" s="2"/>
      <c r="S8352" s="2"/>
    </row>
    <row r="8353" spans="17:19" x14ac:dyDescent="0.3">
      <c r="Q8353" s="2"/>
      <c r="S8353" s="2"/>
    </row>
    <row r="8354" spans="17:19" x14ac:dyDescent="0.3">
      <c r="Q8354" s="2"/>
      <c r="S8354" s="2"/>
    </row>
    <row r="8355" spans="17:19" x14ac:dyDescent="0.3">
      <c r="Q8355" s="2"/>
      <c r="S8355" s="2"/>
    </row>
    <row r="8356" spans="17:19" x14ac:dyDescent="0.3">
      <c r="Q8356" s="2"/>
      <c r="S8356" s="2"/>
    </row>
    <row r="8357" spans="17:19" x14ac:dyDescent="0.3">
      <c r="Q8357" s="2"/>
      <c r="S8357" s="2"/>
    </row>
    <row r="8358" spans="17:19" x14ac:dyDescent="0.3">
      <c r="Q8358" s="2"/>
      <c r="S8358" s="2"/>
    </row>
    <row r="8359" spans="17:19" x14ac:dyDescent="0.3">
      <c r="Q8359" s="2"/>
      <c r="S8359" s="2"/>
    </row>
    <row r="8360" spans="17:19" x14ac:dyDescent="0.3">
      <c r="Q8360" s="2"/>
      <c r="S8360" s="2"/>
    </row>
    <row r="8361" spans="17:19" x14ac:dyDescent="0.3">
      <c r="Q8361" s="2"/>
      <c r="S8361" s="2"/>
    </row>
    <row r="8362" spans="17:19" x14ac:dyDescent="0.3">
      <c r="Q8362" s="2"/>
      <c r="S8362" s="2"/>
    </row>
    <row r="8363" spans="17:19" x14ac:dyDescent="0.3">
      <c r="Q8363" s="2"/>
      <c r="S8363" s="2"/>
    </row>
    <row r="8364" spans="17:19" x14ac:dyDescent="0.3">
      <c r="Q8364" s="2"/>
      <c r="S8364" s="2"/>
    </row>
    <row r="8365" spans="17:19" x14ac:dyDescent="0.3">
      <c r="Q8365" s="2"/>
      <c r="S8365" s="2"/>
    </row>
    <row r="8366" spans="17:19" x14ac:dyDescent="0.3">
      <c r="Q8366" s="2"/>
      <c r="S8366" s="2"/>
    </row>
    <row r="8367" spans="17:19" x14ac:dyDescent="0.3">
      <c r="Q8367" s="2"/>
      <c r="S8367" s="2"/>
    </row>
    <row r="8368" spans="17:19" x14ac:dyDescent="0.3">
      <c r="Q8368" s="2"/>
      <c r="S8368" s="2"/>
    </row>
    <row r="8369" spans="17:19" x14ac:dyDescent="0.3">
      <c r="Q8369" s="2"/>
      <c r="S8369" s="2"/>
    </row>
    <row r="8370" spans="17:19" x14ac:dyDescent="0.3">
      <c r="Q8370" s="2"/>
      <c r="S8370" s="2"/>
    </row>
    <row r="8371" spans="17:19" x14ac:dyDescent="0.3">
      <c r="Q8371" s="2"/>
      <c r="S8371" s="2"/>
    </row>
    <row r="8372" spans="17:19" x14ac:dyDescent="0.3">
      <c r="Q8372" s="2"/>
      <c r="S8372" s="2"/>
    </row>
    <row r="8373" spans="17:19" x14ac:dyDescent="0.3">
      <c r="Q8373" s="2"/>
      <c r="S8373" s="2"/>
    </row>
    <row r="8374" spans="17:19" x14ac:dyDescent="0.3">
      <c r="Q8374" s="2"/>
      <c r="S8374" s="2"/>
    </row>
    <row r="8375" spans="17:19" x14ac:dyDescent="0.3">
      <c r="Q8375" s="2"/>
      <c r="S8375" s="2"/>
    </row>
    <row r="8376" spans="17:19" x14ac:dyDescent="0.3">
      <c r="Q8376" s="2"/>
      <c r="S8376" s="2"/>
    </row>
    <row r="8377" spans="17:19" x14ac:dyDescent="0.3">
      <c r="Q8377" s="2"/>
      <c r="S8377" s="2"/>
    </row>
    <row r="8378" spans="17:19" x14ac:dyDescent="0.3">
      <c r="Q8378" s="2"/>
      <c r="S8378" s="2"/>
    </row>
    <row r="8379" spans="17:19" x14ac:dyDescent="0.3">
      <c r="Q8379" s="2"/>
      <c r="S8379" s="2"/>
    </row>
    <row r="8380" spans="17:19" x14ac:dyDescent="0.3">
      <c r="Q8380" s="2"/>
      <c r="S8380" s="2"/>
    </row>
    <row r="8381" spans="17:19" x14ac:dyDescent="0.3">
      <c r="Q8381" s="2"/>
      <c r="S8381" s="2"/>
    </row>
    <row r="8382" spans="17:19" x14ac:dyDescent="0.3">
      <c r="Q8382" s="2"/>
      <c r="S8382" s="2"/>
    </row>
    <row r="8383" spans="17:19" x14ac:dyDescent="0.3">
      <c r="Q8383" s="2"/>
      <c r="S8383" s="2"/>
    </row>
    <row r="8384" spans="17:19" x14ac:dyDescent="0.3">
      <c r="Q8384" s="2"/>
      <c r="S8384" s="2"/>
    </row>
    <row r="8385" spans="17:19" x14ac:dyDescent="0.3">
      <c r="Q8385" s="2"/>
      <c r="S8385" s="2"/>
    </row>
    <row r="8386" spans="17:19" x14ac:dyDescent="0.3">
      <c r="Q8386" s="2"/>
      <c r="S8386" s="2"/>
    </row>
    <row r="8387" spans="17:19" x14ac:dyDescent="0.3">
      <c r="Q8387" s="2"/>
      <c r="S8387" s="2"/>
    </row>
    <row r="8388" spans="17:19" x14ac:dyDescent="0.3">
      <c r="Q8388" s="2"/>
      <c r="S8388" s="2"/>
    </row>
    <row r="8389" spans="17:19" x14ac:dyDescent="0.3">
      <c r="Q8389" s="2"/>
      <c r="S8389" s="2"/>
    </row>
    <row r="8390" spans="17:19" x14ac:dyDescent="0.3">
      <c r="Q8390" s="2"/>
      <c r="S8390" s="2"/>
    </row>
    <row r="8391" spans="17:19" x14ac:dyDescent="0.3">
      <c r="Q8391" s="2"/>
      <c r="S8391" s="2"/>
    </row>
    <row r="8392" spans="17:19" x14ac:dyDescent="0.3">
      <c r="Q8392" s="2"/>
      <c r="S8392" s="2"/>
    </row>
    <row r="8393" spans="17:19" x14ac:dyDescent="0.3">
      <c r="Q8393" s="2"/>
      <c r="S8393" s="2"/>
    </row>
    <row r="8394" spans="17:19" x14ac:dyDescent="0.3">
      <c r="Q8394" s="2"/>
      <c r="S8394" s="2"/>
    </row>
    <row r="8395" spans="17:19" x14ac:dyDescent="0.3">
      <c r="Q8395" s="2"/>
      <c r="S8395" s="2"/>
    </row>
    <row r="8396" spans="17:19" x14ac:dyDescent="0.3">
      <c r="Q8396" s="2"/>
      <c r="S8396" s="2"/>
    </row>
    <row r="8397" spans="17:19" x14ac:dyDescent="0.3">
      <c r="Q8397" s="2"/>
      <c r="S8397" s="2"/>
    </row>
    <row r="8398" spans="17:19" x14ac:dyDescent="0.3">
      <c r="Q8398" s="2"/>
      <c r="S8398" s="2"/>
    </row>
    <row r="8399" spans="17:19" x14ac:dyDescent="0.3">
      <c r="Q8399" s="2"/>
      <c r="S8399" s="2"/>
    </row>
    <row r="8400" spans="17:19" x14ac:dyDescent="0.3">
      <c r="Q8400" s="2"/>
      <c r="S8400" s="2"/>
    </row>
    <row r="8401" spans="17:19" x14ac:dyDescent="0.3">
      <c r="Q8401" s="2"/>
      <c r="S8401" s="2"/>
    </row>
    <row r="8402" spans="17:19" x14ac:dyDescent="0.3">
      <c r="Q8402" s="2"/>
      <c r="S8402" s="2"/>
    </row>
    <row r="8403" spans="17:19" x14ac:dyDescent="0.3">
      <c r="Q8403" s="2"/>
      <c r="S8403" s="2"/>
    </row>
    <row r="8404" spans="17:19" x14ac:dyDescent="0.3">
      <c r="Q8404" s="2"/>
      <c r="S8404" s="2"/>
    </row>
    <row r="8405" spans="17:19" x14ac:dyDescent="0.3">
      <c r="Q8405" s="2"/>
      <c r="S8405" s="2"/>
    </row>
    <row r="8406" spans="17:19" x14ac:dyDescent="0.3">
      <c r="Q8406" s="2"/>
      <c r="S8406" s="2"/>
    </row>
    <row r="8407" spans="17:19" x14ac:dyDescent="0.3">
      <c r="Q8407" s="2"/>
      <c r="S8407" s="2"/>
    </row>
    <row r="8408" spans="17:19" x14ac:dyDescent="0.3">
      <c r="Q8408" s="2"/>
      <c r="S8408" s="2"/>
    </row>
    <row r="8409" spans="17:19" x14ac:dyDescent="0.3">
      <c r="Q8409" s="2"/>
      <c r="S8409" s="2"/>
    </row>
    <row r="8410" spans="17:19" x14ac:dyDescent="0.3">
      <c r="Q8410" s="2"/>
      <c r="S8410" s="2"/>
    </row>
    <row r="8411" spans="17:19" x14ac:dyDescent="0.3">
      <c r="Q8411" s="2"/>
      <c r="S8411" s="2"/>
    </row>
    <row r="8412" spans="17:19" x14ac:dyDescent="0.3">
      <c r="Q8412" s="2"/>
      <c r="S8412" s="2"/>
    </row>
    <row r="8413" spans="17:19" x14ac:dyDescent="0.3">
      <c r="Q8413" s="2"/>
      <c r="S8413" s="2"/>
    </row>
    <row r="8414" spans="17:19" x14ac:dyDescent="0.3">
      <c r="Q8414" s="2"/>
      <c r="S8414" s="2"/>
    </row>
    <row r="8415" spans="17:19" x14ac:dyDescent="0.3">
      <c r="Q8415" s="2"/>
      <c r="S8415" s="2"/>
    </row>
    <row r="8416" spans="17:19" x14ac:dyDescent="0.3">
      <c r="Q8416" s="2"/>
      <c r="S8416" s="2"/>
    </row>
    <row r="8417" spans="17:19" x14ac:dyDescent="0.3">
      <c r="Q8417" s="2"/>
      <c r="S8417" s="2"/>
    </row>
    <row r="8418" spans="17:19" x14ac:dyDescent="0.3">
      <c r="Q8418" s="2"/>
      <c r="S8418" s="2"/>
    </row>
    <row r="8419" spans="17:19" x14ac:dyDescent="0.3">
      <c r="Q8419" s="2"/>
      <c r="S8419" s="2"/>
    </row>
    <row r="8420" spans="17:19" x14ac:dyDescent="0.3">
      <c r="Q8420" s="2"/>
      <c r="S8420" s="2"/>
    </row>
    <row r="8421" spans="17:19" x14ac:dyDescent="0.3">
      <c r="Q8421" s="2"/>
      <c r="S8421" s="2"/>
    </row>
    <row r="8422" spans="17:19" x14ac:dyDescent="0.3">
      <c r="Q8422" s="2"/>
      <c r="S8422" s="2"/>
    </row>
    <row r="8423" spans="17:19" x14ac:dyDescent="0.3">
      <c r="Q8423" s="2"/>
      <c r="S8423" s="2"/>
    </row>
    <row r="8424" spans="17:19" x14ac:dyDescent="0.3">
      <c r="Q8424" s="2"/>
      <c r="S8424" s="2"/>
    </row>
    <row r="8425" spans="17:19" x14ac:dyDescent="0.3">
      <c r="Q8425" s="2"/>
      <c r="S8425" s="2"/>
    </row>
    <row r="8426" spans="17:19" x14ac:dyDescent="0.3">
      <c r="Q8426" s="2"/>
      <c r="S8426" s="2"/>
    </row>
    <row r="8427" spans="17:19" x14ac:dyDescent="0.3">
      <c r="Q8427" s="2"/>
      <c r="S8427" s="2"/>
    </row>
    <row r="8428" spans="17:19" x14ac:dyDescent="0.3">
      <c r="Q8428" s="2"/>
      <c r="S8428" s="2"/>
    </row>
    <row r="8429" spans="17:19" x14ac:dyDescent="0.3">
      <c r="Q8429" s="2"/>
      <c r="S8429" s="2"/>
    </row>
    <row r="8430" spans="17:19" x14ac:dyDescent="0.3">
      <c r="Q8430" s="2"/>
      <c r="S8430" s="2"/>
    </row>
    <row r="8431" spans="17:19" x14ac:dyDescent="0.3">
      <c r="Q8431" s="2"/>
      <c r="S8431" s="2"/>
    </row>
    <row r="8432" spans="17:19" x14ac:dyDescent="0.3">
      <c r="Q8432" s="2"/>
      <c r="S8432" s="2"/>
    </row>
    <row r="8433" spans="17:19" x14ac:dyDescent="0.3">
      <c r="Q8433" s="2"/>
      <c r="S8433" s="2"/>
    </row>
    <row r="8434" spans="17:19" x14ac:dyDescent="0.3">
      <c r="Q8434" s="2"/>
      <c r="S8434" s="2"/>
    </row>
    <row r="8435" spans="17:19" x14ac:dyDescent="0.3">
      <c r="Q8435" s="2"/>
      <c r="S8435" s="2"/>
    </row>
    <row r="8436" spans="17:19" x14ac:dyDescent="0.3">
      <c r="Q8436" s="2"/>
      <c r="S8436" s="2"/>
    </row>
    <row r="8437" spans="17:19" x14ac:dyDescent="0.3">
      <c r="Q8437" s="2"/>
      <c r="S8437" s="2"/>
    </row>
    <row r="8438" spans="17:19" x14ac:dyDescent="0.3">
      <c r="Q8438" s="2"/>
      <c r="S8438" s="2"/>
    </row>
    <row r="8439" spans="17:19" x14ac:dyDescent="0.3">
      <c r="Q8439" s="2"/>
      <c r="S8439" s="2"/>
    </row>
    <row r="8440" spans="17:19" x14ac:dyDescent="0.3">
      <c r="Q8440" s="2"/>
      <c r="S8440" s="2"/>
    </row>
    <row r="8441" spans="17:19" x14ac:dyDescent="0.3">
      <c r="Q8441" s="2"/>
      <c r="S8441" s="2"/>
    </row>
    <row r="8442" spans="17:19" x14ac:dyDescent="0.3">
      <c r="Q8442" s="2"/>
      <c r="S8442" s="2"/>
    </row>
    <row r="8443" spans="17:19" x14ac:dyDescent="0.3">
      <c r="Q8443" s="2"/>
      <c r="S8443" s="2"/>
    </row>
    <row r="8444" spans="17:19" x14ac:dyDescent="0.3">
      <c r="Q8444" s="2"/>
      <c r="S8444" s="2"/>
    </row>
    <row r="8445" spans="17:19" x14ac:dyDescent="0.3">
      <c r="Q8445" s="2"/>
      <c r="S8445" s="2"/>
    </row>
    <row r="8446" spans="17:19" x14ac:dyDescent="0.3">
      <c r="Q8446" s="2"/>
      <c r="S8446" s="2"/>
    </row>
    <row r="8447" spans="17:19" x14ac:dyDescent="0.3">
      <c r="Q8447" s="2"/>
      <c r="S8447" s="2"/>
    </row>
    <row r="8448" spans="17:19" x14ac:dyDescent="0.3">
      <c r="Q8448" s="2"/>
      <c r="S8448" s="2"/>
    </row>
    <row r="8449" spans="17:19" x14ac:dyDescent="0.3">
      <c r="Q8449" s="2"/>
      <c r="S8449" s="2"/>
    </row>
    <row r="8450" spans="17:19" x14ac:dyDescent="0.3">
      <c r="Q8450" s="2"/>
      <c r="S8450" s="2"/>
    </row>
    <row r="8451" spans="17:19" x14ac:dyDescent="0.3">
      <c r="Q8451" s="2"/>
      <c r="S8451" s="2"/>
    </row>
    <row r="8452" spans="17:19" x14ac:dyDescent="0.3">
      <c r="Q8452" s="2"/>
      <c r="S8452" s="2"/>
    </row>
    <row r="8453" spans="17:19" x14ac:dyDescent="0.3">
      <c r="Q8453" s="2"/>
      <c r="S8453" s="2"/>
    </row>
    <row r="8454" spans="17:19" x14ac:dyDescent="0.3">
      <c r="Q8454" s="2"/>
      <c r="S8454" s="2"/>
    </row>
    <row r="8455" spans="17:19" x14ac:dyDescent="0.3">
      <c r="Q8455" s="2"/>
      <c r="S8455" s="2"/>
    </row>
    <row r="8456" spans="17:19" x14ac:dyDescent="0.3">
      <c r="Q8456" s="2"/>
      <c r="S8456" s="2"/>
    </row>
    <row r="8457" spans="17:19" x14ac:dyDescent="0.3">
      <c r="Q8457" s="2"/>
      <c r="S8457" s="2"/>
    </row>
    <row r="8458" spans="17:19" x14ac:dyDescent="0.3">
      <c r="Q8458" s="2"/>
      <c r="S8458" s="2"/>
    </row>
    <row r="8459" spans="17:19" x14ac:dyDescent="0.3">
      <c r="Q8459" s="2"/>
      <c r="S8459" s="2"/>
    </row>
    <row r="8460" spans="17:19" x14ac:dyDescent="0.3">
      <c r="Q8460" s="2"/>
      <c r="S8460" s="2"/>
    </row>
    <row r="8461" spans="17:19" x14ac:dyDescent="0.3">
      <c r="Q8461" s="2"/>
      <c r="S8461" s="2"/>
    </row>
    <row r="8462" spans="17:19" x14ac:dyDescent="0.3">
      <c r="Q8462" s="2"/>
      <c r="S8462" s="2"/>
    </row>
    <row r="8463" spans="17:19" x14ac:dyDescent="0.3">
      <c r="Q8463" s="2"/>
      <c r="S8463" s="2"/>
    </row>
    <row r="8464" spans="17:19" x14ac:dyDescent="0.3">
      <c r="Q8464" s="2"/>
      <c r="S8464" s="2"/>
    </row>
    <row r="8465" spans="17:19" x14ac:dyDescent="0.3">
      <c r="Q8465" s="2"/>
      <c r="S8465" s="2"/>
    </row>
    <row r="8466" spans="17:19" x14ac:dyDescent="0.3">
      <c r="Q8466" s="2"/>
      <c r="S8466" s="2"/>
    </row>
    <row r="8467" spans="17:19" x14ac:dyDescent="0.3">
      <c r="Q8467" s="2"/>
      <c r="S8467" s="2"/>
    </row>
    <row r="8468" spans="17:19" x14ac:dyDescent="0.3">
      <c r="Q8468" s="2"/>
      <c r="S8468" s="2"/>
    </row>
    <row r="8469" spans="17:19" x14ac:dyDescent="0.3">
      <c r="Q8469" s="2"/>
      <c r="S8469" s="2"/>
    </row>
    <row r="8470" spans="17:19" x14ac:dyDescent="0.3">
      <c r="Q8470" s="2"/>
      <c r="S8470" s="2"/>
    </row>
    <row r="8471" spans="17:19" x14ac:dyDescent="0.3">
      <c r="Q8471" s="2"/>
      <c r="S8471" s="2"/>
    </row>
    <row r="8472" spans="17:19" x14ac:dyDescent="0.3">
      <c r="Q8472" s="2"/>
      <c r="S8472" s="2"/>
    </row>
    <row r="8473" spans="17:19" x14ac:dyDescent="0.3">
      <c r="Q8473" s="2"/>
      <c r="S8473" s="2"/>
    </row>
    <row r="8474" spans="17:19" x14ac:dyDescent="0.3">
      <c r="Q8474" s="2"/>
      <c r="S8474" s="2"/>
    </row>
    <row r="8475" spans="17:19" x14ac:dyDescent="0.3">
      <c r="Q8475" s="2"/>
      <c r="S8475" s="2"/>
    </row>
    <row r="8476" spans="17:19" x14ac:dyDescent="0.3">
      <c r="Q8476" s="2"/>
      <c r="S8476" s="2"/>
    </row>
    <row r="8477" spans="17:19" x14ac:dyDescent="0.3">
      <c r="Q8477" s="2"/>
      <c r="S8477" s="2"/>
    </row>
    <row r="8478" spans="17:19" x14ac:dyDescent="0.3">
      <c r="Q8478" s="2"/>
      <c r="S8478" s="2"/>
    </row>
    <row r="8479" spans="17:19" x14ac:dyDescent="0.3">
      <c r="Q8479" s="2"/>
      <c r="S8479" s="2"/>
    </row>
    <row r="8480" spans="17:19" x14ac:dyDescent="0.3">
      <c r="Q8480" s="2"/>
      <c r="S8480" s="2"/>
    </row>
    <row r="8481" spans="17:19" x14ac:dyDescent="0.3">
      <c r="Q8481" s="2"/>
      <c r="S8481" s="2"/>
    </row>
    <row r="8482" spans="17:19" x14ac:dyDescent="0.3">
      <c r="Q8482" s="2"/>
      <c r="S8482" s="2"/>
    </row>
    <row r="8483" spans="17:19" x14ac:dyDescent="0.3">
      <c r="Q8483" s="2"/>
      <c r="S8483" s="2"/>
    </row>
    <row r="8484" spans="17:19" x14ac:dyDescent="0.3">
      <c r="Q8484" s="2"/>
      <c r="S8484" s="2"/>
    </row>
    <row r="8485" spans="17:19" x14ac:dyDescent="0.3">
      <c r="Q8485" s="2"/>
      <c r="S8485" s="2"/>
    </row>
    <row r="8486" spans="17:19" x14ac:dyDescent="0.3">
      <c r="Q8486" s="2"/>
      <c r="S8486" s="2"/>
    </row>
    <row r="8487" spans="17:19" x14ac:dyDescent="0.3">
      <c r="Q8487" s="2"/>
      <c r="S8487" s="2"/>
    </row>
    <row r="8488" spans="17:19" x14ac:dyDescent="0.3">
      <c r="Q8488" s="2"/>
      <c r="S8488" s="2"/>
    </row>
    <row r="8489" spans="17:19" x14ac:dyDescent="0.3">
      <c r="Q8489" s="2"/>
      <c r="S8489" s="2"/>
    </row>
    <row r="8490" spans="17:19" x14ac:dyDescent="0.3">
      <c r="Q8490" s="2"/>
      <c r="S8490" s="2"/>
    </row>
    <row r="8491" spans="17:19" x14ac:dyDescent="0.3">
      <c r="Q8491" s="2"/>
      <c r="S8491" s="2"/>
    </row>
    <row r="8492" spans="17:19" x14ac:dyDescent="0.3">
      <c r="Q8492" s="2"/>
      <c r="S8492" s="2"/>
    </row>
    <row r="8493" spans="17:19" x14ac:dyDescent="0.3">
      <c r="Q8493" s="2"/>
      <c r="S8493" s="2"/>
    </row>
    <row r="8494" spans="17:19" x14ac:dyDescent="0.3">
      <c r="Q8494" s="2"/>
      <c r="S8494" s="2"/>
    </row>
    <row r="8495" spans="17:19" x14ac:dyDescent="0.3">
      <c r="Q8495" s="2"/>
      <c r="S8495" s="2"/>
    </row>
    <row r="8496" spans="17:19" x14ac:dyDescent="0.3">
      <c r="Q8496" s="2"/>
      <c r="S8496" s="2"/>
    </row>
    <row r="8497" spans="17:19" x14ac:dyDescent="0.3">
      <c r="Q8497" s="2"/>
      <c r="S8497" s="2"/>
    </row>
    <row r="8498" spans="17:19" x14ac:dyDescent="0.3">
      <c r="Q8498" s="2"/>
      <c r="S8498" s="2"/>
    </row>
    <row r="8499" spans="17:19" x14ac:dyDescent="0.3">
      <c r="Q8499" s="2"/>
      <c r="S8499" s="2"/>
    </row>
    <row r="8500" spans="17:19" x14ac:dyDescent="0.3">
      <c r="Q8500" s="2"/>
      <c r="S8500" s="2"/>
    </row>
    <row r="8501" spans="17:19" x14ac:dyDescent="0.3">
      <c r="Q8501" s="2"/>
      <c r="S8501" s="2"/>
    </row>
    <row r="8502" spans="17:19" x14ac:dyDescent="0.3">
      <c r="Q8502" s="2"/>
      <c r="S8502" s="2"/>
    </row>
    <row r="8503" spans="17:19" x14ac:dyDescent="0.3">
      <c r="Q8503" s="2"/>
      <c r="S8503" s="2"/>
    </row>
    <row r="8504" spans="17:19" x14ac:dyDescent="0.3">
      <c r="Q8504" s="2"/>
      <c r="S8504" s="2"/>
    </row>
    <row r="8505" spans="17:19" x14ac:dyDescent="0.3">
      <c r="Q8505" s="2"/>
      <c r="S8505" s="2"/>
    </row>
    <row r="8506" spans="17:19" x14ac:dyDescent="0.3">
      <c r="Q8506" s="2"/>
      <c r="S8506" s="2"/>
    </row>
    <row r="8507" spans="17:19" x14ac:dyDescent="0.3">
      <c r="Q8507" s="2"/>
      <c r="S8507" s="2"/>
    </row>
    <row r="8508" spans="17:19" x14ac:dyDescent="0.3">
      <c r="Q8508" s="2"/>
      <c r="S8508" s="2"/>
    </row>
    <row r="8509" spans="17:19" x14ac:dyDescent="0.3">
      <c r="Q8509" s="2"/>
      <c r="S8509" s="2"/>
    </row>
    <row r="8510" spans="17:19" x14ac:dyDescent="0.3">
      <c r="Q8510" s="2"/>
      <c r="S8510" s="2"/>
    </row>
    <row r="8511" spans="17:19" x14ac:dyDescent="0.3">
      <c r="Q8511" s="2"/>
      <c r="S8511" s="2"/>
    </row>
    <row r="8512" spans="17:19" x14ac:dyDescent="0.3">
      <c r="Q8512" s="2"/>
      <c r="S8512" s="2"/>
    </row>
    <row r="8513" spans="17:19" x14ac:dyDescent="0.3">
      <c r="Q8513" s="2"/>
      <c r="S8513" s="2"/>
    </row>
    <row r="8514" spans="17:19" x14ac:dyDescent="0.3">
      <c r="Q8514" s="2"/>
      <c r="S8514" s="2"/>
    </row>
    <row r="8515" spans="17:19" x14ac:dyDescent="0.3">
      <c r="Q8515" s="2"/>
      <c r="S8515" s="2"/>
    </row>
    <row r="8516" spans="17:19" x14ac:dyDescent="0.3">
      <c r="Q8516" s="2"/>
      <c r="S8516" s="2"/>
    </row>
    <row r="8517" spans="17:19" x14ac:dyDescent="0.3">
      <c r="Q8517" s="2"/>
      <c r="S8517" s="2"/>
    </row>
    <row r="8518" spans="17:19" x14ac:dyDescent="0.3">
      <c r="Q8518" s="2"/>
      <c r="S8518" s="2"/>
    </row>
    <row r="8519" spans="17:19" x14ac:dyDescent="0.3">
      <c r="Q8519" s="2"/>
      <c r="S8519" s="2"/>
    </row>
    <row r="8520" spans="17:19" x14ac:dyDescent="0.3">
      <c r="Q8520" s="2"/>
      <c r="S8520" s="2"/>
    </row>
    <row r="8521" spans="17:19" x14ac:dyDescent="0.3">
      <c r="Q8521" s="2"/>
      <c r="S8521" s="2"/>
    </row>
    <row r="8522" spans="17:19" x14ac:dyDescent="0.3">
      <c r="Q8522" s="2"/>
      <c r="S8522" s="2"/>
    </row>
    <row r="8523" spans="17:19" x14ac:dyDescent="0.3">
      <c r="Q8523" s="2"/>
      <c r="S8523" s="2"/>
    </row>
    <row r="8524" spans="17:19" x14ac:dyDescent="0.3">
      <c r="Q8524" s="2"/>
      <c r="S8524" s="2"/>
    </row>
    <row r="8525" spans="17:19" x14ac:dyDescent="0.3">
      <c r="Q8525" s="2"/>
      <c r="S8525" s="2"/>
    </row>
    <row r="8526" spans="17:19" x14ac:dyDescent="0.3">
      <c r="Q8526" s="2"/>
      <c r="S8526" s="2"/>
    </row>
    <row r="8527" spans="17:19" x14ac:dyDescent="0.3">
      <c r="Q8527" s="2"/>
      <c r="S8527" s="2"/>
    </row>
    <row r="8528" spans="17:19" x14ac:dyDescent="0.3">
      <c r="Q8528" s="2"/>
      <c r="S8528" s="2"/>
    </row>
    <row r="8529" spans="17:19" x14ac:dyDescent="0.3">
      <c r="Q8529" s="2"/>
      <c r="S8529" s="2"/>
    </row>
    <row r="8530" spans="17:19" x14ac:dyDescent="0.3">
      <c r="Q8530" s="2"/>
      <c r="S8530" s="2"/>
    </row>
    <row r="8531" spans="17:19" x14ac:dyDescent="0.3">
      <c r="Q8531" s="2"/>
      <c r="S8531" s="2"/>
    </row>
    <row r="8532" spans="17:19" x14ac:dyDescent="0.3">
      <c r="Q8532" s="2"/>
      <c r="S8532" s="2"/>
    </row>
    <row r="8533" spans="17:19" x14ac:dyDescent="0.3">
      <c r="Q8533" s="2"/>
      <c r="S8533" s="2"/>
    </row>
    <row r="8534" spans="17:19" x14ac:dyDescent="0.3">
      <c r="Q8534" s="2"/>
      <c r="S8534" s="2"/>
    </row>
    <row r="8535" spans="17:19" x14ac:dyDescent="0.3">
      <c r="Q8535" s="2"/>
      <c r="S8535" s="2"/>
    </row>
    <row r="8536" spans="17:19" x14ac:dyDescent="0.3">
      <c r="Q8536" s="2"/>
      <c r="S8536" s="2"/>
    </row>
    <row r="8537" spans="17:19" x14ac:dyDescent="0.3">
      <c r="Q8537" s="2"/>
      <c r="S8537" s="2"/>
    </row>
    <row r="8538" spans="17:19" x14ac:dyDescent="0.3">
      <c r="Q8538" s="2"/>
      <c r="S8538" s="2"/>
    </row>
    <row r="8539" spans="17:19" x14ac:dyDescent="0.3">
      <c r="Q8539" s="2"/>
      <c r="S8539" s="2"/>
    </row>
    <row r="8540" spans="17:19" x14ac:dyDescent="0.3">
      <c r="Q8540" s="2"/>
      <c r="S8540" s="2"/>
    </row>
    <row r="8541" spans="17:19" x14ac:dyDescent="0.3">
      <c r="Q8541" s="2"/>
      <c r="S8541" s="2"/>
    </row>
    <row r="8542" spans="17:19" x14ac:dyDescent="0.3">
      <c r="Q8542" s="2"/>
      <c r="S8542" s="2"/>
    </row>
    <row r="8543" spans="17:19" x14ac:dyDescent="0.3">
      <c r="Q8543" s="2"/>
      <c r="S8543" s="2"/>
    </row>
    <row r="8544" spans="17:19" x14ac:dyDescent="0.3">
      <c r="Q8544" s="2"/>
      <c r="S8544" s="2"/>
    </row>
    <row r="8545" spans="17:19" x14ac:dyDescent="0.3">
      <c r="Q8545" s="2"/>
      <c r="S8545" s="2"/>
    </row>
    <row r="8546" spans="17:19" x14ac:dyDescent="0.3">
      <c r="Q8546" s="2"/>
      <c r="S8546" s="2"/>
    </row>
    <row r="8547" spans="17:19" x14ac:dyDescent="0.3">
      <c r="Q8547" s="2"/>
      <c r="S8547" s="2"/>
    </row>
    <row r="8548" spans="17:19" x14ac:dyDescent="0.3">
      <c r="Q8548" s="2"/>
      <c r="S8548" s="2"/>
    </row>
    <row r="8549" spans="17:19" x14ac:dyDescent="0.3">
      <c r="Q8549" s="2"/>
      <c r="S8549" s="2"/>
    </row>
    <row r="8550" spans="17:19" x14ac:dyDescent="0.3">
      <c r="Q8550" s="2"/>
      <c r="S8550" s="2"/>
    </row>
    <row r="8551" spans="17:19" x14ac:dyDescent="0.3">
      <c r="Q8551" s="2"/>
      <c r="S8551" s="2"/>
    </row>
    <row r="8552" spans="17:19" x14ac:dyDescent="0.3">
      <c r="Q8552" s="2"/>
      <c r="S8552" s="2"/>
    </row>
    <row r="8553" spans="17:19" x14ac:dyDescent="0.3">
      <c r="Q8553" s="2"/>
      <c r="S8553" s="2"/>
    </row>
    <row r="8554" spans="17:19" x14ac:dyDescent="0.3">
      <c r="Q8554" s="2"/>
      <c r="S8554" s="2"/>
    </row>
    <row r="8555" spans="17:19" x14ac:dyDescent="0.3">
      <c r="Q8555" s="2"/>
      <c r="S8555" s="2"/>
    </row>
    <row r="8556" spans="17:19" x14ac:dyDescent="0.3">
      <c r="Q8556" s="2"/>
      <c r="S8556" s="2"/>
    </row>
    <row r="8557" spans="17:19" x14ac:dyDescent="0.3">
      <c r="Q8557" s="2"/>
      <c r="S8557" s="2"/>
    </row>
    <row r="8558" spans="17:19" x14ac:dyDescent="0.3">
      <c r="Q8558" s="2"/>
      <c r="S8558" s="2"/>
    </row>
    <row r="8559" spans="17:19" x14ac:dyDescent="0.3">
      <c r="Q8559" s="2"/>
      <c r="S8559" s="2"/>
    </row>
    <row r="8560" spans="17:19" x14ac:dyDescent="0.3">
      <c r="Q8560" s="2"/>
      <c r="S8560" s="2"/>
    </row>
    <row r="8561" spans="17:19" x14ac:dyDescent="0.3">
      <c r="Q8561" s="2"/>
      <c r="S8561" s="2"/>
    </row>
    <row r="8562" spans="17:19" x14ac:dyDescent="0.3">
      <c r="Q8562" s="2"/>
      <c r="S8562" s="2"/>
    </row>
    <row r="8563" spans="17:19" x14ac:dyDescent="0.3">
      <c r="Q8563" s="2"/>
      <c r="S8563" s="2"/>
    </row>
    <row r="8564" spans="17:19" x14ac:dyDescent="0.3">
      <c r="Q8564" s="2"/>
      <c r="S8564" s="2"/>
    </row>
    <row r="8565" spans="17:19" x14ac:dyDescent="0.3">
      <c r="Q8565" s="2"/>
      <c r="S8565" s="2"/>
    </row>
    <row r="8566" spans="17:19" x14ac:dyDescent="0.3">
      <c r="Q8566" s="2"/>
      <c r="S8566" s="2"/>
    </row>
    <row r="8567" spans="17:19" x14ac:dyDescent="0.3">
      <c r="Q8567" s="2"/>
      <c r="S8567" s="2"/>
    </row>
    <row r="8568" spans="17:19" x14ac:dyDescent="0.3">
      <c r="Q8568" s="2"/>
      <c r="S8568" s="2"/>
    </row>
    <row r="8569" spans="17:19" x14ac:dyDescent="0.3">
      <c r="Q8569" s="2"/>
      <c r="S8569" s="2"/>
    </row>
    <row r="8570" spans="17:19" x14ac:dyDescent="0.3">
      <c r="Q8570" s="2"/>
      <c r="S8570" s="2"/>
    </row>
    <row r="8571" spans="17:19" x14ac:dyDescent="0.3">
      <c r="Q8571" s="2"/>
      <c r="S8571" s="2"/>
    </row>
    <row r="8572" spans="17:19" x14ac:dyDescent="0.3">
      <c r="Q8572" s="2"/>
      <c r="S8572" s="2"/>
    </row>
    <row r="8573" spans="17:19" x14ac:dyDescent="0.3">
      <c r="Q8573" s="2"/>
      <c r="S8573" s="2"/>
    </row>
    <row r="8574" spans="17:19" x14ac:dyDescent="0.3">
      <c r="Q8574" s="2"/>
      <c r="S8574" s="2"/>
    </row>
    <row r="8575" spans="17:19" x14ac:dyDescent="0.3">
      <c r="Q8575" s="2"/>
      <c r="S8575" s="2"/>
    </row>
    <row r="8576" spans="17:19" x14ac:dyDescent="0.3">
      <c r="Q8576" s="2"/>
      <c r="S8576" s="2"/>
    </row>
    <row r="8577" spans="17:19" x14ac:dyDescent="0.3">
      <c r="Q8577" s="2"/>
      <c r="S8577" s="2"/>
    </row>
    <row r="8578" spans="17:19" x14ac:dyDescent="0.3">
      <c r="Q8578" s="2"/>
      <c r="S8578" s="2"/>
    </row>
    <row r="8579" spans="17:19" x14ac:dyDescent="0.3">
      <c r="Q8579" s="2"/>
      <c r="S8579" s="2"/>
    </row>
    <row r="8580" spans="17:19" x14ac:dyDescent="0.3">
      <c r="Q8580" s="2"/>
      <c r="S8580" s="2"/>
    </row>
    <row r="8581" spans="17:19" x14ac:dyDescent="0.3">
      <c r="Q8581" s="2"/>
      <c r="S8581" s="2"/>
    </row>
    <row r="8582" spans="17:19" x14ac:dyDescent="0.3">
      <c r="Q8582" s="2"/>
      <c r="S8582" s="2"/>
    </row>
    <row r="8583" spans="17:19" x14ac:dyDescent="0.3">
      <c r="Q8583" s="2"/>
      <c r="S8583" s="2"/>
    </row>
    <row r="8584" spans="17:19" x14ac:dyDescent="0.3">
      <c r="Q8584" s="2"/>
      <c r="S8584" s="2"/>
    </row>
    <row r="8585" spans="17:19" x14ac:dyDescent="0.3">
      <c r="Q8585" s="2"/>
      <c r="S8585" s="2"/>
    </row>
    <row r="8586" spans="17:19" x14ac:dyDescent="0.3">
      <c r="Q8586" s="2"/>
      <c r="S8586" s="2"/>
    </row>
    <row r="8587" spans="17:19" x14ac:dyDescent="0.3">
      <c r="Q8587" s="2"/>
      <c r="S8587" s="2"/>
    </row>
    <row r="8588" spans="17:19" x14ac:dyDescent="0.3">
      <c r="Q8588" s="2"/>
      <c r="S8588" s="2"/>
    </row>
    <row r="8589" spans="17:19" x14ac:dyDescent="0.3">
      <c r="Q8589" s="2"/>
      <c r="S8589" s="2"/>
    </row>
    <row r="8590" spans="17:19" x14ac:dyDescent="0.3">
      <c r="Q8590" s="2"/>
      <c r="S8590" s="2"/>
    </row>
    <row r="8591" spans="17:19" x14ac:dyDescent="0.3">
      <c r="Q8591" s="2"/>
      <c r="S8591" s="2"/>
    </row>
    <row r="8592" spans="17:19" x14ac:dyDescent="0.3">
      <c r="Q8592" s="2"/>
      <c r="S8592" s="2"/>
    </row>
    <row r="8593" spans="17:19" x14ac:dyDescent="0.3">
      <c r="Q8593" s="2"/>
      <c r="S8593" s="2"/>
    </row>
    <row r="8594" spans="17:19" x14ac:dyDescent="0.3">
      <c r="Q8594" s="2"/>
      <c r="S8594" s="2"/>
    </row>
    <row r="8595" spans="17:19" x14ac:dyDescent="0.3">
      <c r="Q8595" s="2"/>
      <c r="S8595" s="2"/>
    </row>
    <row r="8596" spans="17:19" x14ac:dyDescent="0.3">
      <c r="Q8596" s="2"/>
      <c r="S8596" s="2"/>
    </row>
    <row r="8597" spans="17:19" x14ac:dyDescent="0.3">
      <c r="Q8597" s="2"/>
      <c r="S8597" s="2"/>
    </row>
    <row r="8598" spans="17:19" x14ac:dyDescent="0.3">
      <c r="Q8598" s="2"/>
      <c r="S8598" s="2"/>
    </row>
    <row r="8599" spans="17:19" x14ac:dyDescent="0.3">
      <c r="Q8599" s="2"/>
      <c r="S8599" s="2"/>
    </row>
    <row r="8600" spans="17:19" x14ac:dyDescent="0.3">
      <c r="Q8600" s="2"/>
      <c r="S8600" s="2"/>
    </row>
    <row r="8601" spans="17:19" x14ac:dyDescent="0.3">
      <c r="Q8601" s="2"/>
      <c r="S8601" s="2"/>
    </row>
    <row r="8602" spans="17:19" x14ac:dyDescent="0.3">
      <c r="Q8602" s="2"/>
      <c r="S8602" s="2"/>
    </row>
    <row r="8603" spans="17:19" x14ac:dyDescent="0.3">
      <c r="Q8603" s="2"/>
      <c r="S8603" s="2"/>
    </row>
    <row r="8604" spans="17:19" x14ac:dyDescent="0.3">
      <c r="Q8604" s="2"/>
      <c r="S8604" s="2"/>
    </row>
    <row r="8605" spans="17:19" x14ac:dyDescent="0.3">
      <c r="Q8605" s="2"/>
      <c r="S8605" s="2"/>
    </row>
    <row r="8606" spans="17:19" x14ac:dyDescent="0.3">
      <c r="Q8606" s="2"/>
      <c r="S8606" s="2"/>
    </row>
    <row r="8607" spans="17:19" x14ac:dyDescent="0.3">
      <c r="Q8607" s="2"/>
      <c r="S8607" s="2"/>
    </row>
    <row r="8608" spans="17:19" x14ac:dyDescent="0.3">
      <c r="Q8608" s="2"/>
      <c r="S8608" s="2"/>
    </row>
    <row r="8609" spans="17:19" x14ac:dyDescent="0.3">
      <c r="Q8609" s="2"/>
      <c r="S8609" s="2"/>
    </row>
    <row r="8610" spans="17:19" x14ac:dyDescent="0.3">
      <c r="Q8610" s="2"/>
      <c r="S8610" s="2"/>
    </row>
    <row r="8611" spans="17:19" x14ac:dyDescent="0.3">
      <c r="Q8611" s="2"/>
      <c r="S8611" s="2"/>
    </row>
    <row r="8612" spans="17:19" x14ac:dyDescent="0.3">
      <c r="Q8612" s="2"/>
      <c r="S8612" s="2"/>
    </row>
    <row r="8613" spans="17:19" x14ac:dyDescent="0.3">
      <c r="Q8613" s="2"/>
      <c r="S8613" s="2"/>
    </row>
    <row r="8614" spans="17:19" x14ac:dyDescent="0.3">
      <c r="Q8614" s="2"/>
      <c r="S8614" s="2"/>
    </row>
    <row r="8615" spans="17:19" x14ac:dyDescent="0.3">
      <c r="Q8615" s="2"/>
      <c r="S8615" s="2"/>
    </row>
    <row r="8616" spans="17:19" x14ac:dyDescent="0.3">
      <c r="Q8616" s="2"/>
      <c r="S8616" s="2"/>
    </row>
    <row r="8617" spans="17:19" x14ac:dyDescent="0.3">
      <c r="Q8617" s="2"/>
      <c r="S8617" s="2"/>
    </row>
    <row r="8618" spans="17:19" x14ac:dyDescent="0.3">
      <c r="Q8618" s="2"/>
      <c r="S8618" s="2"/>
    </row>
    <row r="8619" spans="17:19" x14ac:dyDescent="0.3">
      <c r="Q8619" s="2"/>
      <c r="S8619" s="2"/>
    </row>
    <row r="8620" spans="17:19" x14ac:dyDescent="0.3">
      <c r="Q8620" s="2"/>
      <c r="S8620" s="2"/>
    </row>
    <row r="8621" spans="17:19" x14ac:dyDescent="0.3">
      <c r="Q8621" s="2"/>
      <c r="S8621" s="2"/>
    </row>
    <row r="8622" spans="17:19" x14ac:dyDescent="0.3">
      <c r="Q8622" s="2"/>
      <c r="S8622" s="2"/>
    </row>
    <row r="8623" spans="17:19" x14ac:dyDescent="0.3">
      <c r="Q8623" s="2"/>
      <c r="S8623" s="2"/>
    </row>
    <row r="8624" spans="17:19" x14ac:dyDescent="0.3">
      <c r="Q8624" s="2"/>
      <c r="S8624" s="2"/>
    </row>
    <row r="8625" spans="17:19" x14ac:dyDescent="0.3">
      <c r="Q8625" s="2"/>
      <c r="S8625" s="2"/>
    </row>
    <row r="8626" spans="17:19" x14ac:dyDescent="0.3">
      <c r="Q8626" s="2"/>
      <c r="S8626" s="2"/>
    </row>
    <row r="8627" spans="17:19" x14ac:dyDescent="0.3">
      <c r="Q8627" s="2"/>
      <c r="S8627" s="2"/>
    </row>
    <row r="8628" spans="17:19" x14ac:dyDescent="0.3">
      <c r="Q8628" s="2"/>
      <c r="S8628" s="2"/>
    </row>
    <row r="8629" spans="17:19" x14ac:dyDescent="0.3">
      <c r="Q8629" s="2"/>
      <c r="S8629" s="2"/>
    </row>
    <row r="8630" spans="17:19" x14ac:dyDescent="0.3">
      <c r="Q8630" s="2"/>
      <c r="S8630" s="2"/>
    </row>
    <row r="8631" spans="17:19" x14ac:dyDescent="0.3">
      <c r="Q8631" s="2"/>
      <c r="S8631" s="2"/>
    </row>
    <row r="8632" spans="17:19" x14ac:dyDescent="0.3">
      <c r="Q8632" s="2"/>
      <c r="S8632" s="2"/>
    </row>
    <row r="8633" spans="17:19" x14ac:dyDescent="0.3">
      <c r="Q8633" s="2"/>
      <c r="S8633" s="2"/>
    </row>
    <row r="8634" spans="17:19" x14ac:dyDescent="0.3">
      <c r="Q8634" s="2"/>
      <c r="S8634" s="2"/>
    </row>
    <row r="8635" spans="17:19" x14ac:dyDescent="0.3">
      <c r="Q8635" s="2"/>
      <c r="S8635" s="2"/>
    </row>
    <row r="8636" spans="17:19" x14ac:dyDescent="0.3">
      <c r="Q8636" s="2"/>
      <c r="S8636" s="2"/>
    </row>
    <row r="8637" spans="17:19" x14ac:dyDescent="0.3">
      <c r="Q8637" s="2"/>
      <c r="S8637" s="2"/>
    </row>
    <row r="8638" spans="17:19" x14ac:dyDescent="0.3">
      <c r="Q8638" s="2"/>
      <c r="S8638" s="2"/>
    </row>
    <row r="8639" spans="17:19" x14ac:dyDescent="0.3">
      <c r="Q8639" s="2"/>
      <c r="S8639" s="2"/>
    </row>
    <row r="8640" spans="17:19" x14ac:dyDescent="0.3">
      <c r="Q8640" s="2"/>
      <c r="S8640" s="2"/>
    </row>
    <row r="8641" spans="17:19" x14ac:dyDescent="0.3">
      <c r="Q8641" s="2"/>
      <c r="S8641" s="2"/>
    </row>
    <row r="8642" spans="17:19" x14ac:dyDescent="0.3">
      <c r="Q8642" s="2"/>
      <c r="S8642" s="2"/>
    </row>
    <row r="8643" spans="17:19" x14ac:dyDescent="0.3">
      <c r="Q8643" s="2"/>
      <c r="S8643" s="2"/>
    </row>
    <row r="8644" spans="17:19" x14ac:dyDescent="0.3">
      <c r="Q8644" s="2"/>
      <c r="S8644" s="2"/>
    </row>
    <row r="8645" spans="17:19" x14ac:dyDescent="0.3">
      <c r="Q8645" s="2"/>
      <c r="S8645" s="2"/>
    </row>
    <row r="8646" spans="17:19" x14ac:dyDescent="0.3">
      <c r="Q8646" s="2"/>
      <c r="S8646" s="2"/>
    </row>
    <row r="8647" spans="17:19" x14ac:dyDescent="0.3">
      <c r="Q8647" s="2"/>
      <c r="S8647" s="2"/>
    </row>
    <row r="8648" spans="17:19" x14ac:dyDescent="0.3">
      <c r="Q8648" s="2"/>
      <c r="S8648" s="2"/>
    </row>
    <row r="8649" spans="17:19" x14ac:dyDescent="0.3">
      <c r="Q8649" s="2"/>
      <c r="S8649" s="2"/>
    </row>
    <row r="8650" spans="17:19" x14ac:dyDescent="0.3">
      <c r="Q8650" s="2"/>
      <c r="S8650" s="2"/>
    </row>
    <row r="8651" spans="17:19" x14ac:dyDescent="0.3">
      <c r="Q8651" s="2"/>
      <c r="S8651" s="2"/>
    </row>
    <row r="8652" spans="17:19" x14ac:dyDescent="0.3">
      <c r="Q8652" s="2"/>
      <c r="S8652" s="2"/>
    </row>
    <row r="8653" spans="17:19" x14ac:dyDescent="0.3">
      <c r="Q8653" s="2"/>
      <c r="S8653" s="2"/>
    </row>
    <row r="8654" spans="17:19" x14ac:dyDescent="0.3">
      <c r="Q8654" s="2"/>
      <c r="S8654" s="2"/>
    </row>
    <row r="8655" spans="17:19" x14ac:dyDescent="0.3">
      <c r="Q8655" s="2"/>
      <c r="S8655" s="2"/>
    </row>
    <row r="8656" spans="17:19" x14ac:dyDescent="0.3">
      <c r="Q8656" s="2"/>
      <c r="S8656" s="2"/>
    </row>
    <row r="8657" spans="17:19" x14ac:dyDescent="0.3">
      <c r="Q8657" s="2"/>
      <c r="S8657" s="2"/>
    </row>
    <row r="8658" spans="17:19" x14ac:dyDescent="0.3">
      <c r="Q8658" s="2"/>
      <c r="S8658" s="2"/>
    </row>
    <row r="8659" spans="17:19" x14ac:dyDescent="0.3">
      <c r="Q8659" s="2"/>
      <c r="S8659" s="2"/>
    </row>
    <row r="8660" spans="17:19" x14ac:dyDescent="0.3">
      <c r="Q8660" s="2"/>
      <c r="S8660" s="2"/>
    </row>
    <row r="8661" spans="17:19" x14ac:dyDescent="0.3">
      <c r="Q8661" s="2"/>
      <c r="S8661" s="2"/>
    </row>
    <row r="8662" spans="17:19" x14ac:dyDescent="0.3">
      <c r="Q8662" s="2"/>
      <c r="S8662" s="2"/>
    </row>
    <row r="8663" spans="17:19" x14ac:dyDescent="0.3">
      <c r="Q8663" s="2"/>
      <c r="S8663" s="2"/>
    </row>
    <row r="8664" spans="17:19" x14ac:dyDescent="0.3">
      <c r="Q8664" s="2"/>
      <c r="S8664" s="2"/>
    </row>
    <row r="8665" spans="17:19" x14ac:dyDescent="0.3">
      <c r="Q8665" s="2"/>
      <c r="S8665" s="2"/>
    </row>
    <row r="8666" spans="17:19" x14ac:dyDescent="0.3">
      <c r="Q8666" s="2"/>
      <c r="S8666" s="2"/>
    </row>
    <row r="8667" spans="17:19" x14ac:dyDescent="0.3">
      <c r="Q8667" s="2"/>
      <c r="S8667" s="2"/>
    </row>
    <row r="8668" spans="17:19" x14ac:dyDescent="0.3">
      <c r="Q8668" s="2"/>
      <c r="S8668" s="2"/>
    </row>
    <row r="8669" spans="17:19" x14ac:dyDescent="0.3">
      <c r="Q8669" s="2"/>
      <c r="S8669" s="2"/>
    </row>
    <row r="8670" spans="17:19" x14ac:dyDescent="0.3">
      <c r="Q8670" s="2"/>
      <c r="S8670" s="2"/>
    </row>
    <row r="8671" spans="17:19" x14ac:dyDescent="0.3">
      <c r="Q8671" s="2"/>
      <c r="S8671" s="2"/>
    </row>
    <row r="8672" spans="17:19" x14ac:dyDescent="0.3">
      <c r="Q8672" s="2"/>
      <c r="S8672" s="2"/>
    </row>
    <row r="8673" spans="17:19" x14ac:dyDescent="0.3">
      <c r="Q8673" s="2"/>
      <c r="S8673" s="2"/>
    </row>
    <row r="8674" spans="17:19" x14ac:dyDescent="0.3">
      <c r="Q8674" s="2"/>
      <c r="S8674" s="2"/>
    </row>
    <row r="8675" spans="17:19" x14ac:dyDescent="0.3">
      <c r="Q8675" s="2"/>
      <c r="S8675" s="2"/>
    </row>
    <row r="8676" spans="17:19" x14ac:dyDescent="0.3">
      <c r="Q8676" s="2"/>
      <c r="S8676" s="2"/>
    </row>
    <row r="8677" spans="17:19" x14ac:dyDescent="0.3">
      <c r="Q8677" s="2"/>
      <c r="S8677" s="2"/>
    </row>
    <row r="8678" spans="17:19" x14ac:dyDescent="0.3">
      <c r="Q8678" s="2"/>
      <c r="S8678" s="2"/>
    </row>
    <row r="8679" spans="17:19" x14ac:dyDescent="0.3">
      <c r="Q8679" s="2"/>
      <c r="S8679" s="2"/>
    </row>
    <row r="8680" spans="17:19" x14ac:dyDescent="0.3">
      <c r="Q8680" s="2"/>
      <c r="S8680" s="2"/>
    </row>
    <row r="8681" spans="17:19" x14ac:dyDescent="0.3">
      <c r="Q8681" s="2"/>
      <c r="S8681" s="2"/>
    </row>
    <row r="8682" spans="17:19" x14ac:dyDescent="0.3">
      <c r="Q8682" s="2"/>
      <c r="S8682" s="2"/>
    </row>
    <row r="8683" spans="17:19" x14ac:dyDescent="0.3">
      <c r="Q8683" s="2"/>
      <c r="S8683" s="2"/>
    </row>
    <row r="8684" spans="17:19" x14ac:dyDescent="0.3">
      <c r="Q8684" s="2"/>
      <c r="S8684" s="2"/>
    </row>
    <row r="8685" spans="17:19" x14ac:dyDescent="0.3">
      <c r="Q8685" s="2"/>
      <c r="S8685" s="2"/>
    </row>
    <row r="8686" spans="17:19" x14ac:dyDescent="0.3">
      <c r="Q8686" s="2"/>
      <c r="S8686" s="2"/>
    </row>
    <row r="8687" spans="17:19" x14ac:dyDescent="0.3">
      <c r="Q8687" s="2"/>
      <c r="S8687" s="2"/>
    </row>
    <row r="8688" spans="17:19" x14ac:dyDescent="0.3">
      <c r="Q8688" s="2"/>
      <c r="S8688" s="2"/>
    </row>
    <row r="8689" spans="17:19" x14ac:dyDescent="0.3">
      <c r="Q8689" s="2"/>
      <c r="S8689" s="2"/>
    </row>
    <row r="8690" spans="17:19" x14ac:dyDescent="0.3">
      <c r="Q8690" s="2"/>
      <c r="S8690" s="2"/>
    </row>
    <row r="8691" spans="17:19" x14ac:dyDescent="0.3">
      <c r="Q8691" s="2"/>
      <c r="S8691" s="2"/>
    </row>
    <row r="8692" spans="17:19" x14ac:dyDescent="0.3">
      <c r="Q8692" s="2"/>
      <c r="S8692" s="2"/>
    </row>
    <row r="8693" spans="17:19" x14ac:dyDescent="0.3">
      <c r="Q8693" s="2"/>
      <c r="S8693" s="2"/>
    </row>
    <row r="8694" spans="17:19" x14ac:dyDescent="0.3">
      <c r="Q8694" s="2"/>
      <c r="S8694" s="2"/>
    </row>
    <row r="8695" spans="17:19" x14ac:dyDescent="0.3">
      <c r="Q8695" s="2"/>
      <c r="S8695" s="2"/>
    </row>
    <row r="8696" spans="17:19" x14ac:dyDescent="0.3">
      <c r="Q8696" s="2"/>
      <c r="S8696" s="2"/>
    </row>
    <row r="8697" spans="17:19" x14ac:dyDescent="0.3">
      <c r="Q8697" s="2"/>
      <c r="S8697" s="2"/>
    </row>
    <row r="8698" spans="17:19" x14ac:dyDescent="0.3">
      <c r="Q8698" s="2"/>
      <c r="S8698" s="2"/>
    </row>
    <row r="8699" spans="17:19" x14ac:dyDescent="0.3">
      <c r="Q8699" s="2"/>
      <c r="S8699" s="2"/>
    </row>
    <row r="8700" spans="17:19" x14ac:dyDescent="0.3">
      <c r="Q8700" s="2"/>
      <c r="S8700" s="2"/>
    </row>
    <row r="8701" spans="17:19" x14ac:dyDescent="0.3">
      <c r="Q8701" s="2"/>
      <c r="S8701" s="2"/>
    </row>
    <row r="8702" spans="17:19" x14ac:dyDescent="0.3">
      <c r="Q8702" s="2"/>
      <c r="S8702" s="2"/>
    </row>
    <row r="8703" spans="17:19" x14ac:dyDescent="0.3">
      <c r="Q8703" s="2"/>
      <c r="S8703" s="2"/>
    </row>
    <row r="8704" spans="17:19" x14ac:dyDescent="0.3">
      <c r="Q8704" s="2"/>
      <c r="S8704" s="2"/>
    </row>
    <row r="8705" spans="17:19" x14ac:dyDescent="0.3">
      <c r="Q8705" s="2"/>
      <c r="S8705" s="2"/>
    </row>
    <row r="8706" spans="17:19" x14ac:dyDescent="0.3">
      <c r="Q8706" s="2"/>
      <c r="S8706" s="2"/>
    </row>
    <row r="8707" spans="17:19" x14ac:dyDescent="0.3">
      <c r="Q8707" s="2"/>
      <c r="S8707" s="2"/>
    </row>
    <row r="8708" spans="17:19" x14ac:dyDescent="0.3">
      <c r="Q8708" s="2"/>
      <c r="S8708" s="2"/>
    </row>
    <row r="8709" spans="17:19" x14ac:dyDescent="0.3">
      <c r="Q8709" s="2"/>
      <c r="S8709" s="2"/>
    </row>
    <row r="8710" spans="17:19" x14ac:dyDescent="0.3">
      <c r="Q8710" s="2"/>
      <c r="S8710" s="2"/>
    </row>
    <row r="8711" spans="17:19" x14ac:dyDescent="0.3">
      <c r="Q8711" s="2"/>
      <c r="S8711" s="2"/>
    </row>
    <row r="8712" spans="17:19" x14ac:dyDescent="0.3">
      <c r="Q8712" s="2"/>
      <c r="S8712" s="2"/>
    </row>
    <row r="8713" spans="17:19" x14ac:dyDescent="0.3">
      <c r="Q8713" s="2"/>
      <c r="S8713" s="2"/>
    </row>
    <row r="8714" spans="17:19" x14ac:dyDescent="0.3">
      <c r="Q8714" s="2"/>
      <c r="S8714" s="2"/>
    </row>
    <row r="8715" spans="17:19" x14ac:dyDescent="0.3">
      <c r="Q8715" s="2"/>
      <c r="S8715" s="2"/>
    </row>
    <row r="8716" spans="17:19" x14ac:dyDescent="0.3">
      <c r="Q8716" s="2"/>
      <c r="S8716" s="2"/>
    </row>
    <row r="8717" spans="17:19" x14ac:dyDescent="0.3">
      <c r="Q8717" s="2"/>
      <c r="S8717" s="2"/>
    </row>
    <row r="8718" spans="17:19" x14ac:dyDescent="0.3">
      <c r="Q8718" s="2"/>
      <c r="S8718" s="2"/>
    </row>
    <row r="8719" spans="17:19" x14ac:dyDescent="0.3">
      <c r="Q8719" s="2"/>
      <c r="S8719" s="2"/>
    </row>
    <row r="8720" spans="17:19" x14ac:dyDescent="0.3">
      <c r="Q8720" s="2"/>
      <c r="S8720" s="2"/>
    </row>
    <row r="8721" spans="17:19" x14ac:dyDescent="0.3">
      <c r="Q8721" s="2"/>
      <c r="S8721" s="2"/>
    </row>
    <row r="8722" spans="17:19" x14ac:dyDescent="0.3">
      <c r="Q8722" s="2"/>
      <c r="S8722" s="2"/>
    </row>
    <row r="8723" spans="17:19" x14ac:dyDescent="0.3">
      <c r="Q8723" s="2"/>
      <c r="S8723" s="2"/>
    </row>
    <row r="8724" spans="17:19" x14ac:dyDescent="0.3">
      <c r="Q8724" s="2"/>
      <c r="S8724" s="2"/>
    </row>
    <row r="8725" spans="17:19" x14ac:dyDescent="0.3">
      <c r="Q8725" s="2"/>
      <c r="S8725" s="2"/>
    </row>
    <row r="8726" spans="17:19" x14ac:dyDescent="0.3">
      <c r="Q8726" s="2"/>
      <c r="S8726" s="2"/>
    </row>
    <row r="8727" spans="17:19" x14ac:dyDescent="0.3">
      <c r="Q8727" s="2"/>
      <c r="S8727" s="2"/>
    </row>
    <row r="8728" spans="17:19" x14ac:dyDescent="0.3">
      <c r="Q8728" s="2"/>
      <c r="S8728" s="2"/>
    </row>
    <row r="8729" spans="17:19" x14ac:dyDescent="0.3">
      <c r="Q8729" s="2"/>
      <c r="S8729" s="2"/>
    </row>
    <row r="8730" spans="17:19" x14ac:dyDescent="0.3">
      <c r="Q8730" s="2"/>
      <c r="S8730" s="2"/>
    </row>
    <row r="8731" spans="17:19" x14ac:dyDescent="0.3">
      <c r="Q8731" s="2"/>
      <c r="S8731" s="2"/>
    </row>
    <row r="8732" spans="17:19" x14ac:dyDescent="0.3">
      <c r="Q8732" s="2"/>
      <c r="S8732" s="2"/>
    </row>
    <row r="8733" spans="17:19" x14ac:dyDescent="0.3">
      <c r="Q8733" s="2"/>
      <c r="S8733" s="2"/>
    </row>
    <row r="8734" spans="17:19" x14ac:dyDescent="0.3">
      <c r="Q8734" s="2"/>
      <c r="S8734" s="2"/>
    </row>
    <row r="8735" spans="17:19" x14ac:dyDescent="0.3">
      <c r="Q8735" s="2"/>
      <c r="S8735" s="2"/>
    </row>
    <row r="8736" spans="17:19" x14ac:dyDescent="0.3">
      <c r="Q8736" s="2"/>
      <c r="S8736" s="2"/>
    </row>
    <row r="8737" spans="17:19" x14ac:dyDescent="0.3">
      <c r="Q8737" s="2"/>
      <c r="S8737" s="2"/>
    </row>
    <row r="8738" spans="17:19" x14ac:dyDescent="0.3">
      <c r="Q8738" s="2"/>
      <c r="S8738" s="2"/>
    </row>
    <row r="8739" spans="17:19" x14ac:dyDescent="0.3">
      <c r="Q8739" s="2"/>
      <c r="S8739" s="2"/>
    </row>
    <row r="8740" spans="17:19" x14ac:dyDescent="0.3">
      <c r="Q8740" s="2"/>
      <c r="S8740" s="2"/>
    </row>
    <row r="8741" spans="17:19" x14ac:dyDescent="0.3">
      <c r="Q8741" s="2"/>
      <c r="S8741" s="2"/>
    </row>
    <row r="8742" spans="17:19" x14ac:dyDescent="0.3">
      <c r="Q8742" s="2"/>
      <c r="S8742" s="2"/>
    </row>
    <row r="8743" spans="17:19" x14ac:dyDescent="0.3">
      <c r="Q8743" s="2"/>
      <c r="S8743" s="2"/>
    </row>
    <row r="8744" spans="17:19" x14ac:dyDescent="0.3">
      <c r="Q8744" s="2"/>
      <c r="S8744" s="2"/>
    </row>
    <row r="8745" spans="17:19" x14ac:dyDescent="0.3">
      <c r="Q8745" s="2"/>
      <c r="S8745" s="2"/>
    </row>
    <row r="8746" spans="17:19" x14ac:dyDescent="0.3">
      <c r="Q8746" s="2"/>
      <c r="S8746" s="2"/>
    </row>
    <row r="8747" spans="17:19" x14ac:dyDescent="0.3">
      <c r="Q8747" s="2"/>
      <c r="S8747" s="2"/>
    </row>
    <row r="8748" spans="17:19" x14ac:dyDescent="0.3">
      <c r="Q8748" s="2"/>
      <c r="S8748" s="2"/>
    </row>
    <row r="8749" spans="17:19" x14ac:dyDescent="0.3">
      <c r="Q8749" s="2"/>
      <c r="S8749" s="2"/>
    </row>
    <row r="8750" spans="17:19" x14ac:dyDescent="0.3">
      <c r="Q8750" s="2"/>
      <c r="S8750" s="2"/>
    </row>
    <row r="8751" spans="17:19" x14ac:dyDescent="0.3">
      <c r="Q8751" s="2"/>
      <c r="S8751" s="2"/>
    </row>
    <row r="8752" spans="17:19" x14ac:dyDescent="0.3">
      <c r="Q8752" s="2"/>
      <c r="S8752" s="2"/>
    </row>
    <row r="8753" spans="17:19" x14ac:dyDescent="0.3">
      <c r="Q8753" s="2"/>
      <c r="S8753" s="2"/>
    </row>
    <row r="8754" spans="17:19" x14ac:dyDescent="0.3">
      <c r="Q8754" s="2"/>
      <c r="S8754" s="2"/>
    </row>
    <row r="8755" spans="17:19" x14ac:dyDescent="0.3">
      <c r="Q8755" s="2"/>
      <c r="S8755" s="2"/>
    </row>
    <row r="8756" spans="17:19" x14ac:dyDescent="0.3">
      <c r="Q8756" s="2"/>
      <c r="S8756" s="2"/>
    </row>
    <row r="8757" spans="17:19" x14ac:dyDescent="0.3">
      <c r="Q8757" s="2"/>
      <c r="S8757" s="2"/>
    </row>
    <row r="8758" spans="17:19" x14ac:dyDescent="0.3">
      <c r="Q8758" s="2"/>
      <c r="S8758" s="2"/>
    </row>
    <row r="8759" spans="17:19" x14ac:dyDescent="0.3">
      <c r="Q8759" s="2"/>
      <c r="S8759" s="2"/>
    </row>
    <row r="8760" spans="17:19" x14ac:dyDescent="0.3">
      <c r="Q8760" s="2"/>
      <c r="S8760" s="2"/>
    </row>
    <row r="8761" spans="17:19" x14ac:dyDescent="0.3">
      <c r="Q8761" s="2"/>
      <c r="S8761" s="2"/>
    </row>
    <row r="8762" spans="17:19" x14ac:dyDescent="0.3">
      <c r="Q8762" s="2"/>
      <c r="S8762" s="2"/>
    </row>
    <row r="8763" spans="17:19" x14ac:dyDescent="0.3">
      <c r="Q8763" s="2"/>
      <c r="S8763" s="2"/>
    </row>
    <row r="8764" spans="17:19" x14ac:dyDescent="0.3">
      <c r="Q8764" s="2"/>
      <c r="S8764" s="2"/>
    </row>
    <row r="8765" spans="17:19" x14ac:dyDescent="0.3">
      <c r="Q8765" s="2"/>
      <c r="S8765" s="2"/>
    </row>
    <row r="8766" spans="17:19" x14ac:dyDescent="0.3">
      <c r="Q8766" s="2"/>
      <c r="S8766" s="2"/>
    </row>
    <row r="8767" spans="17:19" x14ac:dyDescent="0.3">
      <c r="Q8767" s="2"/>
      <c r="S8767" s="2"/>
    </row>
    <row r="8768" spans="17:19" x14ac:dyDescent="0.3">
      <c r="Q8768" s="2"/>
      <c r="S8768" s="2"/>
    </row>
    <row r="8769" spans="17:19" x14ac:dyDescent="0.3">
      <c r="Q8769" s="2"/>
      <c r="S8769" s="2"/>
    </row>
    <row r="8770" spans="17:19" x14ac:dyDescent="0.3">
      <c r="Q8770" s="2"/>
      <c r="S8770" s="2"/>
    </row>
    <row r="8771" spans="17:19" x14ac:dyDescent="0.3">
      <c r="Q8771" s="2"/>
      <c r="S8771" s="2"/>
    </row>
    <row r="8772" spans="17:19" x14ac:dyDescent="0.3">
      <c r="Q8772" s="2"/>
      <c r="S8772" s="2"/>
    </row>
    <row r="8773" spans="17:19" x14ac:dyDescent="0.3">
      <c r="Q8773" s="2"/>
      <c r="S8773" s="2"/>
    </row>
    <row r="8774" spans="17:19" x14ac:dyDescent="0.3">
      <c r="Q8774" s="2"/>
      <c r="S8774" s="2"/>
    </row>
    <row r="8775" spans="17:19" x14ac:dyDescent="0.3">
      <c r="Q8775" s="2"/>
      <c r="S8775" s="2"/>
    </row>
    <row r="8776" spans="17:19" x14ac:dyDescent="0.3">
      <c r="Q8776" s="2"/>
      <c r="S8776" s="2"/>
    </row>
    <row r="8777" spans="17:19" x14ac:dyDescent="0.3">
      <c r="Q8777" s="2"/>
      <c r="S8777" s="2"/>
    </row>
    <row r="8778" spans="17:19" x14ac:dyDescent="0.3">
      <c r="Q8778" s="2"/>
      <c r="S8778" s="2"/>
    </row>
    <row r="8779" spans="17:19" x14ac:dyDescent="0.3">
      <c r="Q8779" s="2"/>
      <c r="S8779" s="2"/>
    </row>
    <row r="8780" spans="17:19" x14ac:dyDescent="0.3">
      <c r="Q8780" s="2"/>
      <c r="S8780" s="2"/>
    </row>
    <row r="8781" spans="17:19" x14ac:dyDescent="0.3">
      <c r="Q8781" s="2"/>
      <c r="S8781" s="2"/>
    </row>
    <row r="8782" spans="17:19" x14ac:dyDescent="0.3">
      <c r="Q8782" s="2"/>
      <c r="S8782" s="2"/>
    </row>
    <row r="8783" spans="17:19" x14ac:dyDescent="0.3">
      <c r="Q8783" s="2"/>
      <c r="S8783" s="2"/>
    </row>
    <row r="8784" spans="17:19" x14ac:dyDescent="0.3">
      <c r="Q8784" s="2"/>
      <c r="S8784" s="2"/>
    </row>
    <row r="8785" spans="17:19" x14ac:dyDescent="0.3">
      <c r="Q8785" s="2"/>
      <c r="S8785" s="2"/>
    </row>
    <row r="8786" spans="17:19" x14ac:dyDescent="0.3">
      <c r="Q8786" s="2"/>
      <c r="S8786" s="2"/>
    </row>
    <row r="8787" spans="17:19" x14ac:dyDescent="0.3">
      <c r="Q8787" s="2"/>
      <c r="S8787" s="2"/>
    </row>
    <row r="8788" spans="17:19" x14ac:dyDescent="0.3">
      <c r="Q8788" s="2"/>
      <c r="S8788" s="2"/>
    </row>
    <row r="8789" spans="17:19" x14ac:dyDescent="0.3">
      <c r="Q8789" s="2"/>
      <c r="S8789" s="2"/>
    </row>
    <row r="8790" spans="17:19" x14ac:dyDescent="0.3">
      <c r="Q8790" s="2"/>
      <c r="S8790" s="2"/>
    </row>
    <row r="8791" spans="17:19" x14ac:dyDescent="0.3">
      <c r="Q8791" s="2"/>
      <c r="S8791" s="2"/>
    </row>
    <row r="8792" spans="17:19" x14ac:dyDescent="0.3">
      <c r="Q8792" s="2"/>
      <c r="S8792" s="2"/>
    </row>
    <row r="8793" spans="17:19" x14ac:dyDescent="0.3">
      <c r="Q8793" s="2"/>
      <c r="S8793" s="2"/>
    </row>
    <row r="8794" spans="17:19" x14ac:dyDescent="0.3">
      <c r="Q8794" s="2"/>
      <c r="S8794" s="2"/>
    </row>
    <row r="8795" spans="17:19" x14ac:dyDescent="0.3">
      <c r="Q8795" s="2"/>
      <c r="S8795" s="2"/>
    </row>
    <row r="8796" spans="17:19" x14ac:dyDescent="0.3">
      <c r="Q8796" s="2"/>
      <c r="S8796" s="2"/>
    </row>
    <row r="8797" spans="17:19" x14ac:dyDescent="0.3">
      <c r="Q8797" s="2"/>
      <c r="S8797" s="2"/>
    </row>
    <row r="8798" spans="17:19" x14ac:dyDescent="0.3">
      <c r="Q8798" s="2"/>
      <c r="S8798" s="2"/>
    </row>
    <row r="8799" spans="17:19" x14ac:dyDescent="0.3">
      <c r="Q8799" s="2"/>
      <c r="S8799" s="2"/>
    </row>
    <row r="8800" spans="17:19" x14ac:dyDescent="0.3">
      <c r="Q8800" s="2"/>
      <c r="S8800" s="2"/>
    </row>
    <row r="8801" spans="17:19" x14ac:dyDescent="0.3">
      <c r="Q8801" s="2"/>
      <c r="S8801" s="2"/>
    </row>
    <row r="8802" spans="17:19" x14ac:dyDescent="0.3">
      <c r="Q8802" s="2"/>
      <c r="S8802" s="2"/>
    </row>
    <row r="8803" spans="17:19" x14ac:dyDescent="0.3">
      <c r="Q8803" s="2"/>
      <c r="S8803" s="2"/>
    </row>
    <row r="8804" spans="17:19" x14ac:dyDescent="0.3">
      <c r="Q8804" s="2"/>
      <c r="S8804" s="2"/>
    </row>
    <row r="8805" spans="17:19" x14ac:dyDescent="0.3">
      <c r="Q8805" s="2"/>
      <c r="S8805" s="2"/>
    </row>
    <row r="8806" spans="17:19" x14ac:dyDescent="0.3">
      <c r="Q8806" s="2"/>
      <c r="S8806" s="2"/>
    </row>
    <row r="8807" spans="17:19" x14ac:dyDescent="0.3">
      <c r="Q8807" s="2"/>
      <c r="S8807" s="2"/>
    </row>
    <row r="8808" spans="17:19" x14ac:dyDescent="0.3">
      <c r="Q8808" s="2"/>
      <c r="S8808" s="2"/>
    </row>
    <row r="8809" spans="17:19" x14ac:dyDescent="0.3">
      <c r="Q8809" s="2"/>
      <c r="S8809" s="2"/>
    </row>
    <row r="8810" spans="17:19" x14ac:dyDescent="0.3">
      <c r="Q8810" s="2"/>
      <c r="S8810" s="2"/>
    </row>
    <row r="8811" spans="17:19" x14ac:dyDescent="0.3">
      <c r="Q8811" s="2"/>
      <c r="S8811" s="2"/>
    </row>
    <row r="8812" spans="17:19" x14ac:dyDescent="0.3">
      <c r="Q8812" s="2"/>
      <c r="S8812" s="2"/>
    </row>
    <row r="8813" spans="17:19" x14ac:dyDescent="0.3">
      <c r="Q8813" s="2"/>
      <c r="S8813" s="2"/>
    </row>
    <row r="8814" spans="17:19" x14ac:dyDescent="0.3">
      <c r="Q8814" s="2"/>
      <c r="S8814" s="2"/>
    </row>
    <row r="8815" spans="17:19" x14ac:dyDescent="0.3">
      <c r="Q8815" s="2"/>
      <c r="S8815" s="2"/>
    </row>
    <row r="8816" spans="17:19" x14ac:dyDescent="0.3">
      <c r="Q8816" s="2"/>
      <c r="S8816" s="2"/>
    </row>
    <row r="8817" spans="17:19" x14ac:dyDescent="0.3">
      <c r="Q8817" s="2"/>
      <c r="S8817" s="2"/>
    </row>
    <row r="8818" spans="17:19" x14ac:dyDescent="0.3">
      <c r="Q8818" s="2"/>
      <c r="S8818" s="2"/>
    </row>
    <row r="8819" spans="17:19" x14ac:dyDescent="0.3">
      <c r="Q8819" s="2"/>
      <c r="S8819" s="2"/>
    </row>
    <row r="8820" spans="17:19" x14ac:dyDescent="0.3">
      <c r="Q8820" s="2"/>
      <c r="S8820" s="2"/>
    </row>
    <row r="8821" spans="17:19" x14ac:dyDescent="0.3">
      <c r="Q8821" s="2"/>
      <c r="S8821" s="2"/>
    </row>
    <row r="8822" spans="17:19" x14ac:dyDescent="0.3">
      <c r="Q8822" s="2"/>
      <c r="S8822" s="2"/>
    </row>
    <row r="8823" spans="17:19" x14ac:dyDescent="0.3">
      <c r="Q8823" s="2"/>
      <c r="S8823" s="2"/>
    </row>
    <row r="8824" spans="17:19" x14ac:dyDescent="0.3">
      <c r="Q8824" s="2"/>
      <c r="S8824" s="2"/>
    </row>
    <row r="8825" spans="17:19" x14ac:dyDescent="0.3">
      <c r="Q8825" s="2"/>
      <c r="S8825" s="2"/>
    </row>
    <row r="8826" spans="17:19" x14ac:dyDescent="0.3">
      <c r="Q8826" s="2"/>
      <c r="S8826" s="2"/>
    </row>
    <row r="8827" spans="17:19" x14ac:dyDescent="0.3">
      <c r="Q8827" s="2"/>
      <c r="S8827" s="2"/>
    </row>
    <row r="8828" spans="17:19" x14ac:dyDescent="0.3">
      <c r="Q8828" s="2"/>
      <c r="S8828" s="2"/>
    </row>
    <row r="8829" spans="17:19" x14ac:dyDescent="0.3">
      <c r="Q8829" s="2"/>
      <c r="S8829" s="2"/>
    </row>
    <row r="8830" spans="17:19" x14ac:dyDescent="0.3">
      <c r="Q8830" s="2"/>
      <c r="S8830" s="2"/>
    </row>
    <row r="8831" spans="17:19" x14ac:dyDescent="0.3">
      <c r="Q8831" s="2"/>
      <c r="S8831" s="2"/>
    </row>
    <row r="8832" spans="17:19" x14ac:dyDescent="0.3">
      <c r="Q8832" s="2"/>
      <c r="S8832" s="2"/>
    </row>
    <row r="8833" spans="17:17" x14ac:dyDescent="0.3">
      <c r="Q8833" s="2"/>
    </row>
  </sheetData>
  <pageMargins left="0.7" right="0.7" top="0.75" bottom="0.75" header="0.3" footer="0.3"/>
  <customProperties>
    <customPr name="REFI_OFFICE_FUNCTION_DATA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703C-F5A8-4FD1-9018-FBEA6BE5BC4D}">
  <dimension ref="B2:V426"/>
  <sheetViews>
    <sheetView workbookViewId="0">
      <selection activeCell="K18" sqref="K18"/>
    </sheetView>
  </sheetViews>
  <sheetFormatPr defaultRowHeight="14.4" x14ac:dyDescent="0.3"/>
  <cols>
    <col min="3" max="3" width="10.109375" bestFit="1" customWidth="1"/>
    <col min="4" max="6" width="10" bestFit="1" customWidth="1"/>
    <col min="7" max="7" width="9.44140625" bestFit="1" customWidth="1"/>
    <col min="8" max="12" width="10" bestFit="1" customWidth="1"/>
    <col min="13" max="13" width="11" bestFit="1" customWidth="1"/>
  </cols>
  <sheetData>
    <row r="2" spans="2:22" x14ac:dyDescent="0.3">
      <c r="B2" t="str">
        <f>_xll.RDP.HistoricalPricing(".TRGSPT;.TRGSPE;.TRGSPF;.TRGSPL;.TRGSPS;.TRGSPA;.TRGSPU;.TRGSPD;.TRGSPM;.TRGSPC","TRDPRC_1","START:01-Dec-1989 END:19-Jan-2025 SOURCE:RFV INTERVAL:P1M",,"SORT:ASC CH:IN;Fd RH:Timestamp",C3)</f>
        <v>Updated at 12:01:01</v>
      </c>
    </row>
    <row r="3" spans="2:22" x14ac:dyDescent="0.3">
      <c r="C3" s="1" t="s">
        <v>2</v>
      </c>
      <c r="D3" s="1" t="s">
        <v>2</v>
      </c>
      <c r="E3" s="1" t="s">
        <v>10</v>
      </c>
      <c r="F3" s="1" t="s">
        <v>10</v>
      </c>
      <c r="G3" s="1" t="s">
        <v>4</v>
      </c>
      <c r="H3" s="1" t="s">
        <v>4</v>
      </c>
      <c r="I3" s="1" t="s">
        <v>6</v>
      </c>
      <c r="J3" s="1" t="s">
        <v>6</v>
      </c>
      <c r="K3" s="1" t="s">
        <v>7</v>
      </c>
      <c r="L3" s="1" t="s">
        <v>7</v>
      </c>
      <c r="M3" s="1" t="s">
        <v>3</v>
      </c>
      <c r="N3" s="1" t="s">
        <v>3</v>
      </c>
      <c r="O3" s="1" t="s">
        <v>8</v>
      </c>
      <c r="P3" s="1" t="s">
        <v>8</v>
      </c>
      <c r="Q3" s="1" t="s">
        <v>5</v>
      </c>
      <c r="R3" s="1" t="s">
        <v>5</v>
      </c>
      <c r="S3" s="1" t="s">
        <v>9</v>
      </c>
      <c r="T3" s="1" t="s">
        <v>9</v>
      </c>
      <c r="U3" s="1" t="s">
        <v>26</v>
      </c>
      <c r="V3" s="1" t="s">
        <v>26</v>
      </c>
    </row>
    <row r="4" spans="2:22" x14ac:dyDescent="0.3">
      <c r="C4" s="3" t="s">
        <v>0</v>
      </c>
      <c r="D4" s="1" t="s">
        <v>1</v>
      </c>
      <c r="E4" s="1" t="s">
        <v>0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1</v>
      </c>
      <c r="K4" s="1" t="s">
        <v>0</v>
      </c>
      <c r="L4" s="1" t="s">
        <v>1</v>
      </c>
      <c r="M4" s="1" t="s">
        <v>0</v>
      </c>
      <c r="N4" s="1" t="s">
        <v>1</v>
      </c>
      <c r="O4" s="1" t="s">
        <v>0</v>
      </c>
      <c r="P4" s="1" t="s">
        <v>1</v>
      </c>
      <c r="Q4" s="1" t="s">
        <v>0</v>
      </c>
      <c r="R4" s="1" t="s">
        <v>1</v>
      </c>
      <c r="S4" s="1" t="s">
        <v>0</v>
      </c>
      <c r="T4" s="1" t="s">
        <v>1</v>
      </c>
      <c r="U4" s="1" t="s">
        <v>0</v>
      </c>
      <c r="V4" s="1" t="s">
        <v>1</v>
      </c>
    </row>
    <row r="5" spans="2:22" x14ac:dyDescent="0.3">
      <c r="C5" s="2">
        <v>32873</v>
      </c>
      <c r="D5">
        <v>59.358899999999998</v>
      </c>
      <c r="E5" s="2">
        <v>32873</v>
      </c>
      <c r="F5">
        <v>73.939899999999994</v>
      </c>
      <c r="G5" s="2">
        <v>32873</v>
      </c>
      <c r="H5">
        <v>64.312600000000003</v>
      </c>
      <c r="I5" s="2">
        <v>32873</v>
      </c>
      <c r="J5">
        <v>80.550299999999993</v>
      </c>
      <c r="K5" s="2">
        <v>32873</v>
      </c>
      <c r="L5">
        <v>55.08</v>
      </c>
      <c r="M5" s="2">
        <v>32873</v>
      </c>
      <c r="N5">
        <v>63.325699999999998</v>
      </c>
      <c r="O5" s="2">
        <v>32873</v>
      </c>
      <c r="P5">
        <v>75.940799999999996</v>
      </c>
      <c r="Q5" s="2">
        <v>32873</v>
      </c>
      <c r="R5">
        <v>63.997199999999999</v>
      </c>
      <c r="S5" s="2">
        <v>32873</v>
      </c>
      <c r="T5">
        <v>67.403999999999996</v>
      </c>
      <c r="U5" s="2">
        <v>32873</v>
      </c>
      <c r="V5">
        <v>379.40899999999999</v>
      </c>
    </row>
    <row r="6" spans="2:22" x14ac:dyDescent="0.3">
      <c r="C6" s="2">
        <v>32904</v>
      </c>
      <c r="D6">
        <v>59.820300000000003</v>
      </c>
      <c r="E6" s="2">
        <v>32904</v>
      </c>
      <c r="F6">
        <v>71.303799999999995</v>
      </c>
      <c r="G6" s="2">
        <v>32904</v>
      </c>
      <c r="H6">
        <v>57.698700000000002</v>
      </c>
      <c r="I6" s="2">
        <v>32904</v>
      </c>
      <c r="J6">
        <v>70.417599999999993</v>
      </c>
      <c r="K6" s="2">
        <v>32904</v>
      </c>
      <c r="L6">
        <v>49.853900000000003</v>
      </c>
      <c r="M6" s="2">
        <v>32904</v>
      </c>
      <c r="N6">
        <v>59.209800000000001</v>
      </c>
      <c r="O6" s="2">
        <v>32904</v>
      </c>
      <c r="P6">
        <v>72.276600000000002</v>
      </c>
      <c r="Q6" s="2">
        <v>32904</v>
      </c>
      <c r="R6">
        <v>59.832900000000002</v>
      </c>
      <c r="S6" s="2">
        <v>32904</v>
      </c>
      <c r="T6">
        <v>62.267099999999999</v>
      </c>
      <c r="U6" s="2">
        <v>32904</v>
      </c>
      <c r="V6">
        <v>353.93689999999998</v>
      </c>
    </row>
    <row r="7" spans="2:22" x14ac:dyDescent="0.3">
      <c r="C7" s="2">
        <v>32932</v>
      </c>
      <c r="D7">
        <v>62.2973</v>
      </c>
      <c r="E7" s="2">
        <v>32932</v>
      </c>
      <c r="F7">
        <v>73.087299999999999</v>
      </c>
      <c r="G7" s="2">
        <v>32932</v>
      </c>
      <c r="H7">
        <v>59.6877</v>
      </c>
      <c r="I7" s="2">
        <v>32932</v>
      </c>
      <c r="J7">
        <v>70.118099999999998</v>
      </c>
      <c r="K7" s="2">
        <v>32932</v>
      </c>
      <c r="L7">
        <v>49.148400000000002</v>
      </c>
      <c r="M7" s="2">
        <v>32932</v>
      </c>
      <c r="N7">
        <v>57.716200000000001</v>
      </c>
      <c r="O7" s="2">
        <v>32932</v>
      </c>
      <c r="P7">
        <v>72.0916</v>
      </c>
      <c r="Q7" s="2">
        <v>32932</v>
      </c>
      <c r="R7">
        <v>61.203800000000001</v>
      </c>
      <c r="S7" s="2">
        <v>32932</v>
      </c>
      <c r="T7">
        <v>62.971600000000002</v>
      </c>
      <c r="U7" s="2">
        <v>32932</v>
      </c>
      <c r="V7">
        <v>358.49579999999997</v>
      </c>
    </row>
    <row r="8" spans="2:22" x14ac:dyDescent="0.3">
      <c r="C8" s="2">
        <v>32963</v>
      </c>
      <c r="D8">
        <v>64.681899999999999</v>
      </c>
      <c r="E8" s="2">
        <v>32963</v>
      </c>
      <c r="F8">
        <v>73.342699999999994</v>
      </c>
      <c r="G8" s="2">
        <v>32963</v>
      </c>
      <c r="H8">
        <v>58.037999999999997</v>
      </c>
      <c r="I8" s="2">
        <v>32963</v>
      </c>
      <c r="J8">
        <v>73.939599999999999</v>
      </c>
      <c r="K8" s="2">
        <v>32963</v>
      </c>
      <c r="L8">
        <v>52.117100000000001</v>
      </c>
      <c r="M8" s="2">
        <v>32963</v>
      </c>
      <c r="N8">
        <v>59.741599999999998</v>
      </c>
      <c r="O8" s="2">
        <v>32963</v>
      </c>
      <c r="P8">
        <v>71.244699999999995</v>
      </c>
      <c r="Q8" s="2">
        <v>32963</v>
      </c>
      <c r="R8">
        <v>63.080599999999997</v>
      </c>
      <c r="S8" s="2">
        <v>32963</v>
      </c>
      <c r="T8">
        <v>64.100200000000001</v>
      </c>
      <c r="U8" s="2">
        <v>32963</v>
      </c>
      <c r="V8">
        <v>367.99529999999999</v>
      </c>
    </row>
    <row r="9" spans="2:22" x14ac:dyDescent="0.3">
      <c r="C9" s="2">
        <v>32993</v>
      </c>
      <c r="D9">
        <v>64.097399999999993</v>
      </c>
      <c r="E9" s="2">
        <v>32993</v>
      </c>
      <c r="F9">
        <v>70.590100000000007</v>
      </c>
      <c r="G9" s="2">
        <v>32993</v>
      </c>
      <c r="H9">
        <v>55.685600000000001</v>
      </c>
      <c r="I9" s="2">
        <v>32993</v>
      </c>
      <c r="J9">
        <v>71.627499999999998</v>
      </c>
      <c r="K9" s="2">
        <v>32993</v>
      </c>
      <c r="L9">
        <v>52.792099999999998</v>
      </c>
      <c r="M9" s="2">
        <v>32993</v>
      </c>
      <c r="N9">
        <v>60.054099999999998</v>
      </c>
      <c r="O9" s="2">
        <v>32993</v>
      </c>
      <c r="P9">
        <v>67.424700000000001</v>
      </c>
      <c r="Q9" s="2">
        <v>32993</v>
      </c>
      <c r="R9">
        <v>60.834400000000002</v>
      </c>
      <c r="S9" s="2">
        <v>32993</v>
      </c>
      <c r="T9">
        <v>60.975700000000003</v>
      </c>
      <c r="U9" s="2">
        <v>32993</v>
      </c>
      <c r="V9">
        <v>358.81470000000002</v>
      </c>
    </row>
    <row r="10" spans="2:22" x14ac:dyDescent="0.3">
      <c r="C10" s="2">
        <v>33024</v>
      </c>
      <c r="D10">
        <v>72.420100000000005</v>
      </c>
      <c r="E10" s="2">
        <v>33024</v>
      </c>
      <c r="F10">
        <v>75.823499999999996</v>
      </c>
      <c r="G10" s="2">
        <v>33024</v>
      </c>
      <c r="H10">
        <v>62.599899999999998</v>
      </c>
      <c r="I10" s="2">
        <v>33024</v>
      </c>
      <c r="J10">
        <v>77.842500000000001</v>
      </c>
      <c r="K10" s="2">
        <v>33024</v>
      </c>
      <c r="L10">
        <v>58.347000000000001</v>
      </c>
      <c r="M10" s="2">
        <v>33024</v>
      </c>
      <c r="N10">
        <v>68.0304</v>
      </c>
      <c r="O10" s="2">
        <v>33024</v>
      </c>
      <c r="P10">
        <v>71.309700000000007</v>
      </c>
      <c r="Q10" s="2">
        <v>33024</v>
      </c>
      <c r="R10">
        <v>67.644999999999996</v>
      </c>
      <c r="S10" s="2">
        <v>33024</v>
      </c>
      <c r="T10">
        <v>65.891199999999998</v>
      </c>
      <c r="U10" s="2">
        <v>33024</v>
      </c>
      <c r="V10">
        <v>393.80090000000001</v>
      </c>
    </row>
    <row r="11" spans="2:22" x14ac:dyDescent="0.3">
      <c r="C11" s="2">
        <v>33054</v>
      </c>
      <c r="D11">
        <v>71.134299999999996</v>
      </c>
      <c r="E11" s="2">
        <v>33054</v>
      </c>
      <c r="F11">
        <v>74.134799999999998</v>
      </c>
      <c r="G11" s="2">
        <v>33054</v>
      </c>
      <c r="H11">
        <v>60.7714</v>
      </c>
      <c r="I11" s="2">
        <v>33054</v>
      </c>
      <c r="J11">
        <v>73.292400000000001</v>
      </c>
      <c r="K11" s="2">
        <v>33054</v>
      </c>
      <c r="L11">
        <v>60.6128</v>
      </c>
      <c r="M11" s="2">
        <v>33054</v>
      </c>
      <c r="N11">
        <v>71.107600000000005</v>
      </c>
      <c r="O11" s="2">
        <v>33054</v>
      </c>
      <c r="P11">
        <v>71.723500000000001</v>
      </c>
      <c r="Q11" s="2">
        <v>33054</v>
      </c>
      <c r="R11">
        <v>67.264300000000006</v>
      </c>
      <c r="S11" s="2">
        <v>33054</v>
      </c>
      <c r="T11">
        <v>63.854799999999997</v>
      </c>
      <c r="U11" s="2">
        <v>33054</v>
      </c>
      <c r="V11">
        <v>391.14429999999999</v>
      </c>
    </row>
    <row r="12" spans="2:22" x14ac:dyDescent="0.3">
      <c r="C12" s="2">
        <v>33085</v>
      </c>
      <c r="D12">
        <v>65.881600000000006</v>
      </c>
      <c r="E12" s="2">
        <v>33085</v>
      </c>
      <c r="F12">
        <v>81.251499999999993</v>
      </c>
      <c r="G12" s="2">
        <v>33085</v>
      </c>
      <c r="H12">
        <v>58.036000000000001</v>
      </c>
      <c r="I12" s="2">
        <v>33085</v>
      </c>
      <c r="J12">
        <v>70.564899999999994</v>
      </c>
      <c r="K12" s="2">
        <v>33085</v>
      </c>
      <c r="L12">
        <v>61.3063</v>
      </c>
      <c r="M12" s="2">
        <v>33085</v>
      </c>
      <c r="N12">
        <v>73.352800000000002</v>
      </c>
      <c r="O12" s="2">
        <v>33085</v>
      </c>
      <c r="P12">
        <v>72.134600000000006</v>
      </c>
      <c r="Q12" s="2">
        <v>33085</v>
      </c>
      <c r="R12">
        <v>63.554099999999998</v>
      </c>
      <c r="S12" s="2">
        <v>33085</v>
      </c>
      <c r="T12">
        <v>65.961299999999994</v>
      </c>
      <c r="U12" s="2">
        <v>33085</v>
      </c>
      <c r="V12">
        <v>389.88990000000001</v>
      </c>
    </row>
    <row r="13" spans="2:22" x14ac:dyDescent="0.3">
      <c r="C13" s="2">
        <v>33116</v>
      </c>
      <c r="D13">
        <v>57.954599999999999</v>
      </c>
      <c r="E13" s="2">
        <v>33116</v>
      </c>
      <c r="F13">
        <v>79.742599999999996</v>
      </c>
      <c r="G13" s="2">
        <v>33116</v>
      </c>
      <c r="H13">
        <v>50.948700000000002</v>
      </c>
      <c r="I13" s="2">
        <v>33116</v>
      </c>
      <c r="J13">
        <v>64.034199999999998</v>
      </c>
      <c r="K13" s="2">
        <v>33116</v>
      </c>
      <c r="L13">
        <v>56.945900000000002</v>
      </c>
      <c r="M13" s="2">
        <v>33116</v>
      </c>
      <c r="N13">
        <v>67.915599999999998</v>
      </c>
      <c r="O13" s="2">
        <v>33116</v>
      </c>
      <c r="P13">
        <v>66.986699999999999</v>
      </c>
      <c r="Q13" s="2">
        <v>33116</v>
      </c>
      <c r="R13">
        <v>55.902299999999997</v>
      </c>
      <c r="S13" s="2">
        <v>33116</v>
      </c>
      <c r="T13">
        <v>58.853700000000003</v>
      </c>
      <c r="U13" s="2">
        <v>33116</v>
      </c>
      <c r="V13">
        <v>354.64749999999998</v>
      </c>
    </row>
    <row r="14" spans="2:22" x14ac:dyDescent="0.3">
      <c r="C14" s="2">
        <v>33146</v>
      </c>
      <c r="D14">
        <v>55.531300000000002</v>
      </c>
      <c r="E14" s="2">
        <v>33146</v>
      </c>
      <c r="F14">
        <v>77.6751</v>
      </c>
      <c r="G14" s="2">
        <v>33146</v>
      </c>
      <c r="H14">
        <v>44.5426</v>
      </c>
      <c r="I14" s="2">
        <v>33146</v>
      </c>
      <c r="J14">
        <v>66.565100000000001</v>
      </c>
      <c r="K14" s="2">
        <v>33146</v>
      </c>
      <c r="L14">
        <v>54.891300000000001</v>
      </c>
      <c r="M14" s="2">
        <v>33146</v>
      </c>
      <c r="N14">
        <v>65.269300000000001</v>
      </c>
      <c r="O14" s="2">
        <v>33146</v>
      </c>
      <c r="P14">
        <v>67.862700000000004</v>
      </c>
      <c r="Q14" s="2">
        <v>33146</v>
      </c>
      <c r="R14">
        <v>51.148499999999999</v>
      </c>
      <c r="S14" s="2">
        <v>33146</v>
      </c>
      <c r="T14">
        <v>54.536799999999999</v>
      </c>
      <c r="U14" s="2">
        <v>33146</v>
      </c>
      <c r="V14">
        <v>337.38839999999999</v>
      </c>
    </row>
    <row r="15" spans="2:22" x14ac:dyDescent="0.3">
      <c r="C15" s="2">
        <v>33177</v>
      </c>
      <c r="D15">
        <v>53.232900000000001</v>
      </c>
      <c r="E15" s="2">
        <v>33177</v>
      </c>
      <c r="F15">
        <v>75.200999999999993</v>
      </c>
      <c r="G15" s="2">
        <v>33177</v>
      </c>
      <c r="H15">
        <v>41.032899999999998</v>
      </c>
      <c r="I15" s="2">
        <v>33177</v>
      </c>
      <c r="J15">
        <v>69.894499999999994</v>
      </c>
      <c r="K15" s="2">
        <v>33177</v>
      </c>
      <c r="L15">
        <v>57.778799999999997</v>
      </c>
      <c r="M15" s="2">
        <v>33177</v>
      </c>
      <c r="N15">
        <v>66.486400000000003</v>
      </c>
      <c r="O15" s="2">
        <v>33177</v>
      </c>
      <c r="P15">
        <v>73.867699999999999</v>
      </c>
      <c r="Q15" s="2">
        <v>33177</v>
      </c>
      <c r="R15">
        <v>49.508000000000003</v>
      </c>
      <c r="S15" s="2">
        <v>33177</v>
      </c>
      <c r="T15">
        <v>52.830800000000004</v>
      </c>
      <c r="U15" s="2">
        <v>33177</v>
      </c>
      <c r="V15">
        <v>335.95150000000001</v>
      </c>
    </row>
    <row r="16" spans="2:22" x14ac:dyDescent="0.3">
      <c r="C16" s="2">
        <v>33207</v>
      </c>
      <c r="D16">
        <v>58.658999999999999</v>
      </c>
      <c r="E16" s="2">
        <v>33207</v>
      </c>
      <c r="F16">
        <v>77.107500000000002</v>
      </c>
      <c r="G16" s="2">
        <v>33207</v>
      </c>
      <c r="H16">
        <v>48.144199999999998</v>
      </c>
      <c r="I16" s="2">
        <v>33207</v>
      </c>
      <c r="J16">
        <v>69.209599999999995</v>
      </c>
      <c r="K16" s="2">
        <v>33207</v>
      </c>
      <c r="L16">
        <v>60.958300000000001</v>
      </c>
      <c r="M16" s="2">
        <v>33207</v>
      </c>
      <c r="N16">
        <v>72.811700000000002</v>
      </c>
      <c r="O16" s="2">
        <v>33207</v>
      </c>
      <c r="P16">
        <v>75.090299999999999</v>
      </c>
      <c r="Q16" s="2">
        <v>33207</v>
      </c>
      <c r="R16">
        <v>54.637999999999998</v>
      </c>
      <c r="S16" s="2">
        <v>33207</v>
      </c>
      <c r="T16">
        <v>57.011200000000002</v>
      </c>
      <c r="U16" s="2">
        <v>33207</v>
      </c>
      <c r="V16">
        <v>357.6678</v>
      </c>
    </row>
    <row r="17" spans="3:22" x14ac:dyDescent="0.3">
      <c r="C17" s="2">
        <v>33238</v>
      </c>
      <c r="D17">
        <v>61.155999999999999</v>
      </c>
      <c r="E17" s="2">
        <v>33238</v>
      </c>
      <c r="F17">
        <v>76.110500000000002</v>
      </c>
      <c r="G17" s="2">
        <v>33238</v>
      </c>
      <c r="H17">
        <v>50.942900000000002</v>
      </c>
      <c r="I17" s="2">
        <v>33238</v>
      </c>
      <c r="J17">
        <v>69.347300000000004</v>
      </c>
      <c r="K17" s="2">
        <v>33238</v>
      </c>
      <c r="L17">
        <v>63.5184</v>
      </c>
      <c r="M17" s="2">
        <v>33238</v>
      </c>
      <c r="N17">
        <v>74.283799999999999</v>
      </c>
      <c r="O17" s="2">
        <v>33238</v>
      </c>
      <c r="P17">
        <v>75.462900000000005</v>
      </c>
      <c r="Q17" s="2">
        <v>33238</v>
      </c>
      <c r="R17">
        <v>56.168199999999999</v>
      </c>
      <c r="S17" s="2">
        <v>33238</v>
      </c>
      <c r="T17">
        <v>60.2044</v>
      </c>
      <c r="U17" s="2">
        <v>33238</v>
      </c>
      <c r="V17">
        <v>367.63130000000001</v>
      </c>
    </row>
    <row r="18" spans="3:22" x14ac:dyDescent="0.3">
      <c r="C18" s="2">
        <v>33269</v>
      </c>
      <c r="D18">
        <v>69.101500000000001</v>
      </c>
      <c r="E18" s="2">
        <v>33269</v>
      </c>
      <c r="F18">
        <v>74.351699999999994</v>
      </c>
      <c r="G18" s="2">
        <v>33269</v>
      </c>
      <c r="H18">
        <v>54.767800000000001</v>
      </c>
      <c r="I18" s="2">
        <v>33269</v>
      </c>
      <c r="J18">
        <v>68.861999999999995</v>
      </c>
      <c r="K18" s="2">
        <v>33269</v>
      </c>
      <c r="L18">
        <v>64.898099999999999</v>
      </c>
      <c r="M18" s="2">
        <v>33269</v>
      </c>
      <c r="N18">
        <v>76.922499999999999</v>
      </c>
      <c r="O18" s="2">
        <v>33269</v>
      </c>
      <c r="P18">
        <v>74.084199999999996</v>
      </c>
      <c r="Q18" s="2">
        <v>33269</v>
      </c>
      <c r="R18">
        <v>61.249499999999998</v>
      </c>
      <c r="S18" s="2">
        <v>33269</v>
      </c>
      <c r="T18">
        <v>63.286999999999999</v>
      </c>
      <c r="U18" s="2">
        <v>33269</v>
      </c>
      <c r="V18">
        <v>383.64170000000001</v>
      </c>
    </row>
    <row r="19" spans="3:22" x14ac:dyDescent="0.3">
      <c r="C19" s="2">
        <v>33297</v>
      </c>
      <c r="D19">
        <v>72.718199999999996</v>
      </c>
      <c r="E19" s="2">
        <v>33297</v>
      </c>
      <c r="F19">
        <v>81.171400000000006</v>
      </c>
      <c r="G19" s="2">
        <v>33297</v>
      </c>
      <c r="H19">
        <v>60.686999999999998</v>
      </c>
      <c r="I19" s="2">
        <v>33297</v>
      </c>
      <c r="J19">
        <v>70.5578</v>
      </c>
      <c r="K19" s="2">
        <v>33297</v>
      </c>
      <c r="L19">
        <v>70.818799999999996</v>
      </c>
      <c r="M19" s="2">
        <v>33297</v>
      </c>
      <c r="N19">
        <v>84.212199999999996</v>
      </c>
      <c r="O19" s="2">
        <v>33297</v>
      </c>
      <c r="P19">
        <v>77.442599999999999</v>
      </c>
      <c r="Q19" s="2">
        <v>33297</v>
      </c>
      <c r="R19">
        <v>65.798900000000003</v>
      </c>
      <c r="S19" s="2">
        <v>33297</v>
      </c>
      <c r="T19">
        <v>66.123099999999994</v>
      </c>
      <c r="U19" s="2">
        <v>33297</v>
      </c>
      <c r="V19">
        <v>411.0779</v>
      </c>
    </row>
    <row r="20" spans="3:22" x14ac:dyDescent="0.3">
      <c r="C20" s="2">
        <v>33328</v>
      </c>
      <c r="D20">
        <v>70.1661</v>
      </c>
      <c r="E20" s="2">
        <v>33328</v>
      </c>
      <c r="F20">
        <v>81.129000000000005</v>
      </c>
      <c r="G20" s="2">
        <v>33328</v>
      </c>
      <c r="H20">
        <v>64.337800000000001</v>
      </c>
      <c r="I20" s="2">
        <v>33328</v>
      </c>
      <c r="J20">
        <v>72.047300000000007</v>
      </c>
      <c r="K20" s="2">
        <v>33328</v>
      </c>
      <c r="L20">
        <v>74.844899999999996</v>
      </c>
      <c r="M20" s="2">
        <v>33328</v>
      </c>
      <c r="N20">
        <v>88.336100000000002</v>
      </c>
      <c r="O20" s="2">
        <v>33328</v>
      </c>
      <c r="P20">
        <v>78.826800000000006</v>
      </c>
      <c r="Q20" s="2">
        <v>33328</v>
      </c>
      <c r="R20">
        <v>68.522999999999996</v>
      </c>
      <c r="S20" s="2">
        <v>33328</v>
      </c>
      <c r="T20">
        <v>66.03</v>
      </c>
      <c r="U20" s="2">
        <v>33328</v>
      </c>
      <c r="V20">
        <v>421.03199999999998</v>
      </c>
    </row>
    <row r="21" spans="3:22" x14ac:dyDescent="0.3">
      <c r="C21" s="2">
        <v>33358</v>
      </c>
      <c r="D21">
        <v>67.699200000000005</v>
      </c>
      <c r="E21" s="2">
        <v>33358</v>
      </c>
      <c r="F21">
        <v>83.322800000000001</v>
      </c>
      <c r="G21" s="2">
        <v>33358</v>
      </c>
      <c r="H21">
        <v>64.89</v>
      </c>
      <c r="I21" s="2">
        <v>33358</v>
      </c>
      <c r="J21">
        <v>72.252099999999999</v>
      </c>
      <c r="K21" s="2">
        <v>33358</v>
      </c>
      <c r="L21">
        <v>73.411900000000003</v>
      </c>
      <c r="M21" s="2">
        <v>33358</v>
      </c>
      <c r="N21">
        <v>87.999099999999999</v>
      </c>
      <c r="O21" s="2">
        <v>33358</v>
      </c>
      <c r="P21">
        <v>78.3874</v>
      </c>
      <c r="Q21" s="2">
        <v>33358</v>
      </c>
      <c r="R21">
        <v>69.314599999999999</v>
      </c>
      <c r="S21" s="2">
        <v>33358</v>
      </c>
      <c r="T21">
        <v>68.080699999999993</v>
      </c>
      <c r="U21" s="2">
        <v>33358</v>
      </c>
      <c r="V21">
        <v>422.02879999999999</v>
      </c>
    </row>
    <row r="22" spans="3:22" x14ac:dyDescent="0.3">
      <c r="C22" s="2">
        <v>33389</v>
      </c>
      <c r="D22">
        <v>70.2029</v>
      </c>
      <c r="E22" s="2">
        <v>33389</v>
      </c>
      <c r="F22">
        <v>82.787599999999998</v>
      </c>
      <c r="G22" s="2">
        <v>33389</v>
      </c>
      <c r="H22">
        <v>68.077699999999993</v>
      </c>
      <c r="I22" s="2">
        <v>33389</v>
      </c>
      <c r="J22">
        <v>71.171300000000002</v>
      </c>
      <c r="K22" s="2">
        <v>33389</v>
      </c>
      <c r="L22">
        <v>75.787700000000001</v>
      </c>
      <c r="M22" s="2">
        <v>33389</v>
      </c>
      <c r="N22">
        <v>91.613799999999998</v>
      </c>
      <c r="O22" s="2">
        <v>33389</v>
      </c>
      <c r="P22">
        <v>78.520499999999998</v>
      </c>
      <c r="Q22" s="2">
        <v>33389</v>
      </c>
      <c r="R22">
        <v>75.002200000000002</v>
      </c>
      <c r="S22" s="2">
        <v>33389</v>
      </c>
      <c r="T22">
        <v>74.751099999999994</v>
      </c>
      <c r="U22" s="2">
        <v>33389</v>
      </c>
      <c r="V22">
        <v>440.2355</v>
      </c>
    </row>
    <row r="23" spans="3:22" x14ac:dyDescent="0.3">
      <c r="C23" s="2">
        <v>33419</v>
      </c>
      <c r="D23">
        <v>64.262699999999995</v>
      </c>
      <c r="E23" s="2">
        <v>33419</v>
      </c>
      <c r="F23">
        <v>78.846000000000004</v>
      </c>
      <c r="G23" s="2">
        <v>33419</v>
      </c>
      <c r="H23">
        <v>63.723399999999998</v>
      </c>
      <c r="I23" s="2">
        <v>33419</v>
      </c>
      <c r="J23">
        <v>71.429199999999994</v>
      </c>
      <c r="K23" s="2">
        <v>33419</v>
      </c>
      <c r="L23">
        <v>71.833699999999993</v>
      </c>
      <c r="M23" s="2">
        <v>33419</v>
      </c>
      <c r="N23">
        <v>87.948099999999997</v>
      </c>
      <c r="O23" s="2">
        <v>33419</v>
      </c>
      <c r="P23">
        <v>76.591700000000003</v>
      </c>
      <c r="Q23" s="2">
        <v>33419</v>
      </c>
      <c r="R23">
        <v>70.830500000000001</v>
      </c>
      <c r="S23" s="2">
        <v>33419</v>
      </c>
      <c r="T23">
        <v>72.801500000000004</v>
      </c>
      <c r="U23" s="2">
        <v>33419</v>
      </c>
      <c r="V23">
        <v>420.06659999999999</v>
      </c>
    </row>
    <row r="24" spans="3:22" x14ac:dyDescent="0.3">
      <c r="C24" s="2">
        <v>33450</v>
      </c>
      <c r="D24">
        <v>66.784800000000004</v>
      </c>
      <c r="E24" s="2">
        <v>33450</v>
      </c>
      <c r="F24">
        <v>83.496399999999994</v>
      </c>
      <c r="G24" s="2">
        <v>33450</v>
      </c>
      <c r="H24">
        <v>67.421400000000006</v>
      </c>
      <c r="I24" s="2">
        <v>33450</v>
      </c>
      <c r="J24">
        <v>73.149900000000002</v>
      </c>
      <c r="K24" s="2">
        <v>33450</v>
      </c>
      <c r="L24">
        <v>76.305099999999996</v>
      </c>
      <c r="M24" s="2">
        <v>33450</v>
      </c>
      <c r="N24">
        <v>94.936099999999996</v>
      </c>
      <c r="O24" s="2">
        <v>33450</v>
      </c>
      <c r="P24">
        <v>79.763300000000001</v>
      </c>
      <c r="Q24" s="2">
        <v>33450</v>
      </c>
      <c r="R24">
        <v>73.880799999999994</v>
      </c>
      <c r="S24" s="2">
        <v>33450</v>
      </c>
      <c r="T24">
        <v>75.598600000000005</v>
      </c>
      <c r="U24" s="2">
        <v>33450</v>
      </c>
      <c r="V24">
        <v>439.6456</v>
      </c>
    </row>
    <row r="25" spans="3:22" x14ac:dyDescent="0.3">
      <c r="C25" s="2">
        <v>33481</v>
      </c>
      <c r="D25">
        <v>66.694299999999998</v>
      </c>
      <c r="E25" s="2">
        <v>33481</v>
      </c>
      <c r="F25">
        <v>84.237700000000004</v>
      </c>
      <c r="G25" s="2">
        <v>33481</v>
      </c>
      <c r="H25">
        <v>70.252600000000001</v>
      </c>
      <c r="I25" s="2">
        <v>33481</v>
      </c>
      <c r="J25">
        <v>73.545699999999997</v>
      </c>
      <c r="K25" s="2">
        <v>33481</v>
      </c>
      <c r="L25">
        <v>80.373999999999995</v>
      </c>
      <c r="M25" s="2">
        <v>33481</v>
      </c>
      <c r="N25">
        <v>97.751300000000001</v>
      </c>
      <c r="O25" s="2">
        <v>33481</v>
      </c>
      <c r="P25">
        <v>82.629400000000004</v>
      </c>
      <c r="Q25" s="2">
        <v>33481</v>
      </c>
      <c r="R25">
        <v>75.879800000000003</v>
      </c>
      <c r="S25" s="2">
        <v>33481</v>
      </c>
      <c r="T25">
        <v>75.416799999999995</v>
      </c>
      <c r="U25" s="2">
        <v>33481</v>
      </c>
      <c r="V25">
        <v>450.06169999999997</v>
      </c>
    </row>
    <row r="26" spans="3:22" x14ac:dyDescent="0.3">
      <c r="C26" s="2">
        <v>33511</v>
      </c>
      <c r="D26">
        <v>65.7423</v>
      </c>
      <c r="E26" s="2">
        <v>33511</v>
      </c>
      <c r="F26">
        <v>83.418999999999997</v>
      </c>
      <c r="G26" s="2">
        <v>33511</v>
      </c>
      <c r="H26">
        <v>69.989400000000003</v>
      </c>
      <c r="I26" s="2">
        <v>33511</v>
      </c>
      <c r="J26">
        <v>72.990700000000004</v>
      </c>
      <c r="K26" s="2">
        <v>33511</v>
      </c>
      <c r="L26">
        <v>77.781499999999994</v>
      </c>
      <c r="M26" s="2">
        <v>33511</v>
      </c>
      <c r="N26">
        <v>96.284899999999993</v>
      </c>
      <c r="O26" s="2">
        <v>33511</v>
      </c>
      <c r="P26">
        <v>85.890699999999995</v>
      </c>
      <c r="Q26" s="2">
        <v>33511</v>
      </c>
      <c r="R26">
        <v>74.034199999999998</v>
      </c>
      <c r="S26" s="2">
        <v>33511</v>
      </c>
      <c r="T26">
        <v>72.874899999999997</v>
      </c>
      <c r="U26" s="2">
        <v>33511</v>
      </c>
      <c r="V26">
        <v>442.5299</v>
      </c>
    </row>
    <row r="27" spans="3:22" x14ac:dyDescent="0.3">
      <c r="C27" s="2">
        <v>33542</v>
      </c>
      <c r="D27">
        <v>65.662899999999993</v>
      </c>
      <c r="E27" s="2">
        <v>33542</v>
      </c>
      <c r="F27">
        <v>84.729799999999997</v>
      </c>
      <c r="G27" s="2">
        <v>33542</v>
      </c>
      <c r="H27">
        <v>70.833200000000005</v>
      </c>
      <c r="I27" s="2">
        <v>33542</v>
      </c>
      <c r="J27">
        <v>74.619399999999999</v>
      </c>
      <c r="K27" s="2">
        <v>33542</v>
      </c>
      <c r="L27">
        <v>77.766999999999996</v>
      </c>
      <c r="M27" s="2">
        <v>33542</v>
      </c>
      <c r="N27">
        <v>101.06740000000001</v>
      </c>
      <c r="O27" s="2">
        <v>33542</v>
      </c>
      <c r="P27">
        <v>87.125100000000003</v>
      </c>
      <c r="Q27" s="2">
        <v>33542</v>
      </c>
      <c r="R27">
        <v>72.734300000000005</v>
      </c>
      <c r="S27" s="2">
        <v>33542</v>
      </c>
      <c r="T27">
        <v>74.936099999999996</v>
      </c>
      <c r="U27" s="2">
        <v>33542</v>
      </c>
      <c r="V27">
        <v>448.4796</v>
      </c>
    </row>
    <row r="28" spans="3:22" x14ac:dyDescent="0.3">
      <c r="C28" s="2">
        <v>33572</v>
      </c>
      <c r="D28">
        <v>62.886800000000001</v>
      </c>
      <c r="E28" s="2">
        <v>33572</v>
      </c>
      <c r="F28">
        <v>78.033199999999994</v>
      </c>
      <c r="G28" s="2">
        <v>33572</v>
      </c>
      <c r="H28">
        <v>66.076300000000003</v>
      </c>
      <c r="I28" s="2">
        <v>33572</v>
      </c>
      <c r="J28">
        <v>71.566800000000001</v>
      </c>
      <c r="K28" s="2">
        <v>33572</v>
      </c>
      <c r="L28">
        <v>77.875</v>
      </c>
      <c r="M28" s="2">
        <v>33572</v>
      </c>
      <c r="N28">
        <v>98.187399999999997</v>
      </c>
      <c r="O28" s="2">
        <v>33572</v>
      </c>
      <c r="P28">
        <v>89.025400000000005</v>
      </c>
      <c r="Q28" s="2">
        <v>33572</v>
      </c>
      <c r="R28">
        <v>70.588800000000006</v>
      </c>
      <c r="S28" s="2">
        <v>33572</v>
      </c>
      <c r="T28">
        <v>69.032700000000006</v>
      </c>
      <c r="U28" s="2">
        <v>33572</v>
      </c>
      <c r="V28">
        <v>430.4092</v>
      </c>
    </row>
    <row r="29" spans="3:22" x14ac:dyDescent="0.3">
      <c r="C29" s="2">
        <v>33603</v>
      </c>
      <c r="D29">
        <v>66.699700000000007</v>
      </c>
      <c r="E29" s="2">
        <v>33603</v>
      </c>
      <c r="F29">
        <v>81.338700000000003</v>
      </c>
      <c r="G29" s="2">
        <v>33603</v>
      </c>
      <c r="H29">
        <v>75.95</v>
      </c>
      <c r="I29" s="2">
        <v>33603</v>
      </c>
      <c r="J29">
        <v>78.512600000000006</v>
      </c>
      <c r="K29" s="2">
        <v>33603</v>
      </c>
      <c r="L29">
        <v>89.981700000000004</v>
      </c>
      <c r="M29" s="2">
        <v>33603</v>
      </c>
      <c r="N29">
        <v>114.161</v>
      </c>
      <c r="O29" s="2">
        <v>33603</v>
      </c>
      <c r="P29">
        <v>93.489400000000003</v>
      </c>
      <c r="Q29" s="2">
        <v>33603</v>
      </c>
      <c r="R29">
        <v>79.476200000000006</v>
      </c>
      <c r="S29" s="2">
        <v>33603</v>
      </c>
      <c r="T29">
        <v>75.547200000000004</v>
      </c>
      <c r="U29" s="2">
        <v>33603</v>
      </c>
      <c r="V29">
        <v>479.63319999999999</v>
      </c>
    </row>
    <row r="30" spans="3:22" x14ac:dyDescent="0.3">
      <c r="C30" s="2">
        <v>33634</v>
      </c>
      <c r="D30">
        <v>70.5304</v>
      </c>
      <c r="E30" s="2">
        <v>33634</v>
      </c>
      <c r="F30">
        <v>77.293099999999995</v>
      </c>
      <c r="G30" s="2">
        <v>33634</v>
      </c>
      <c r="H30">
        <v>74.757499999999993</v>
      </c>
      <c r="I30" s="2">
        <v>33634</v>
      </c>
      <c r="J30">
        <v>75.012</v>
      </c>
      <c r="K30" s="2">
        <v>33634</v>
      </c>
      <c r="L30">
        <v>87.298100000000005</v>
      </c>
      <c r="M30" s="2">
        <v>33634</v>
      </c>
      <c r="N30">
        <v>106.1242</v>
      </c>
      <c r="O30" s="2">
        <v>33634</v>
      </c>
      <c r="P30">
        <v>87.959900000000005</v>
      </c>
      <c r="Q30" s="2">
        <v>33634</v>
      </c>
      <c r="R30">
        <v>81.302899999999994</v>
      </c>
      <c r="S30" s="2">
        <v>33634</v>
      </c>
      <c r="T30">
        <v>76.837900000000005</v>
      </c>
      <c r="U30" s="2">
        <v>33634</v>
      </c>
      <c r="V30">
        <v>470.6952</v>
      </c>
    </row>
    <row r="31" spans="3:22" x14ac:dyDescent="0.3">
      <c r="C31" s="2">
        <v>33663</v>
      </c>
      <c r="D31">
        <v>74.037800000000004</v>
      </c>
      <c r="E31" s="2">
        <v>33663</v>
      </c>
      <c r="F31">
        <v>76.468999999999994</v>
      </c>
      <c r="G31" s="2">
        <v>33663</v>
      </c>
      <c r="H31">
        <v>77.5107</v>
      </c>
      <c r="I31" s="2">
        <v>33663</v>
      </c>
      <c r="J31">
        <v>72.968400000000003</v>
      </c>
      <c r="K31" s="2">
        <v>33663</v>
      </c>
      <c r="L31">
        <v>87.276399999999995</v>
      </c>
      <c r="M31" s="2">
        <v>33663</v>
      </c>
      <c r="N31">
        <v>104.7252</v>
      </c>
      <c r="O31" s="2">
        <v>33663</v>
      </c>
      <c r="P31">
        <v>86.519499999999994</v>
      </c>
      <c r="Q31" s="2">
        <v>33663</v>
      </c>
      <c r="R31">
        <v>85.119699999999995</v>
      </c>
      <c r="S31" s="2">
        <v>33663</v>
      </c>
      <c r="T31">
        <v>79.082099999999997</v>
      </c>
      <c r="U31" s="2">
        <v>33663</v>
      </c>
      <c r="V31">
        <v>476.7912</v>
      </c>
    </row>
    <row r="32" spans="3:22" x14ac:dyDescent="0.3">
      <c r="C32" s="2">
        <v>33694</v>
      </c>
      <c r="D32">
        <v>70.4041</v>
      </c>
      <c r="E32" s="2">
        <v>33694</v>
      </c>
      <c r="F32">
        <v>73.999899999999997</v>
      </c>
      <c r="G32" s="2">
        <v>33694</v>
      </c>
      <c r="H32">
        <v>76.291899999999998</v>
      </c>
      <c r="I32" s="2">
        <v>33694</v>
      </c>
      <c r="J32">
        <v>73.282499999999999</v>
      </c>
      <c r="K32" s="2">
        <v>33694</v>
      </c>
      <c r="L32">
        <v>86.410600000000002</v>
      </c>
      <c r="M32" s="2">
        <v>33694</v>
      </c>
      <c r="N32">
        <v>99.589799999999997</v>
      </c>
      <c r="O32" s="2">
        <v>33694</v>
      </c>
      <c r="P32">
        <v>86.459500000000006</v>
      </c>
      <c r="Q32" s="2">
        <v>33694</v>
      </c>
      <c r="R32">
        <v>83.997100000000003</v>
      </c>
      <c r="S32" s="2">
        <v>33694</v>
      </c>
      <c r="T32">
        <v>79.608199999999997</v>
      </c>
      <c r="U32" s="2">
        <v>33694</v>
      </c>
      <c r="V32">
        <v>467.51830000000001</v>
      </c>
    </row>
    <row r="33" spans="3:22" x14ac:dyDescent="0.3">
      <c r="C33" s="2">
        <v>33724</v>
      </c>
      <c r="D33">
        <v>71.262500000000003</v>
      </c>
      <c r="E33" s="2">
        <v>33724</v>
      </c>
      <c r="F33">
        <v>81.618499999999997</v>
      </c>
      <c r="G33" s="2">
        <v>33724</v>
      </c>
      <c r="H33">
        <v>77.257000000000005</v>
      </c>
      <c r="I33" s="2">
        <v>33724</v>
      </c>
      <c r="J33">
        <v>79.620400000000004</v>
      </c>
      <c r="K33" s="2">
        <v>33724</v>
      </c>
      <c r="L33">
        <v>87.201400000000007</v>
      </c>
      <c r="M33" s="2">
        <v>33724</v>
      </c>
      <c r="N33">
        <v>99.129900000000006</v>
      </c>
      <c r="O33" s="2">
        <v>33724</v>
      </c>
      <c r="P33">
        <v>88.922300000000007</v>
      </c>
      <c r="Q33" s="2">
        <v>33724</v>
      </c>
      <c r="R33">
        <v>84.623699999999999</v>
      </c>
      <c r="S33" s="2">
        <v>33724</v>
      </c>
      <c r="T33">
        <v>84.330299999999994</v>
      </c>
      <c r="U33" s="2">
        <v>33724</v>
      </c>
      <c r="V33">
        <v>481.24509999999998</v>
      </c>
    </row>
    <row r="34" spans="3:22" x14ac:dyDescent="0.3">
      <c r="C34" s="2">
        <v>33755</v>
      </c>
      <c r="D34">
        <v>70.380099999999999</v>
      </c>
      <c r="E34" s="2">
        <v>33755</v>
      </c>
      <c r="F34">
        <v>84.839100000000002</v>
      </c>
      <c r="G34" s="2">
        <v>33755</v>
      </c>
      <c r="H34">
        <v>78.763300000000001</v>
      </c>
      <c r="I34" s="2">
        <v>33755</v>
      </c>
      <c r="J34">
        <v>77.264399999999995</v>
      </c>
      <c r="K34" s="2">
        <v>33755</v>
      </c>
      <c r="L34">
        <v>88.264700000000005</v>
      </c>
      <c r="M34" s="2">
        <v>33755</v>
      </c>
      <c r="N34">
        <v>99.402600000000007</v>
      </c>
      <c r="O34" s="2">
        <v>33755</v>
      </c>
      <c r="P34">
        <v>91.546199999999999</v>
      </c>
      <c r="Q34" s="2">
        <v>33755</v>
      </c>
      <c r="R34">
        <v>84.662199999999999</v>
      </c>
      <c r="S34" s="2">
        <v>33755</v>
      </c>
      <c r="T34">
        <v>83.997500000000002</v>
      </c>
      <c r="U34" s="2">
        <v>33755</v>
      </c>
      <c r="V34">
        <v>483.60410000000002</v>
      </c>
    </row>
    <row r="35" spans="3:22" x14ac:dyDescent="0.3">
      <c r="C35" s="2">
        <v>33785</v>
      </c>
      <c r="D35">
        <v>69.229500000000002</v>
      </c>
      <c r="E35" s="2">
        <v>33785</v>
      </c>
      <c r="F35">
        <v>82.461200000000005</v>
      </c>
      <c r="G35" s="2">
        <v>33785</v>
      </c>
      <c r="H35">
        <v>80.523799999999994</v>
      </c>
      <c r="I35" s="2">
        <v>33785</v>
      </c>
      <c r="J35">
        <v>78.842100000000002</v>
      </c>
      <c r="K35" s="2">
        <v>33785</v>
      </c>
      <c r="L35">
        <v>85.943700000000007</v>
      </c>
      <c r="M35" s="2">
        <v>33785</v>
      </c>
      <c r="N35">
        <v>94.8613</v>
      </c>
      <c r="O35" s="2">
        <v>33785</v>
      </c>
      <c r="P35">
        <v>92.003699999999995</v>
      </c>
      <c r="Q35" s="2">
        <v>33785</v>
      </c>
      <c r="R35">
        <v>84.405699999999996</v>
      </c>
      <c r="S35" s="2">
        <v>33785</v>
      </c>
      <c r="T35">
        <v>81.949700000000007</v>
      </c>
      <c r="U35" s="2">
        <v>33785</v>
      </c>
      <c r="V35">
        <v>476.40940000000001</v>
      </c>
    </row>
    <row r="36" spans="3:22" x14ac:dyDescent="0.3">
      <c r="C36" s="2">
        <v>33816</v>
      </c>
      <c r="D36">
        <v>70.868499999999997</v>
      </c>
      <c r="E36" s="2">
        <v>33816</v>
      </c>
      <c r="F36">
        <v>86.167400000000001</v>
      </c>
      <c r="G36" s="2">
        <v>33816</v>
      </c>
      <c r="H36">
        <v>82.713099999999997</v>
      </c>
      <c r="I36" s="2">
        <v>33816</v>
      </c>
      <c r="J36">
        <v>84.451499999999996</v>
      </c>
      <c r="K36" s="2">
        <v>33816</v>
      </c>
      <c r="L36">
        <v>90.927999999999997</v>
      </c>
      <c r="M36" s="2">
        <v>33816</v>
      </c>
      <c r="N36">
        <v>100.7355</v>
      </c>
      <c r="O36" s="2">
        <v>33816</v>
      </c>
      <c r="P36">
        <v>98.386499999999998</v>
      </c>
      <c r="Q36" s="2">
        <v>33816</v>
      </c>
      <c r="R36">
        <v>86.507099999999994</v>
      </c>
      <c r="S36" s="2">
        <v>33816</v>
      </c>
      <c r="T36">
        <v>83.152199999999993</v>
      </c>
      <c r="U36" s="2">
        <v>33816</v>
      </c>
      <c r="V36">
        <v>495.87169999999998</v>
      </c>
    </row>
    <row r="37" spans="3:22" x14ac:dyDescent="0.3">
      <c r="C37" s="2">
        <v>33847</v>
      </c>
      <c r="D37">
        <v>66.097099999999998</v>
      </c>
      <c r="E37" s="2">
        <v>33847</v>
      </c>
      <c r="F37">
        <v>88.551100000000005</v>
      </c>
      <c r="G37" s="2">
        <v>33847</v>
      </c>
      <c r="H37">
        <v>79.204899999999995</v>
      </c>
      <c r="I37" s="2">
        <v>33847</v>
      </c>
      <c r="J37">
        <v>83.482900000000001</v>
      </c>
      <c r="K37" s="2">
        <v>33847</v>
      </c>
      <c r="L37">
        <v>91.730500000000006</v>
      </c>
      <c r="M37" s="2">
        <v>33847</v>
      </c>
      <c r="N37">
        <v>97.411799999999999</v>
      </c>
      <c r="O37" s="2">
        <v>33847</v>
      </c>
      <c r="P37">
        <v>97.028999999999996</v>
      </c>
      <c r="Q37" s="2">
        <v>33847</v>
      </c>
      <c r="R37">
        <v>84.479500000000002</v>
      </c>
      <c r="S37" s="2">
        <v>33847</v>
      </c>
      <c r="T37">
        <v>78.933599999999998</v>
      </c>
      <c r="U37" s="2">
        <v>33847</v>
      </c>
      <c r="V37">
        <v>485.72340000000003</v>
      </c>
    </row>
    <row r="38" spans="3:22" x14ac:dyDescent="0.3">
      <c r="C38" s="2">
        <v>33877</v>
      </c>
      <c r="D38">
        <v>66.9208</v>
      </c>
      <c r="E38" s="2">
        <v>33877</v>
      </c>
      <c r="F38">
        <v>88.700299999999999</v>
      </c>
      <c r="G38" s="2">
        <v>33877</v>
      </c>
      <c r="H38">
        <v>82.134100000000004</v>
      </c>
      <c r="I38" s="2">
        <v>33877</v>
      </c>
      <c r="J38">
        <v>84.914699999999996</v>
      </c>
      <c r="K38" s="2">
        <v>33877</v>
      </c>
      <c r="L38">
        <v>93.292000000000002</v>
      </c>
      <c r="M38" s="2">
        <v>33877</v>
      </c>
      <c r="N38">
        <v>92.255600000000001</v>
      </c>
      <c r="O38" s="2">
        <v>33877</v>
      </c>
      <c r="P38">
        <v>97.818799999999996</v>
      </c>
      <c r="Q38" s="2">
        <v>33877</v>
      </c>
      <c r="R38">
        <v>86.483699999999999</v>
      </c>
      <c r="S38" s="2">
        <v>33877</v>
      </c>
      <c r="T38">
        <v>79.118799999999993</v>
      </c>
      <c r="U38" s="2">
        <v>33877</v>
      </c>
      <c r="V38">
        <v>491.43079999999998</v>
      </c>
    </row>
    <row r="39" spans="3:22" x14ac:dyDescent="0.3">
      <c r="C39" s="2">
        <v>33908</v>
      </c>
      <c r="D39">
        <v>66.648700000000005</v>
      </c>
      <c r="E39" s="2">
        <v>33908</v>
      </c>
      <c r="F39">
        <v>84.440299999999993</v>
      </c>
      <c r="G39" s="2">
        <v>33908</v>
      </c>
      <c r="H39">
        <v>84.205299999999994</v>
      </c>
      <c r="I39" s="2">
        <v>33908</v>
      </c>
      <c r="J39">
        <v>84.443200000000004</v>
      </c>
      <c r="K39" s="2">
        <v>33908</v>
      </c>
      <c r="L39">
        <v>93.276499999999999</v>
      </c>
      <c r="M39" s="2">
        <v>33908</v>
      </c>
      <c r="N39">
        <v>94.690200000000004</v>
      </c>
      <c r="O39" s="2">
        <v>33908</v>
      </c>
      <c r="P39">
        <v>97.349100000000007</v>
      </c>
      <c r="Q39" s="2">
        <v>33908</v>
      </c>
      <c r="R39">
        <v>88.317899999999995</v>
      </c>
      <c r="S39" s="2">
        <v>33908</v>
      </c>
      <c r="T39">
        <v>80.479200000000006</v>
      </c>
      <c r="U39" s="2">
        <v>33908</v>
      </c>
      <c r="V39">
        <v>493.12860000000001</v>
      </c>
    </row>
    <row r="40" spans="3:22" x14ac:dyDescent="0.3">
      <c r="C40" s="2">
        <v>33938</v>
      </c>
      <c r="D40">
        <v>70.334000000000003</v>
      </c>
      <c r="E40" s="2">
        <v>33938</v>
      </c>
      <c r="F40">
        <v>82.488100000000003</v>
      </c>
      <c r="G40" s="2">
        <v>33938</v>
      </c>
      <c r="H40">
        <v>89.755399999999995</v>
      </c>
      <c r="I40" s="2">
        <v>33938</v>
      </c>
      <c r="J40">
        <v>86.432699999999997</v>
      </c>
      <c r="K40" s="2">
        <v>33938</v>
      </c>
      <c r="L40">
        <v>95.245000000000005</v>
      </c>
      <c r="M40" s="2">
        <v>33938</v>
      </c>
      <c r="N40">
        <v>97.429699999999997</v>
      </c>
      <c r="O40" s="2">
        <v>33938</v>
      </c>
      <c r="P40">
        <v>96.963999999999999</v>
      </c>
      <c r="Q40" s="2">
        <v>33938</v>
      </c>
      <c r="R40">
        <v>94.713300000000004</v>
      </c>
      <c r="S40" s="2">
        <v>33938</v>
      </c>
      <c r="T40">
        <v>82.451800000000006</v>
      </c>
      <c r="U40" s="2">
        <v>33938</v>
      </c>
      <c r="V40">
        <v>509.92</v>
      </c>
    </row>
    <row r="41" spans="3:22" x14ac:dyDescent="0.3">
      <c r="C41" s="2">
        <v>33969</v>
      </c>
      <c r="D41">
        <v>68.602800000000002</v>
      </c>
      <c r="E41" s="2">
        <v>33969</v>
      </c>
      <c r="F41">
        <v>83.193899999999999</v>
      </c>
      <c r="G41" s="2">
        <v>33969</v>
      </c>
      <c r="H41">
        <v>93.611699999999999</v>
      </c>
      <c r="I41" s="2">
        <v>33969</v>
      </c>
      <c r="J41">
        <v>91.253600000000006</v>
      </c>
      <c r="K41" s="2">
        <v>33969</v>
      </c>
      <c r="L41">
        <v>94.739199999999997</v>
      </c>
      <c r="M41" s="2">
        <v>33969</v>
      </c>
      <c r="N41">
        <v>95.714600000000004</v>
      </c>
      <c r="O41" s="2">
        <v>33969</v>
      </c>
      <c r="P41">
        <v>99.695099999999996</v>
      </c>
      <c r="Q41" s="2">
        <v>33969</v>
      </c>
      <c r="R41">
        <v>95.1464</v>
      </c>
      <c r="S41" s="2">
        <v>33969</v>
      </c>
      <c r="T41">
        <v>83.296700000000001</v>
      </c>
      <c r="U41" s="2">
        <v>33969</v>
      </c>
      <c r="V41">
        <v>516.17790000000002</v>
      </c>
    </row>
    <row r="42" spans="3:22" x14ac:dyDescent="0.3">
      <c r="C42" s="2">
        <v>34000</v>
      </c>
      <c r="D42">
        <v>73.5137</v>
      </c>
      <c r="E42" s="2">
        <v>34000</v>
      </c>
      <c r="F42">
        <v>85.127600000000001</v>
      </c>
      <c r="G42" s="2">
        <v>34000</v>
      </c>
      <c r="H42">
        <v>96.868399999999994</v>
      </c>
      <c r="I42" s="2">
        <v>34000</v>
      </c>
      <c r="J42">
        <v>92.325599999999994</v>
      </c>
      <c r="K42" s="2">
        <v>34000</v>
      </c>
      <c r="L42">
        <v>92.668499999999995</v>
      </c>
      <c r="M42" s="2">
        <v>34000</v>
      </c>
      <c r="N42">
        <v>88.1083</v>
      </c>
      <c r="O42" s="2">
        <v>34000</v>
      </c>
      <c r="P42">
        <v>102.8107</v>
      </c>
      <c r="Q42" s="2">
        <v>34000</v>
      </c>
      <c r="R42">
        <v>98.803299999999993</v>
      </c>
      <c r="S42" s="2">
        <v>34000</v>
      </c>
      <c r="T42">
        <v>83.453000000000003</v>
      </c>
      <c r="U42" s="2">
        <v>34000</v>
      </c>
      <c r="V42">
        <v>520.49360000000001</v>
      </c>
    </row>
    <row r="43" spans="3:22" x14ac:dyDescent="0.3">
      <c r="C43" s="2">
        <v>34028</v>
      </c>
      <c r="D43">
        <v>76.085599999999999</v>
      </c>
      <c r="E43" s="2">
        <v>34028</v>
      </c>
      <c r="F43">
        <v>89.825599999999994</v>
      </c>
      <c r="G43" s="2">
        <v>34028</v>
      </c>
      <c r="H43">
        <v>98.936000000000007</v>
      </c>
      <c r="I43" s="2">
        <v>34028</v>
      </c>
      <c r="J43">
        <v>98.626499999999993</v>
      </c>
      <c r="K43" s="2">
        <v>34028</v>
      </c>
      <c r="L43">
        <v>91.976299999999995</v>
      </c>
      <c r="M43" s="2">
        <v>34028</v>
      </c>
      <c r="N43">
        <v>81.9953</v>
      </c>
      <c r="O43" s="2">
        <v>34028</v>
      </c>
      <c r="P43">
        <v>109.5414</v>
      </c>
      <c r="Q43" s="2">
        <v>34028</v>
      </c>
      <c r="R43">
        <v>98.558099999999996</v>
      </c>
      <c r="S43" s="2">
        <v>34028</v>
      </c>
      <c r="T43">
        <v>84.656899999999993</v>
      </c>
      <c r="U43" s="2">
        <v>34028</v>
      </c>
      <c r="V43">
        <v>527.58749999999998</v>
      </c>
    </row>
    <row r="44" spans="3:22" x14ac:dyDescent="0.3">
      <c r="C44" s="2">
        <v>34059</v>
      </c>
      <c r="D44">
        <v>75.825100000000006</v>
      </c>
      <c r="E44" s="2">
        <v>34059</v>
      </c>
      <c r="F44">
        <v>93.161500000000004</v>
      </c>
      <c r="G44" s="2">
        <v>34059</v>
      </c>
      <c r="H44">
        <v>102.8698</v>
      </c>
      <c r="I44" s="2">
        <v>34059</v>
      </c>
      <c r="J44">
        <v>101.25230000000001</v>
      </c>
      <c r="K44" s="2">
        <v>34059</v>
      </c>
      <c r="L44">
        <v>92.2607</v>
      </c>
      <c r="M44" s="2">
        <v>34059</v>
      </c>
      <c r="N44">
        <v>82.776700000000005</v>
      </c>
      <c r="O44" s="2">
        <v>34059</v>
      </c>
      <c r="P44">
        <v>111.19840000000001</v>
      </c>
      <c r="Q44" s="2">
        <v>34059</v>
      </c>
      <c r="R44">
        <v>101.3535</v>
      </c>
      <c r="S44" s="2">
        <v>34059</v>
      </c>
      <c r="T44">
        <v>84.978099999999998</v>
      </c>
      <c r="U44" s="2">
        <v>34059</v>
      </c>
      <c r="V44">
        <v>538.7192</v>
      </c>
    </row>
    <row r="45" spans="3:22" x14ac:dyDescent="0.3">
      <c r="C45" s="2">
        <v>34089</v>
      </c>
      <c r="D45">
        <v>72.9589</v>
      </c>
      <c r="E45" s="2">
        <v>34089</v>
      </c>
      <c r="F45">
        <v>94.409899999999993</v>
      </c>
      <c r="G45" s="2">
        <v>34089</v>
      </c>
      <c r="H45">
        <v>99.522499999999994</v>
      </c>
      <c r="I45" s="2">
        <v>34089</v>
      </c>
      <c r="J45">
        <v>98.629900000000006</v>
      </c>
      <c r="K45" s="2">
        <v>34089</v>
      </c>
      <c r="L45">
        <v>84.022400000000005</v>
      </c>
      <c r="M45" s="2">
        <v>34089</v>
      </c>
      <c r="N45">
        <v>84.426000000000002</v>
      </c>
      <c r="O45" s="2">
        <v>34089</v>
      </c>
      <c r="P45">
        <v>110.81359999999999</v>
      </c>
      <c r="Q45" s="2">
        <v>34089</v>
      </c>
      <c r="R45">
        <v>95.488600000000005</v>
      </c>
      <c r="S45" s="2">
        <v>34089</v>
      </c>
      <c r="T45">
        <v>86.860200000000006</v>
      </c>
      <c r="U45" s="2">
        <v>34089</v>
      </c>
      <c r="V45">
        <v>525.69770000000005</v>
      </c>
    </row>
    <row r="46" spans="3:22" x14ac:dyDescent="0.3">
      <c r="C46" s="2">
        <v>34120</v>
      </c>
      <c r="D46">
        <v>79.782399999999996</v>
      </c>
      <c r="E46" s="2">
        <v>34120</v>
      </c>
      <c r="F46">
        <v>96.721199999999996</v>
      </c>
      <c r="G46" s="2">
        <v>34120</v>
      </c>
      <c r="H46">
        <v>99.341700000000003</v>
      </c>
      <c r="I46" s="2">
        <v>34120</v>
      </c>
      <c r="J46">
        <v>101.95869999999999</v>
      </c>
      <c r="K46" s="2">
        <v>34120</v>
      </c>
      <c r="L46">
        <v>85.662300000000002</v>
      </c>
      <c r="M46" s="2">
        <v>34120</v>
      </c>
      <c r="N46">
        <v>86.475800000000007</v>
      </c>
      <c r="O46" s="2">
        <v>34120</v>
      </c>
      <c r="P46">
        <v>110.6643</v>
      </c>
      <c r="Q46" s="2">
        <v>34120</v>
      </c>
      <c r="R46">
        <v>99.801199999999994</v>
      </c>
      <c r="S46" s="2">
        <v>34120</v>
      </c>
      <c r="T46">
        <v>88.705299999999994</v>
      </c>
      <c r="U46" s="2">
        <v>34120</v>
      </c>
      <c r="V46">
        <v>539.76099999999997</v>
      </c>
    </row>
    <row r="47" spans="3:22" x14ac:dyDescent="0.3">
      <c r="C47" s="2">
        <v>34150</v>
      </c>
      <c r="D47">
        <v>77.825100000000006</v>
      </c>
      <c r="E47" s="2">
        <v>34150</v>
      </c>
      <c r="F47">
        <v>95.721000000000004</v>
      </c>
      <c r="G47" s="2">
        <v>34150</v>
      </c>
      <c r="H47">
        <v>104.4293</v>
      </c>
      <c r="I47" s="2">
        <v>34150</v>
      </c>
      <c r="J47">
        <v>107.41889999999999</v>
      </c>
      <c r="K47" s="2">
        <v>34150</v>
      </c>
      <c r="L47">
        <v>85.644400000000005</v>
      </c>
      <c r="M47" s="2">
        <v>34150</v>
      </c>
      <c r="N47">
        <v>83.4953</v>
      </c>
      <c r="O47" s="2">
        <v>34150</v>
      </c>
      <c r="P47">
        <v>114.6538</v>
      </c>
      <c r="Q47" s="2">
        <v>34150</v>
      </c>
      <c r="R47">
        <v>97.513000000000005</v>
      </c>
      <c r="S47" s="2">
        <v>34150</v>
      </c>
      <c r="T47">
        <v>86.413499999999999</v>
      </c>
      <c r="U47" s="2">
        <v>34150</v>
      </c>
      <c r="V47">
        <v>541.34130000000005</v>
      </c>
    </row>
    <row r="48" spans="3:22" x14ac:dyDescent="0.3">
      <c r="C48" s="2">
        <v>34181</v>
      </c>
      <c r="D48">
        <v>73.0809</v>
      </c>
      <c r="E48" s="2">
        <v>34181</v>
      </c>
      <c r="F48">
        <v>96.593400000000003</v>
      </c>
      <c r="G48" s="2">
        <v>34181</v>
      </c>
      <c r="H48">
        <v>106.5106</v>
      </c>
      <c r="I48" s="2">
        <v>34181</v>
      </c>
      <c r="J48">
        <v>109.2778</v>
      </c>
      <c r="K48" s="2">
        <v>34181</v>
      </c>
      <c r="L48">
        <v>82.674599999999998</v>
      </c>
      <c r="M48" s="2">
        <v>34181</v>
      </c>
      <c r="N48">
        <v>77.132400000000004</v>
      </c>
      <c r="O48" s="2">
        <v>34181</v>
      </c>
      <c r="P48">
        <v>117.1606</v>
      </c>
      <c r="Q48" s="2">
        <v>34181</v>
      </c>
      <c r="R48">
        <v>98.991900000000001</v>
      </c>
      <c r="S48" s="2">
        <v>34181</v>
      </c>
      <c r="T48">
        <v>86.701300000000003</v>
      </c>
      <c r="U48" s="2">
        <v>34181</v>
      </c>
      <c r="V48">
        <v>539.16380000000004</v>
      </c>
    </row>
    <row r="49" spans="3:22" x14ac:dyDescent="0.3">
      <c r="C49" s="2">
        <v>34212</v>
      </c>
      <c r="D49">
        <v>78.779799999999994</v>
      </c>
      <c r="E49" s="2">
        <v>34212</v>
      </c>
      <c r="F49">
        <v>100.4746</v>
      </c>
      <c r="G49" s="2">
        <v>34212</v>
      </c>
      <c r="H49">
        <v>109.3674</v>
      </c>
      <c r="I49" s="2">
        <v>34212</v>
      </c>
      <c r="J49">
        <v>113.7466</v>
      </c>
      <c r="K49" s="2">
        <v>34212</v>
      </c>
      <c r="L49">
        <v>85.842399999999998</v>
      </c>
      <c r="M49" s="2">
        <v>34212</v>
      </c>
      <c r="N49">
        <v>80.381200000000007</v>
      </c>
      <c r="O49" s="2">
        <v>34212</v>
      </c>
      <c r="P49">
        <v>121.7933</v>
      </c>
      <c r="Q49" s="2">
        <v>34212</v>
      </c>
      <c r="R49">
        <v>102.161</v>
      </c>
      <c r="S49" s="2">
        <v>34212</v>
      </c>
      <c r="T49">
        <v>89.115600000000001</v>
      </c>
      <c r="U49" s="2">
        <v>34212</v>
      </c>
      <c r="V49">
        <v>559.62130000000002</v>
      </c>
    </row>
    <row r="50" spans="3:22" x14ac:dyDescent="0.3">
      <c r="C50" s="2">
        <v>34242</v>
      </c>
      <c r="D50">
        <v>79.161500000000004</v>
      </c>
      <c r="E50" s="2">
        <v>34242</v>
      </c>
      <c r="F50">
        <v>101.59139999999999</v>
      </c>
      <c r="G50" s="2">
        <v>34242</v>
      </c>
      <c r="H50">
        <v>111.4049</v>
      </c>
      <c r="I50" s="2">
        <v>34242</v>
      </c>
      <c r="J50">
        <v>112.06489999999999</v>
      </c>
      <c r="K50" s="2">
        <v>34242</v>
      </c>
      <c r="L50">
        <v>83.855699999999999</v>
      </c>
      <c r="M50" s="2">
        <v>34242</v>
      </c>
      <c r="N50">
        <v>79.719200000000001</v>
      </c>
      <c r="O50" s="2">
        <v>34242</v>
      </c>
      <c r="P50">
        <v>120.6741</v>
      </c>
      <c r="Q50" s="2">
        <v>34242</v>
      </c>
      <c r="R50">
        <v>101.5438</v>
      </c>
      <c r="S50" s="2">
        <v>34242</v>
      </c>
      <c r="T50">
        <v>85.474400000000003</v>
      </c>
      <c r="U50" s="2">
        <v>34242</v>
      </c>
      <c r="V50">
        <v>555.32960000000003</v>
      </c>
    </row>
    <row r="51" spans="3:22" x14ac:dyDescent="0.3">
      <c r="C51" s="2">
        <v>34273</v>
      </c>
      <c r="D51">
        <v>81.206400000000002</v>
      </c>
      <c r="E51" s="2">
        <v>34273</v>
      </c>
      <c r="F51">
        <v>100.7744</v>
      </c>
      <c r="G51" s="2">
        <v>34273</v>
      </c>
      <c r="H51">
        <v>105.0222</v>
      </c>
      <c r="I51" s="2">
        <v>34273</v>
      </c>
      <c r="J51">
        <v>112.69070000000001</v>
      </c>
      <c r="K51" s="2">
        <v>34273</v>
      </c>
      <c r="L51">
        <v>89.691299999999998</v>
      </c>
      <c r="M51" s="2">
        <v>34273</v>
      </c>
      <c r="N51">
        <v>84.165999999999997</v>
      </c>
      <c r="O51" s="2">
        <v>34273</v>
      </c>
      <c r="P51">
        <v>118.1296</v>
      </c>
      <c r="Q51" s="2">
        <v>34273</v>
      </c>
      <c r="R51">
        <v>109.09610000000001</v>
      </c>
      <c r="S51" s="2">
        <v>34273</v>
      </c>
      <c r="T51">
        <v>88.901600000000002</v>
      </c>
      <c r="U51" s="2">
        <v>34273</v>
      </c>
      <c r="V51">
        <v>566.81700000000001</v>
      </c>
    </row>
    <row r="52" spans="3:22" x14ac:dyDescent="0.3">
      <c r="C52" s="2">
        <v>34303</v>
      </c>
      <c r="D52">
        <v>82.285899999999998</v>
      </c>
      <c r="E52" s="2">
        <v>34303</v>
      </c>
      <c r="F52">
        <v>95.4101</v>
      </c>
      <c r="G52" s="2">
        <v>34303</v>
      </c>
      <c r="H52">
        <v>101.5145</v>
      </c>
      <c r="I52" s="2">
        <v>34303</v>
      </c>
      <c r="J52">
        <v>106.4765</v>
      </c>
      <c r="K52" s="2">
        <v>34303</v>
      </c>
      <c r="L52">
        <v>90.1434</v>
      </c>
      <c r="M52" s="2">
        <v>34303</v>
      </c>
      <c r="N52">
        <v>86.349500000000006</v>
      </c>
      <c r="O52" s="2">
        <v>34303</v>
      </c>
      <c r="P52">
        <v>111.9439</v>
      </c>
      <c r="Q52" s="2">
        <v>34303</v>
      </c>
      <c r="R52">
        <v>110.5333</v>
      </c>
      <c r="S52" s="2">
        <v>34303</v>
      </c>
      <c r="T52">
        <v>91.401600000000002</v>
      </c>
      <c r="U52" s="2">
        <v>34303</v>
      </c>
      <c r="V52">
        <v>561.41449999999998</v>
      </c>
    </row>
    <row r="53" spans="3:22" x14ac:dyDescent="0.3">
      <c r="C53" s="2">
        <v>34334</v>
      </c>
      <c r="D53">
        <v>83.492000000000004</v>
      </c>
      <c r="E53" s="2">
        <v>34334</v>
      </c>
      <c r="F53">
        <v>96.398200000000003</v>
      </c>
      <c r="G53" s="2">
        <v>34334</v>
      </c>
      <c r="H53">
        <v>103.53700000000001</v>
      </c>
      <c r="I53" s="2">
        <v>34334</v>
      </c>
      <c r="J53">
        <v>104.98860000000001</v>
      </c>
      <c r="K53" s="2">
        <v>34334</v>
      </c>
      <c r="L53">
        <v>91.08</v>
      </c>
      <c r="M53" s="2">
        <v>34334</v>
      </c>
      <c r="N53">
        <v>87.880099999999999</v>
      </c>
      <c r="O53" s="2">
        <v>34334</v>
      </c>
      <c r="P53">
        <v>113.3464</v>
      </c>
      <c r="Q53" s="2">
        <v>34334</v>
      </c>
      <c r="R53">
        <v>109.0829</v>
      </c>
      <c r="S53" s="2">
        <v>34334</v>
      </c>
      <c r="T53">
        <v>94.514200000000002</v>
      </c>
      <c r="U53" s="2">
        <v>34334</v>
      </c>
      <c r="V53">
        <v>568.20209999999997</v>
      </c>
    </row>
    <row r="54" spans="3:22" x14ac:dyDescent="0.3">
      <c r="C54" s="2">
        <v>34365</v>
      </c>
      <c r="D54">
        <v>87.664699999999996</v>
      </c>
      <c r="E54" s="2">
        <v>34365</v>
      </c>
      <c r="F54">
        <v>100.9716</v>
      </c>
      <c r="G54" s="2">
        <v>34365</v>
      </c>
      <c r="H54">
        <v>109.1026</v>
      </c>
      <c r="I54" s="2">
        <v>34365</v>
      </c>
      <c r="J54">
        <v>108.8814</v>
      </c>
      <c r="K54" s="2">
        <v>34365</v>
      </c>
      <c r="L54">
        <v>91.514899999999997</v>
      </c>
      <c r="M54" s="2">
        <v>34365</v>
      </c>
      <c r="N54">
        <v>88.454099999999997</v>
      </c>
      <c r="O54" s="2">
        <v>34365</v>
      </c>
      <c r="P54">
        <v>111.988</v>
      </c>
      <c r="Q54" s="2">
        <v>34365</v>
      </c>
      <c r="R54">
        <v>112.1421</v>
      </c>
      <c r="S54" s="2">
        <v>34365</v>
      </c>
      <c r="T54">
        <v>102.0843</v>
      </c>
      <c r="U54" s="2">
        <v>34365</v>
      </c>
      <c r="V54">
        <v>587.51940000000002</v>
      </c>
    </row>
    <row r="55" spans="3:22" x14ac:dyDescent="0.3">
      <c r="C55" s="2">
        <v>34393</v>
      </c>
      <c r="D55">
        <v>90.083200000000005</v>
      </c>
      <c r="E55" s="2">
        <v>34393</v>
      </c>
      <c r="F55">
        <v>98.014200000000002</v>
      </c>
      <c r="G55" s="2">
        <v>34393</v>
      </c>
      <c r="H55">
        <v>103.2756</v>
      </c>
      <c r="I55" s="2">
        <v>34393</v>
      </c>
      <c r="J55">
        <v>102.5698</v>
      </c>
      <c r="K55" s="2">
        <v>34393</v>
      </c>
      <c r="L55">
        <v>90.669200000000004</v>
      </c>
      <c r="M55" s="2">
        <v>34393</v>
      </c>
      <c r="N55">
        <v>83.242699999999999</v>
      </c>
      <c r="O55" s="2">
        <v>34393</v>
      </c>
      <c r="P55">
        <v>105.848</v>
      </c>
      <c r="Q55" s="2">
        <v>34393</v>
      </c>
      <c r="R55">
        <v>111.27119999999999</v>
      </c>
      <c r="S55" s="2">
        <v>34393</v>
      </c>
      <c r="T55">
        <v>99.499899999999997</v>
      </c>
      <c r="U55" s="2">
        <v>34393</v>
      </c>
      <c r="V55">
        <v>571.57280000000003</v>
      </c>
    </row>
    <row r="56" spans="3:22" x14ac:dyDescent="0.3">
      <c r="C56" s="2">
        <v>34424</v>
      </c>
      <c r="D56">
        <v>87.131100000000004</v>
      </c>
      <c r="E56" s="2">
        <v>34424</v>
      </c>
      <c r="F56">
        <v>93.834500000000006</v>
      </c>
      <c r="G56" s="2">
        <v>34424</v>
      </c>
      <c r="H56">
        <v>99.126099999999994</v>
      </c>
      <c r="I56" s="2">
        <v>34424</v>
      </c>
      <c r="J56">
        <v>99.698899999999995</v>
      </c>
      <c r="K56" s="2">
        <v>34424</v>
      </c>
      <c r="L56">
        <v>87.174999999999997</v>
      </c>
      <c r="M56" s="2">
        <v>34424</v>
      </c>
      <c r="N56">
        <v>78.652600000000007</v>
      </c>
      <c r="O56" s="2">
        <v>34424</v>
      </c>
      <c r="P56">
        <v>100.7137</v>
      </c>
      <c r="Q56" s="2">
        <v>34424</v>
      </c>
      <c r="R56">
        <v>105.0829</v>
      </c>
      <c r="S56" s="2">
        <v>34424</v>
      </c>
      <c r="T56">
        <v>95.358900000000006</v>
      </c>
      <c r="U56" s="2">
        <v>34424</v>
      </c>
      <c r="V56">
        <v>546.654</v>
      </c>
    </row>
    <row r="57" spans="3:22" x14ac:dyDescent="0.3">
      <c r="C57" s="2">
        <v>34454</v>
      </c>
      <c r="D57">
        <v>83.745500000000007</v>
      </c>
      <c r="E57" s="2">
        <v>34454</v>
      </c>
      <c r="F57">
        <v>98.198999999999998</v>
      </c>
      <c r="G57" s="2">
        <v>34454</v>
      </c>
      <c r="H57">
        <v>102.5395</v>
      </c>
      <c r="I57" s="2">
        <v>34454</v>
      </c>
      <c r="J57">
        <v>102.39870000000001</v>
      </c>
      <c r="K57" s="2">
        <v>34454</v>
      </c>
      <c r="L57">
        <v>89.382800000000003</v>
      </c>
      <c r="M57" s="2">
        <v>34454</v>
      </c>
      <c r="N57">
        <v>81.179100000000005</v>
      </c>
      <c r="O57" s="2">
        <v>34454</v>
      </c>
      <c r="P57">
        <v>101.874</v>
      </c>
      <c r="Q57" s="2">
        <v>34454</v>
      </c>
      <c r="R57">
        <v>104.83620000000001</v>
      </c>
      <c r="S57" s="2">
        <v>34454</v>
      </c>
      <c r="T57">
        <v>95.315899999999999</v>
      </c>
      <c r="U57" s="2">
        <v>34454</v>
      </c>
      <c r="V57">
        <v>553.66399999999999</v>
      </c>
    </row>
    <row r="58" spans="3:22" x14ac:dyDescent="0.3">
      <c r="C58" s="2">
        <v>34485</v>
      </c>
      <c r="D58">
        <v>86.686199999999999</v>
      </c>
      <c r="E58" s="2">
        <v>34485</v>
      </c>
      <c r="F58">
        <v>99.200299999999999</v>
      </c>
      <c r="G58" s="2">
        <v>34485</v>
      </c>
      <c r="H58">
        <v>108.1031</v>
      </c>
      <c r="I58" s="2">
        <v>34485</v>
      </c>
      <c r="J58">
        <v>104.182</v>
      </c>
      <c r="K58" s="2">
        <v>34485</v>
      </c>
      <c r="L58">
        <v>88.332700000000003</v>
      </c>
      <c r="M58" s="2">
        <v>34485</v>
      </c>
      <c r="N58">
        <v>86.2</v>
      </c>
      <c r="O58" s="2">
        <v>34485</v>
      </c>
      <c r="P58">
        <v>96.964200000000005</v>
      </c>
      <c r="Q58" s="2">
        <v>34485</v>
      </c>
      <c r="R58">
        <v>104.6033</v>
      </c>
      <c r="S58" s="2">
        <v>34485</v>
      </c>
      <c r="T58">
        <v>99.629099999999994</v>
      </c>
      <c r="U58" s="2">
        <v>34485</v>
      </c>
      <c r="V58">
        <v>562.75040000000001</v>
      </c>
    </row>
    <row r="59" spans="3:22" x14ac:dyDescent="0.3">
      <c r="C59" s="2">
        <v>34515</v>
      </c>
      <c r="D59">
        <v>81.633600000000001</v>
      </c>
      <c r="E59" s="2">
        <v>34515</v>
      </c>
      <c r="F59">
        <v>96.668599999999998</v>
      </c>
      <c r="G59" s="2">
        <v>34515</v>
      </c>
      <c r="H59">
        <v>104.93899999999999</v>
      </c>
      <c r="I59" s="2">
        <v>34515</v>
      </c>
      <c r="J59">
        <v>105.43210000000001</v>
      </c>
      <c r="K59" s="2">
        <v>34515</v>
      </c>
      <c r="L59">
        <v>86.355199999999996</v>
      </c>
      <c r="M59" s="2">
        <v>34515</v>
      </c>
      <c r="N59">
        <v>83.893299999999996</v>
      </c>
      <c r="O59" s="2">
        <v>34515</v>
      </c>
      <c r="P59">
        <v>94.103499999999997</v>
      </c>
      <c r="Q59" s="2">
        <v>34515</v>
      </c>
      <c r="R59">
        <v>102.11199999999999</v>
      </c>
      <c r="S59" s="2">
        <v>34515</v>
      </c>
      <c r="T59">
        <v>96.926299999999998</v>
      </c>
      <c r="U59" s="2">
        <v>34515</v>
      </c>
      <c r="V59">
        <v>548.95609999999999</v>
      </c>
    </row>
    <row r="60" spans="3:22" x14ac:dyDescent="0.3">
      <c r="C60" s="2">
        <v>34546</v>
      </c>
      <c r="D60">
        <v>85.042699999999996</v>
      </c>
      <c r="E60" s="2">
        <v>34546</v>
      </c>
      <c r="F60">
        <v>101.3163</v>
      </c>
      <c r="G60" s="2">
        <v>34546</v>
      </c>
      <c r="H60">
        <v>107.4302</v>
      </c>
      <c r="I60" s="2">
        <v>34546</v>
      </c>
      <c r="J60">
        <v>107.42740000000001</v>
      </c>
      <c r="K60" s="2">
        <v>34546</v>
      </c>
      <c r="L60">
        <v>89.695599999999999</v>
      </c>
      <c r="M60" s="2">
        <v>34546</v>
      </c>
      <c r="N60">
        <v>85.034000000000006</v>
      </c>
      <c r="O60" s="2">
        <v>34546</v>
      </c>
      <c r="P60">
        <v>98.979699999999994</v>
      </c>
      <c r="Q60" s="2">
        <v>34546</v>
      </c>
      <c r="R60">
        <v>104.58839999999999</v>
      </c>
      <c r="S60" s="2">
        <v>34546</v>
      </c>
      <c r="T60">
        <v>101.68519999999999</v>
      </c>
      <c r="U60" s="2">
        <v>34546</v>
      </c>
      <c r="V60">
        <v>566.98239999999998</v>
      </c>
    </row>
    <row r="61" spans="3:22" x14ac:dyDescent="0.3">
      <c r="C61" s="2">
        <v>34577</v>
      </c>
      <c r="D61">
        <v>93.728499999999997</v>
      </c>
      <c r="E61" s="2">
        <v>34577</v>
      </c>
      <c r="F61">
        <v>100.8364</v>
      </c>
      <c r="G61" s="2">
        <v>34577</v>
      </c>
      <c r="H61">
        <v>111.2663</v>
      </c>
      <c r="I61" s="2">
        <v>34577</v>
      </c>
      <c r="J61">
        <v>107.9529</v>
      </c>
      <c r="K61" s="2">
        <v>34577</v>
      </c>
      <c r="L61">
        <v>96.062399999999997</v>
      </c>
      <c r="M61" s="2">
        <v>34577</v>
      </c>
      <c r="N61">
        <v>94.986199999999997</v>
      </c>
      <c r="O61" s="2">
        <v>34577</v>
      </c>
      <c r="P61">
        <v>99.534199999999998</v>
      </c>
      <c r="Q61" s="2">
        <v>34577</v>
      </c>
      <c r="R61">
        <v>106.3454</v>
      </c>
      <c r="S61" s="2">
        <v>34577</v>
      </c>
      <c r="T61">
        <v>107.9637</v>
      </c>
      <c r="U61" s="2">
        <v>34577</v>
      </c>
      <c r="V61">
        <v>590.22839999999997</v>
      </c>
    </row>
    <row r="62" spans="3:22" x14ac:dyDescent="0.3">
      <c r="C62" s="2">
        <v>34607</v>
      </c>
      <c r="D62">
        <v>92.080500000000001</v>
      </c>
      <c r="E62" s="2">
        <v>34607</v>
      </c>
      <c r="F62">
        <v>98.239800000000002</v>
      </c>
      <c r="G62" s="2">
        <v>34607</v>
      </c>
      <c r="H62">
        <v>103.202</v>
      </c>
      <c r="I62" s="2">
        <v>34607</v>
      </c>
      <c r="J62">
        <v>106.175</v>
      </c>
      <c r="K62" s="2">
        <v>34607</v>
      </c>
      <c r="L62">
        <v>96.111099999999993</v>
      </c>
      <c r="M62" s="2">
        <v>34607</v>
      </c>
      <c r="N62">
        <v>96.899699999999996</v>
      </c>
      <c r="O62" s="2">
        <v>34607</v>
      </c>
      <c r="P62">
        <v>97.402199999999993</v>
      </c>
      <c r="Q62" s="2">
        <v>34607</v>
      </c>
      <c r="R62">
        <v>102.0496</v>
      </c>
      <c r="S62" s="2">
        <v>34607</v>
      </c>
      <c r="T62">
        <v>108.00920000000001</v>
      </c>
      <c r="U62" s="2">
        <v>34607</v>
      </c>
      <c r="V62">
        <v>575.79489999999998</v>
      </c>
    </row>
    <row r="63" spans="3:22" x14ac:dyDescent="0.3">
      <c r="C63" s="2">
        <v>34638</v>
      </c>
      <c r="D63">
        <v>100.32859999999999</v>
      </c>
      <c r="E63" s="2">
        <v>34638</v>
      </c>
      <c r="F63">
        <v>106.2377</v>
      </c>
      <c r="G63" s="2">
        <v>34638</v>
      </c>
      <c r="H63">
        <v>104.9774</v>
      </c>
      <c r="I63" s="2">
        <v>34638</v>
      </c>
      <c r="J63">
        <v>105.68210000000001</v>
      </c>
      <c r="K63" s="2">
        <v>34638</v>
      </c>
      <c r="L63">
        <v>99.235600000000005</v>
      </c>
      <c r="M63" s="2">
        <v>34638</v>
      </c>
      <c r="N63">
        <v>98.129099999999994</v>
      </c>
      <c r="O63" s="2">
        <v>34638</v>
      </c>
      <c r="P63">
        <v>99.105599999999995</v>
      </c>
      <c r="Q63" s="2">
        <v>34638</v>
      </c>
      <c r="R63">
        <v>102.6536</v>
      </c>
      <c r="S63" s="2">
        <v>34638</v>
      </c>
      <c r="T63">
        <v>104.2833</v>
      </c>
      <c r="U63" s="2">
        <v>34638</v>
      </c>
      <c r="V63">
        <v>588.73090000000002</v>
      </c>
    </row>
    <row r="64" spans="3:22" x14ac:dyDescent="0.3">
      <c r="C64" s="2">
        <v>34668</v>
      </c>
      <c r="D64">
        <v>98.144800000000004</v>
      </c>
      <c r="E64" s="2">
        <v>34668</v>
      </c>
      <c r="F64">
        <v>101.15860000000001</v>
      </c>
      <c r="G64" s="2">
        <v>34668</v>
      </c>
      <c r="H64">
        <v>98.820300000000003</v>
      </c>
      <c r="I64" s="2">
        <v>34668</v>
      </c>
      <c r="J64">
        <v>99.072100000000006</v>
      </c>
      <c r="K64" s="2">
        <v>34668</v>
      </c>
      <c r="L64">
        <v>98.203100000000006</v>
      </c>
      <c r="M64" s="2">
        <v>34668</v>
      </c>
      <c r="N64">
        <v>99.081500000000005</v>
      </c>
      <c r="O64" s="2">
        <v>34668</v>
      </c>
      <c r="P64">
        <v>99.3994</v>
      </c>
      <c r="Q64" s="2">
        <v>34668</v>
      </c>
      <c r="R64">
        <v>100.1408</v>
      </c>
      <c r="S64" s="2">
        <v>34668</v>
      </c>
      <c r="T64">
        <v>96.417299999999997</v>
      </c>
      <c r="U64" s="2">
        <v>34668</v>
      </c>
      <c r="V64">
        <v>567.29010000000005</v>
      </c>
    </row>
    <row r="65" spans="3:22" x14ac:dyDescent="0.3">
      <c r="C65" s="2">
        <v>34699</v>
      </c>
      <c r="D65">
        <v>100.1405</v>
      </c>
      <c r="E65" s="2">
        <v>34699</v>
      </c>
      <c r="F65">
        <v>100.0001</v>
      </c>
      <c r="G65" s="2">
        <v>34699</v>
      </c>
      <c r="H65">
        <v>99.999799999999993</v>
      </c>
      <c r="I65" s="2">
        <v>34699</v>
      </c>
      <c r="J65">
        <v>99.999899999999997</v>
      </c>
      <c r="K65" s="2">
        <v>34699</v>
      </c>
      <c r="L65">
        <v>100.00790000000001</v>
      </c>
      <c r="M65" s="2">
        <v>34699</v>
      </c>
      <c r="N65">
        <v>100.0098</v>
      </c>
      <c r="O65" s="2">
        <v>34699</v>
      </c>
      <c r="P65">
        <v>100.0149</v>
      </c>
      <c r="Q65" s="2">
        <v>34699</v>
      </c>
      <c r="R65">
        <v>100.0069</v>
      </c>
      <c r="S65" s="2">
        <v>34699</v>
      </c>
      <c r="T65">
        <v>99.9786</v>
      </c>
      <c r="U65" s="2">
        <v>34699</v>
      </c>
      <c r="V65">
        <v>575.70489999999995</v>
      </c>
    </row>
    <row r="66" spans="3:22" x14ac:dyDescent="0.3">
      <c r="C66" s="2">
        <v>34730</v>
      </c>
      <c r="D66">
        <v>100.0579</v>
      </c>
      <c r="E66" s="2">
        <v>34730</v>
      </c>
      <c r="F66">
        <v>101.9555</v>
      </c>
      <c r="G66" s="2">
        <v>34730</v>
      </c>
      <c r="H66">
        <v>106.42270000000001</v>
      </c>
      <c r="I66" s="2">
        <v>34730</v>
      </c>
      <c r="J66">
        <v>105.0475</v>
      </c>
      <c r="K66" s="2">
        <v>34730</v>
      </c>
      <c r="L66">
        <v>102.1996</v>
      </c>
      <c r="M66" s="2">
        <v>34730</v>
      </c>
      <c r="N66">
        <v>106.5278</v>
      </c>
      <c r="O66" s="2">
        <v>34730</v>
      </c>
      <c r="P66">
        <v>106.5492</v>
      </c>
      <c r="Q66" s="2">
        <v>34730</v>
      </c>
      <c r="R66">
        <v>100.76090000000001</v>
      </c>
      <c r="S66" s="2">
        <v>34730</v>
      </c>
      <c r="T66">
        <v>96.086100000000002</v>
      </c>
      <c r="U66" s="2">
        <v>34730</v>
      </c>
      <c r="V66">
        <v>590.63499999999999</v>
      </c>
    </row>
    <row r="67" spans="3:22" x14ac:dyDescent="0.3">
      <c r="C67" s="2">
        <v>34758</v>
      </c>
      <c r="D67">
        <v>106.8053</v>
      </c>
      <c r="E67" s="2">
        <v>34758</v>
      </c>
      <c r="F67">
        <v>105.83969999999999</v>
      </c>
      <c r="G67" s="2">
        <v>34758</v>
      </c>
      <c r="H67">
        <v>112.29819999999999</v>
      </c>
      <c r="I67" s="2">
        <v>34758</v>
      </c>
      <c r="J67">
        <v>105.82340000000001</v>
      </c>
      <c r="K67" s="2">
        <v>34758</v>
      </c>
      <c r="L67">
        <v>105.2697</v>
      </c>
      <c r="M67" s="2">
        <v>34758</v>
      </c>
      <c r="N67">
        <v>108.01649999999999</v>
      </c>
      <c r="O67" s="2">
        <v>34758</v>
      </c>
      <c r="P67">
        <v>107.2996</v>
      </c>
      <c r="Q67" s="2">
        <v>34758</v>
      </c>
      <c r="R67">
        <v>104.4365</v>
      </c>
      <c r="S67" s="2">
        <v>34758</v>
      </c>
      <c r="T67">
        <v>102.6375</v>
      </c>
      <c r="U67" s="2">
        <v>34758</v>
      </c>
      <c r="V67">
        <v>613.65260000000001</v>
      </c>
    </row>
    <row r="68" spans="3:22" x14ac:dyDescent="0.3">
      <c r="C68" s="2">
        <v>34789</v>
      </c>
      <c r="D68">
        <v>112.2607</v>
      </c>
      <c r="E68" s="2">
        <v>34789</v>
      </c>
      <c r="F68">
        <v>111.2711</v>
      </c>
      <c r="G68" s="2">
        <v>34789</v>
      </c>
      <c r="H68">
        <v>112.70189999999999</v>
      </c>
      <c r="I68" s="2">
        <v>34789</v>
      </c>
      <c r="J68">
        <v>106.4521</v>
      </c>
      <c r="K68" s="2">
        <v>34789</v>
      </c>
      <c r="L68">
        <v>108.67659999999999</v>
      </c>
      <c r="M68" s="2">
        <v>34789</v>
      </c>
      <c r="N68">
        <v>111.18640000000001</v>
      </c>
      <c r="O68" s="2">
        <v>34789</v>
      </c>
      <c r="P68">
        <v>105.504</v>
      </c>
      <c r="Q68" s="2">
        <v>34789</v>
      </c>
      <c r="R68">
        <v>107.69580000000001</v>
      </c>
      <c r="S68" s="2">
        <v>34789</v>
      </c>
      <c r="T68">
        <v>108.2535</v>
      </c>
      <c r="U68" s="2">
        <v>34789</v>
      </c>
      <c r="V68">
        <v>631.76030000000003</v>
      </c>
    </row>
    <row r="69" spans="3:22" x14ac:dyDescent="0.3">
      <c r="C69" s="2">
        <v>34819</v>
      </c>
      <c r="D69">
        <v>124.0848</v>
      </c>
      <c r="E69" s="2">
        <v>34819</v>
      </c>
      <c r="F69">
        <v>114.3032</v>
      </c>
      <c r="G69" s="2">
        <v>34819</v>
      </c>
      <c r="H69">
        <v>116.8081</v>
      </c>
      <c r="I69" s="2">
        <v>34819</v>
      </c>
      <c r="J69">
        <v>109.2159</v>
      </c>
      <c r="K69" s="2">
        <v>34819</v>
      </c>
      <c r="L69">
        <v>111.88939999999999</v>
      </c>
      <c r="M69" s="2">
        <v>34819</v>
      </c>
      <c r="N69">
        <v>114.1733</v>
      </c>
      <c r="O69" s="2">
        <v>34819</v>
      </c>
      <c r="P69">
        <v>108.8248</v>
      </c>
      <c r="Q69" s="2">
        <v>34819</v>
      </c>
      <c r="R69">
        <v>106.3715</v>
      </c>
      <c r="S69" s="2">
        <v>34819</v>
      </c>
      <c r="T69">
        <v>109.652</v>
      </c>
      <c r="U69" s="2">
        <v>34819</v>
      </c>
      <c r="V69">
        <v>650.36350000000004</v>
      </c>
    </row>
    <row r="70" spans="3:22" x14ac:dyDescent="0.3">
      <c r="C70" s="2">
        <v>34850</v>
      </c>
      <c r="D70">
        <v>128.85759999999999</v>
      </c>
      <c r="E70" s="2">
        <v>34850</v>
      </c>
      <c r="F70">
        <v>119.08920000000001</v>
      </c>
      <c r="G70" s="2">
        <v>34850</v>
      </c>
      <c r="H70">
        <v>125.9228</v>
      </c>
      <c r="I70" s="2">
        <v>34850</v>
      </c>
      <c r="J70">
        <v>108.6027</v>
      </c>
      <c r="K70" s="2">
        <v>34850</v>
      </c>
      <c r="L70">
        <v>117.0014</v>
      </c>
      <c r="M70" s="2">
        <v>34850</v>
      </c>
      <c r="N70">
        <v>117.1331</v>
      </c>
      <c r="O70" s="2">
        <v>34850</v>
      </c>
      <c r="P70">
        <v>116.65600000000001</v>
      </c>
      <c r="Q70" s="2">
        <v>34850</v>
      </c>
      <c r="R70">
        <v>111.3909</v>
      </c>
      <c r="S70" s="2">
        <v>34850</v>
      </c>
      <c r="T70">
        <v>113.35290000000001</v>
      </c>
      <c r="U70" s="2">
        <v>34850</v>
      </c>
      <c r="V70">
        <v>676.35670000000005</v>
      </c>
    </row>
    <row r="71" spans="3:22" x14ac:dyDescent="0.3">
      <c r="C71" s="2">
        <v>34880</v>
      </c>
      <c r="D71">
        <v>140.58029999999999</v>
      </c>
      <c r="E71" s="2">
        <v>34880</v>
      </c>
      <c r="F71">
        <v>114.8028</v>
      </c>
      <c r="G71" s="2">
        <v>34880</v>
      </c>
      <c r="H71">
        <v>126.5939</v>
      </c>
      <c r="I71" s="2">
        <v>34880</v>
      </c>
      <c r="J71">
        <v>112.0021</v>
      </c>
      <c r="K71" s="2">
        <v>34880</v>
      </c>
      <c r="L71">
        <v>119.2542</v>
      </c>
      <c r="M71" s="2">
        <v>34880</v>
      </c>
      <c r="N71">
        <v>122.14879999999999</v>
      </c>
      <c r="O71" s="2">
        <v>34880</v>
      </c>
      <c r="P71">
        <v>115.5286</v>
      </c>
      <c r="Q71" s="2">
        <v>34880</v>
      </c>
      <c r="R71">
        <v>114.4443</v>
      </c>
      <c r="S71" s="2">
        <v>34880</v>
      </c>
      <c r="T71">
        <v>117.6754</v>
      </c>
      <c r="U71" s="2">
        <v>34880</v>
      </c>
      <c r="V71">
        <v>692.06679999999994</v>
      </c>
    </row>
    <row r="72" spans="3:22" x14ac:dyDescent="0.3">
      <c r="C72" s="2">
        <v>34911</v>
      </c>
      <c r="D72">
        <v>149.23330000000001</v>
      </c>
      <c r="E72" s="2">
        <v>34911</v>
      </c>
      <c r="F72">
        <v>118.57210000000001</v>
      </c>
      <c r="G72" s="2">
        <v>34911</v>
      </c>
      <c r="H72">
        <v>130.34989999999999</v>
      </c>
      <c r="I72" s="2">
        <v>34911</v>
      </c>
      <c r="J72">
        <v>116.3494</v>
      </c>
      <c r="K72" s="2">
        <v>34911</v>
      </c>
      <c r="L72">
        <v>119.40349999999999</v>
      </c>
      <c r="M72" s="2">
        <v>34911</v>
      </c>
      <c r="N72">
        <v>128.0334</v>
      </c>
      <c r="O72" s="2">
        <v>34911</v>
      </c>
      <c r="P72">
        <v>115.3793</v>
      </c>
      <c r="Q72" s="2">
        <v>34911</v>
      </c>
      <c r="R72">
        <v>118.3424</v>
      </c>
      <c r="S72" s="2">
        <v>34911</v>
      </c>
      <c r="T72">
        <v>120.8891</v>
      </c>
      <c r="U72" s="2">
        <v>34911</v>
      </c>
      <c r="V72">
        <v>715.01750000000004</v>
      </c>
    </row>
    <row r="73" spans="3:22" x14ac:dyDescent="0.3">
      <c r="C73" s="2">
        <v>34942</v>
      </c>
      <c r="D73">
        <v>148.9205</v>
      </c>
      <c r="E73" s="2">
        <v>34942</v>
      </c>
      <c r="F73">
        <v>114.92740000000001</v>
      </c>
      <c r="G73" s="2">
        <v>34942</v>
      </c>
      <c r="H73">
        <v>137.74119999999999</v>
      </c>
      <c r="I73" s="2">
        <v>34942</v>
      </c>
      <c r="J73">
        <v>121.78570000000001</v>
      </c>
      <c r="K73" s="2">
        <v>34942</v>
      </c>
      <c r="L73">
        <v>119.00449999999999</v>
      </c>
      <c r="M73" s="2">
        <v>34942</v>
      </c>
      <c r="N73">
        <v>127.8505</v>
      </c>
      <c r="O73" s="2">
        <v>34942</v>
      </c>
      <c r="P73">
        <v>114.86320000000001</v>
      </c>
      <c r="Q73" s="2">
        <v>34942</v>
      </c>
      <c r="R73">
        <v>115.9705</v>
      </c>
      <c r="S73" s="2">
        <v>34942</v>
      </c>
      <c r="T73">
        <v>120.57850000000001</v>
      </c>
      <c r="U73" s="2">
        <v>34942</v>
      </c>
      <c r="V73">
        <v>716.81529999999998</v>
      </c>
    </row>
    <row r="74" spans="3:22" x14ac:dyDescent="0.3">
      <c r="C74" s="2">
        <v>34972</v>
      </c>
      <c r="D74">
        <v>147.9863</v>
      </c>
      <c r="E74" s="2">
        <v>34972</v>
      </c>
      <c r="F74">
        <v>117.52630000000001</v>
      </c>
      <c r="G74" s="2">
        <v>34972</v>
      </c>
      <c r="H74">
        <v>146.48480000000001</v>
      </c>
      <c r="I74" s="2">
        <v>34972</v>
      </c>
      <c r="J74">
        <v>131.85589999999999</v>
      </c>
      <c r="K74" s="2">
        <v>34972</v>
      </c>
      <c r="L74">
        <v>128.08410000000001</v>
      </c>
      <c r="M74" s="2">
        <v>34972</v>
      </c>
      <c r="N74">
        <v>139.05930000000001</v>
      </c>
      <c r="O74" s="2">
        <v>34972</v>
      </c>
      <c r="P74">
        <v>122.2945</v>
      </c>
      <c r="Q74" s="2">
        <v>34972</v>
      </c>
      <c r="R74">
        <v>117.5193</v>
      </c>
      <c r="S74" s="2">
        <v>34972</v>
      </c>
      <c r="T74">
        <v>121.1456</v>
      </c>
      <c r="U74" s="2">
        <v>34972</v>
      </c>
      <c r="V74">
        <v>747.06650000000002</v>
      </c>
    </row>
    <row r="75" spans="3:22" x14ac:dyDescent="0.3">
      <c r="C75" s="2">
        <v>35003</v>
      </c>
      <c r="D75">
        <v>153.5745</v>
      </c>
      <c r="E75" s="2">
        <v>35003</v>
      </c>
      <c r="F75">
        <v>117.7114</v>
      </c>
      <c r="G75" s="2">
        <v>35003</v>
      </c>
      <c r="H75">
        <v>142.23840000000001</v>
      </c>
      <c r="I75" s="2">
        <v>35003</v>
      </c>
      <c r="J75">
        <v>133.4014</v>
      </c>
      <c r="K75" s="2">
        <v>35003</v>
      </c>
      <c r="L75">
        <v>131.499</v>
      </c>
      <c r="M75" s="2">
        <v>35003</v>
      </c>
      <c r="N75">
        <v>142.97919999999999</v>
      </c>
      <c r="O75" s="2">
        <v>35003</v>
      </c>
      <c r="P75">
        <v>124.0716</v>
      </c>
      <c r="Q75" s="2">
        <v>35003</v>
      </c>
      <c r="R75">
        <v>112.005</v>
      </c>
      <c r="S75" s="2">
        <v>35003</v>
      </c>
      <c r="T75">
        <v>113.5262</v>
      </c>
      <c r="U75" s="2">
        <v>35003</v>
      </c>
      <c r="V75">
        <v>744.39610000000005</v>
      </c>
    </row>
    <row r="76" spans="3:22" x14ac:dyDescent="0.3">
      <c r="C76" s="2">
        <v>35033</v>
      </c>
      <c r="D76">
        <v>147.7647</v>
      </c>
      <c r="E76" s="2">
        <v>35033</v>
      </c>
      <c r="F76">
        <v>123.1311</v>
      </c>
      <c r="G76" s="2">
        <v>35033</v>
      </c>
      <c r="H76">
        <v>152.52379999999999</v>
      </c>
      <c r="I76" s="2">
        <v>35033</v>
      </c>
      <c r="J76">
        <v>136.58690000000001</v>
      </c>
      <c r="K76" s="2">
        <v>35033</v>
      </c>
      <c r="L76">
        <v>137.4342</v>
      </c>
      <c r="M76" s="2">
        <v>35033</v>
      </c>
      <c r="N76">
        <v>150.04599999999999</v>
      </c>
      <c r="O76" s="2">
        <v>35033</v>
      </c>
      <c r="P76">
        <v>125.4623</v>
      </c>
      <c r="Q76" s="2">
        <v>35033</v>
      </c>
      <c r="R76">
        <v>119.24930000000001</v>
      </c>
      <c r="S76" s="2">
        <v>35033</v>
      </c>
      <c r="T76">
        <v>120.95610000000001</v>
      </c>
      <c r="U76" s="2">
        <v>35033</v>
      </c>
      <c r="V76">
        <v>777.07399999999996</v>
      </c>
    </row>
    <row r="77" spans="3:22" x14ac:dyDescent="0.3">
      <c r="C77" s="2">
        <v>35064</v>
      </c>
      <c r="D77">
        <v>139.64830000000001</v>
      </c>
      <c r="E77" s="2">
        <v>35064</v>
      </c>
      <c r="F77">
        <v>130.98390000000001</v>
      </c>
      <c r="G77" s="2">
        <v>35064</v>
      </c>
      <c r="H77">
        <v>154.05850000000001</v>
      </c>
      <c r="I77" s="2">
        <v>35064</v>
      </c>
      <c r="J77">
        <v>142.32159999999999</v>
      </c>
      <c r="K77" s="2">
        <v>35064</v>
      </c>
      <c r="L77">
        <v>139.64599999999999</v>
      </c>
      <c r="M77" s="2">
        <v>35064</v>
      </c>
      <c r="N77">
        <v>157.9914</v>
      </c>
      <c r="O77" s="2">
        <v>35064</v>
      </c>
      <c r="P77">
        <v>132.76679999999999</v>
      </c>
      <c r="Q77" s="2">
        <v>35064</v>
      </c>
      <c r="R77">
        <v>120.3399</v>
      </c>
      <c r="S77" s="2">
        <v>35064</v>
      </c>
      <c r="T77">
        <v>119.9905</v>
      </c>
      <c r="U77" s="2">
        <v>35064</v>
      </c>
      <c r="V77">
        <v>792.04190000000006</v>
      </c>
    </row>
    <row r="78" spans="3:22" x14ac:dyDescent="0.3">
      <c r="C78" s="2">
        <v>35095</v>
      </c>
      <c r="D78">
        <v>145.17840000000001</v>
      </c>
      <c r="E78" s="2">
        <v>35095</v>
      </c>
      <c r="F78">
        <v>130.81450000000001</v>
      </c>
      <c r="G78" s="2">
        <v>35095</v>
      </c>
      <c r="H78">
        <v>162.14949999999999</v>
      </c>
      <c r="I78" s="2">
        <v>35095</v>
      </c>
      <c r="J78">
        <v>145.24969999999999</v>
      </c>
      <c r="K78" s="2">
        <v>35095</v>
      </c>
      <c r="L78">
        <v>143.89940000000001</v>
      </c>
      <c r="M78" s="2">
        <v>35095</v>
      </c>
      <c r="N78">
        <v>166.87549999999999</v>
      </c>
      <c r="O78" s="2">
        <v>35095</v>
      </c>
      <c r="P78">
        <v>135.35849999999999</v>
      </c>
      <c r="Q78" s="2">
        <v>35095</v>
      </c>
      <c r="R78">
        <v>122.9115</v>
      </c>
      <c r="S78" s="2">
        <v>35095</v>
      </c>
      <c r="T78">
        <v>127.9178</v>
      </c>
      <c r="U78" s="2">
        <v>35095</v>
      </c>
      <c r="V78">
        <v>819.00009999999997</v>
      </c>
    </row>
    <row r="79" spans="3:22" x14ac:dyDescent="0.3">
      <c r="C79" s="2">
        <v>35124</v>
      </c>
      <c r="D79">
        <v>154.35220000000001</v>
      </c>
      <c r="E79" s="2">
        <v>35124</v>
      </c>
      <c r="F79">
        <v>131.845</v>
      </c>
      <c r="G79" s="2">
        <v>35124</v>
      </c>
      <c r="H79">
        <v>165.23140000000001</v>
      </c>
      <c r="I79" s="2">
        <v>35124</v>
      </c>
      <c r="J79">
        <v>139.8441</v>
      </c>
      <c r="K79" s="2">
        <v>35124</v>
      </c>
      <c r="L79">
        <v>146.31129999999999</v>
      </c>
      <c r="M79" s="2">
        <v>35124</v>
      </c>
      <c r="N79">
        <v>164.27610000000001</v>
      </c>
      <c r="O79" s="2">
        <v>35124</v>
      </c>
      <c r="P79">
        <v>131.17359999999999</v>
      </c>
      <c r="Q79" s="2">
        <v>35124</v>
      </c>
      <c r="R79">
        <v>125.09699999999999</v>
      </c>
      <c r="S79" s="2">
        <v>35124</v>
      </c>
      <c r="T79">
        <v>127.8031</v>
      </c>
      <c r="U79" s="2">
        <v>35124</v>
      </c>
      <c r="V79">
        <v>826.59339999999997</v>
      </c>
    </row>
    <row r="80" spans="3:22" x14ac:dyDescent="0.3">
      <c r="C80" s="2">
        <v>35155</v>
      </c>
      <c r="D80">
        <v>147.0351</v>
      </c>
      <c r="E80" s="2">
        <v>35155</v>
      </c>
      <c r="F80">
        <v>138.14519999999999</v>
      </c>
      <c r="G80" s="2">
        <v>35155</v>
      </c>
      <c r="H80">
        <v>167.12799999999999</v>
      </c>
      <c r="I80" s="2">
        <v>35155</v>
      </c>
      <c r="J80">
        <v>136.29640000000001</v>
      </c>
      <c r="K80" s="2">
        <v>35155</v>
      </c>
      <c r="L80">
        <v>144.70490000000001</v>
      </c>
      <c r="M80" s="2">
        <v>35155</v>
      </c>
      <c r="N80">
        <v>164.26920000000001</v>
      </c>
      <c r="O80" s="2">
        <v>35155</v>
      </c>
      <c r="P80">
        <v>130.1617</v>
      </c>
      <c r="Q80" s="2">
        <v>35155</v>
      </c>
      <c r="R80">
        <v>130.31950000000001</v>
      </c>
      <c r="S80" s="2">
        <v>35155</v>
      </c>
      <c r="T80">
        <v>136.03909999999999</v>
      </c>
      <c r="U80" s="2">
        <v>35155</v>
      </c>
      <c r="V80">
        <v>834.54960000000005</v>
      </c>
    </row>
    <row r="81" spans="3:22" x14ac:dyDescent="0.3">
      <c r="C81" s="2">
        <v>35185</v>
      </c>
      <c r="D81">
        <v>161.59049999999999</v>
      </c>
      <c r="E81" s="2">
        <v>35185</v>
      </c>
      <c r="F81">
        <v>141.7585</v>
      </c>
      <c r="G81" s="2">
        <v>35185</v>
      </c>
      <c r="H81">
        <v>164.18639999999999</v>
      </c>
      <c r="I81" s="2">
        <v>35185</v>
      </c>
      <c r="J81">
        <v>140.01769999999999</v>
      </c>
      <c r="K81" s="2">
        <v>35185</v>
      </c>
      <c r="L81">
        <v>144.60140000000001</v>
      </c>
      <c r="M81" s="2">
        <v>35185</v>
      </c>
      <c r="N81">
        <v>161.30950000000001</v>
      </c>
      <c r="O81" s="2">
        <v>35185</v>
      </c>
      <c r="P81">
        <v>127.5198</v>
      </c>
      <c r="Q81" s="2">
        <v>35185</v>
      </c>
      <c r="R81">
        <v>133.52930000000001</v>
      </c>
      <c r="S81" s="2">
        <v>35185</v>
      </c>
      <c r="T81">
        <v>136.50749999999999</v>
      </c>
      <c r="U81" s="2">
        <v>35185</v>
      </c>
      <c r="V81">
        <v>846.85400000000004</v>
      </c>
    </row>
    <row r="82" spans="3:22" x14ac:dyDescent="0.3">
      <c r="C82" s="2">
        <v>35216</v>
      </c>
      <c r="D82">
        <v>166.3862</v>
      </c>
      <c r="E82" s="2">
        <v>35216</v>
      </c>
      <c r="F82">
        <v>143.7028</v>
      </c>
      <c r="G82" s="2">
        <v>35216</v>
      </c>
      <c r="H82">
        <v>167.74879999999999</v>
      </c>
      <c r="I82" s="2">
        <v>35216</v>
      </c>
      <c r="J82">
        <v>139.40880000000001</v>
      </c>
      <c r="K82" s="2">
        <v>35216</v>
      </c>
      <c r="L82">
        <v>153.3339</v>
      </c>
      <c r="M82" s="2">
        <v>35216</v>
      </c>
      <c r="N82">
        <v>167.965</v>
      </c>
      <c r="O82" s="2">
        <v>35216</v>
      </c>
      <c r="P82">
        <v>129.44130000000001</v>
      </c>
      <c r="Q82" s="2">
        <v>35216</v>
      </c>
      <c r="R82">
        <v>137.6942</v>
      </c>
      <c r="S82" s="2">
        <v>35216</v>
      </c>
      <c r="T82">
        <v>135.1103</v>
      </c>
      <c r="U82" s="2">
        <v>35216</v>
      </c>
      <c r="V82">
        <v>868.69380000000001</v>
      </c>
    </row>
    <row r="83" spans="3:22" x14ac:dyDescent="0.3">
      <c r="C83" s="2">
        <v>35246</v>
      </c>
      <c r="D83">
        <v>160.9462</v>
      </c>
      <c r="E83" s="2">
        <v>35246</v>
      </c>
      <c r="F83">
        <v>145.02099999999999</v>
      </c>
      <c r="G83" s="2">
        <v>35246</v>
      </c>
      <c r="H83">
        <v>169.5909</v>
      </c>
      <c r="I83" s="2">
        <v>35246</v>
      </c>
      <c r="J83">
        <v>140.60300000000001</v>
      </c>
      <c r="K83" s="2">
        <v>35246</v>
      </c>
      <c r="L83">
        <v>159.6206</v>
      </c>
      <c r="M83" s="2">
        <v>35246</v>
      </c>
      <c r="N83">
        <v>171.09620000000001</v>
      </c>
      <c r="O83" s="2">
        <v>35246</v>
      </c>
      <c r="P83">
        <v>136.53360000000001</v>
      </c>
      <c r="Q83" s="2">
        <v>35246</v>
      </c>
      <c r="R83">
        <v>135.2381</v>
      </c>
      <c r="S83" s="2">
        <v>35246</v>
      </c>
      <c r="T83">
        <v>128.4991</v>
      </c>
      <c r="U83" s="2">
        <v>35246</v>
      </c>
      <c r="V83">
        <v>872.00779999999997</v>
      </c>
    </row>
    <row r="84" spans="3:22" x14ac:dyDescent="0.3">
      <c r="C84" s="2">
        <v>35277</v>
      </c>
      <c r="D84">
        <v>153.11349999999999</v>
      </c>
      <c r="E84" s="2">
        <v>35277</v>
      </c>
      <c r="F84">
        <v>139.47380000000001</v>
      </c>
      <c r="G84" s="2">
        <v>35277</v>
      </c>
      <c r="H84">
        <v>166.14009999999999</v>
      </c>
      <c r="I84" s="2">
        <v>35277</v>
      </c>
      <c r="J84">
        <v>129.8066</v>
      </c>
      <c r="K84" s="2">
        <v>35277</v>
      </c>
      <c r="L84">
        <v>155.5694</v>
      </c>
      <c r="M84" s="2">
        <v>35277</v>
      </c>
      <c r="N84">
        <v>162.97559999999999</v>
      </c>
      <c r="O84" s="2">
        <v>35277</v>
      </c>
      <c r="P84">
        <v>127.8086</v>
      </c>
      <c r="Q84" s="2">
        <v>35277</v>
      </c>
      <c r="R84">
        <v>125.9633</v>
      </c>
      <c r="S84" s="2">
        <v>35277</v>
      </c>
      <c r="T84">
        <v>125.2782</v>
      </c>
      <c r="U84" s="2">
        <v>35277</v>
      </c>
      <c r="V84">
        <v>833.48230000000001</v>
      </c>
    </row>
    <row r="85" spans="3:22" x14ac:dyDescent="0.3">
      <c r="C85" s="2">
        <v>35308</v>
      </c>
      <c r="D85">
        <v>158.56440000000001</v>
      </c>
      <c r="E85" s="2">
        <v>35308</v>
      </c>
      <c r="F85">
        <v>142.21889999999999</v>
      </c>
      <c r="G85" s="2">
        <v>35308</v>
      </c>
      <c r="H85">
        <v>171.74979999999999</v>
      </c>
      <c r="I85" s="2">
        <v>35308</v>
      </c>
      <c r="J85">
        <v>125.6284</v>
      </c>
      <c r="K85" s="2">
        <v>35308</v>
      </c>
      <c r="L85">
        <v>153.88480000000001</v>
      </c>
      <c r="M85" s="2">
        <v>35308</v>
      </c>
      <c r="N85">
        <v>169.00200000000001</v>
      </c>
      <c r="O85" s="2">
        <v>35308</v>
      </c>
      <c r="P85">
        <v>130.67250000000001</v>
      </c>
      <c r="Q85" s="2">
        <v>35308</v>
      </c>
      <c r="R85">
        <v>130.4563</v>
      </c>
      <c r="S85" s="2">
        <v>35308</v>
      </c>
      <c r="T85">
        <v>129.2664</v>
      </c>
      <c r="U85" s="2">
        <v>35308</v>
      </c>
      <c r="V85">
        <v>851.06399999999996</v>
      </c>
    </row>
    <row r="86" spans="3:22" x14ac:dyDescent="0.3">
      <c r="C86" s="2">
        <v>35338</v>
      </c>
      <c r="D86">
        <v>176.0752</v>
      </c>
      <c r="E86" s="2">
        <v>35338</v>
      </c>
      <c r="F86">
        <v>147.75380000000001</v>
      </c>
      <c r="G86" s="2">
        <v>35338</v>
      </c>
      <c r="H86">
        <v>183.4753</v>
      </c>
      <c r="I86" s="2">
        <v>35338</v>
      </c>
      <c r="J86">
        <v>127.0896</v>
      </c>
      <c r="K86" s="2">
        <v>35338</v>
      </c>
      <c r="L86">
        <v>162.98320000000001</v>
      </c>
      <c r="M86" s="2">
        <v>35338</v>
      </c>
      <c r="N86">
        <v>182.84559999999999</v>
      </c>
      <c r="O86" s="2">
        <v>35338</v>
      </c>
      <c r="P86">
        <v>131.84889999999999</v>
      </c>
      <c r="Q86" s="2">
        <v>35338</v>
      </c>
      <c r="R86">
        <v>133.44130000000001</v>
      </c>
      <c r="S86" s="2">
        <v>35338</v>
      </c>
      <c r="T86">
        <v>134.9375</v>
      </c>
      <c r="U86" s="2">
        <v>35338</v>
      </c>
      <c r="V86">
        <v>898.96600000000001</v>
      </c>
    </row>
    <row r="87" spans="3:22" x14ac:dyDescent="0.3">
      <c r="C87" s="2">
        <v>35369</v>
      </c>
      <c r="D87">
        <v>178.01230000000001</v>
      </c>
      <c r="E87" s="2">
        <v>35369</v>
      </c>
      <c r="F87">
        <v>156.768</v>
      </c>
      <c r="G87" s="2">
        <v>35369</v>
      </c>
      <c r="H87">
        <v>197.2038</v>
      </c>
      <c r="I87" s="2">
        <v>35369</v>
      </c>
      <c r="J87">
        <v>130.20050000000001</v>
      </c>
      <c r="K87" s="2">
        <v>35369</v>
      </c>
      <c r="L87">
        <v>165.6223</v>
      </c>
      <c r="M87" s="2">
        <v>35369</v>
      </c>
      <c r="N87">
        <v>184.4521</v>
      </c>
      <c r="O87" s="2">
        <v>35369</v>
      </c>
      <c r="P87">
        <v>138.43209999999999</v>
      </c>
      <c r="Q87" s="2">
        <v>35369</v>
      </c>
      <c r="R87">
        <v>134.6216</v>
      </c>
      <c r="S87" s="2">
        <v>35369</v>
      </c>
      <c r="T87">
        <v>135.9667</v>
      </c>
      <c r="U87" s="2">
        <v>35369</v>
      </c>
      <c r="V87">
        <v>923.76020000000005</v>
      </c>
    </row>
    <row r="88" spans="3:22" x14ac:dyDescent="0.3">
      <c r="C88" s="2">
        <v>35399</v>
      </c>
      <c r="D88">
        <v>206.0283</v>
      </c>
      <c r="E88" s="2">
        <v>35399</v>
      </c>
      <c r="F88">
        <v>164.33449999999999</v>
      </c>
      <c r="G88" s="2">
        <v>35399</v>
      </c>
      <c r="H88">
        <v>216.11019999999999</v>
      </c>
      <c r="I88" s="2">
        <v>35399</v>
      </c>
      <c r="J88">
        <v>138.97909999999999</v>
      </c>
      <c r="K88" s="2">
        <v>35399</v>
      </c>
      <c r="L88">
        <v>174.7807</v>
      </c>
      <c r="M88" s="2">
        <v>35399</v>
      </c>
      <c r="N88">
        <v>199.893</v>
      </c>
      <c r="O88" s="2">
        <v>35399</v>
      </c>
      <c r="P88">
        <v>141.2313</v>
      </c>
      <c r="Q88" s="2">
        <v>35399</v>
      </c>
      <c r="R88">
        <v>141.07230000000001</v>
      </c>
      <c r="S88" s="2">
        <v>35399</v>
      </c>
      <c r="T88">
        <v>142.7133</v>
      </c>
      <c r="U88" s="2">
        <v>35399</v>
      </c>
      <c r="V88">
        <v>993.58439999999996</v>
      </c>
    </row>
    <row r="89" spans="3:22" x14ac:dyDescent="0.3">
      <c r="C89" s="2">
        <v>35430</v>
      </c>
      <c r="D89">
        <v>200.6277</v>
      </c>
      <c r="E89" s="2">
        <v>35430</v>
      </c>
      <c r="F89">
        <v>164.88749999999999</v>
      </c>
      <c r="G89" s="2">
        <v>35430</v>
      </c>
      <c r="H89">
        <v>208.31010000000001</v>
      </c>
      <c r="I89" s="2">
        <v>35430</v>
      </c>
      <c r="J89">
        <v>143.85249999999999</v>
      </c>
      <c r="K89" s="2">
        <v>35430</v>
      </c>
      <c r="L89">
        <v>175.82050000000001</v>
      </c>
      <c r="M89" s="2">
        <v>35430</v>
      </c>
      <c r="N89">
        <v>191.2277</v>
      </c>
      <c r="O89" s="2">
        <v>35430</v>
      </c>
      <c r="P89">
        <v>140.30609999999999</v>
      </c>
      <c r="Q89" s="2">
        <v>35430</v>
      </c>
      <c r="R89">
        <v>135.25630000000001</v>
      </c>
      <c r="S89" s="2">
        <v>35430</v>
      </c>
      <c r="T89">
        <v>139.02549999999999</v>
      </c>
      <c r="U89" s="2">
        <v>35430</v>
      </c>
      <c r="V89">
        <v>973.89670000000001</v>
      </c>
    </row>
    <row r="90" spans="3:22" x14ac:dyDescent="0.3">
      <c r="C90" s="2">
        <v>35461</v>
      </c>
      <c r="D90">
        <v>227.49510000000001</v>
      </c>
      <c r="E90" s="2">
        <v>35461</v>
      </c>
      <c r="F90">
        <v>173.05520000000001</v>
      </c>
      <c r="G90" s="2">
        <v>35461</v>
      </c>
      <c r="H90">
        <v>225.5401</v>
      </c>
      <c r="I90" s="2">
        <v>35461</v>
      </c>
      <c r="J90">
        <v>147.72819999999999</v>
      </c>
      <c r="K90" s="2">
        <v>35461</v>
      </c>
      <c r="L90">
        <v>186.25540000000001</v>
      </c>
      <c r="M90" s="2">
        <v>35461</v>
      </c>
      <c r="N90">
        <v>211.99090000000001</v>
      </c>
      <c r="O90" s="2">
        <v>35461</v>
      </c>
      <c r="P90">
        <v>141.0472</v>
      </c>
      <c r="Q90" s="2">
        <v>35461</v>
      </c>
      <c r="R90">
        <v>138.56829999999999</v>
      </c>
      <c r="S90" s="2">
        <v>35461</v>
      </c>
      <c r="T90">
        <v>142.60849999999999</v>
      </c>
      <c r="U90" s="2">
        <v>35461</v>
      </c>
      <c r="V90">
        <v>1034.7412999999999</v>
      </c>
    </row>
    <row r="91" spans="3:22" x14ac:dyDescent="0.3">
      <c r="C91" s="2">
        <v>35489</v>
      </c>
      <c r="D91">
        <v>211.6061</v>
      </c>
      <c r="E91" s="2">
        <v>35489</v>
      </c>
      <c r="F91">
        <v>165.92349999999999</v>
      </c>
      <c r="G91" s="2">
        <v>35489</v>
      </c>
      <c r="H91">
        <v>234.3946</v>
      </c>
      <c r="I91" s="2">
        <v>35489</v>
      </c>
      <c r="J91">
        <v>153.7234</v>
      </c>
      <c r="K91" s="2">
        <v>35489</v>
      </c>
      <c r="L91">
        <v>194.68860000000001</v>
      </c>
      <c r="M91" s="2">
        <v>35489</v>
      </c>
      <c r="N91">
        <v>215.04509999999999</v>
      </c>
      <c r="O91" s="2">
        <v>35489</v>
      </c>
      <c r="P91">
        <v>140.02860000000001</v>
      </c>
      <c r="Q91" s="2">
        <v>35489</v>
      </c>
      <c r="R91">
        <v>142.95920000000001</v>
      </c>
      <c r="S91" s="2">
        <v>35489</v>
      </c>
      <c r="T91">
        <v>146.54560000000001</v>
      </c>
      <c r="U91" s="2">
        <v>35489</v>
      </c>
      <c r="V91">
        <v>1042.8510000000001</v>
      </c>
    </row>
    <row r="92" spans="3:22" x14ac:dyDescent="0.3">
      <c r="C92" s="2">
        <v>35520</v>
      </c>
      <c r="D92">
        <v>202.59209999999999</v>
      </c>
      <c r="E92" s="2">
        <v>35520</v>
      </c>
      <c r="F92">
        <v>174.16229999999999</v>
      </c>
      <c r="G92" s="2">
        <v>35520</v>
      </c>
      <c r="H92">
        <v>217.73769999999999</v>
      </c>
      <c r="I92" s="2">
        <v>35520</v>
      </c>
      <c r="J92">
        <v>141.6472</v>
      </c>
      <c r="K92" s="2">
        <v>35520</v>
      </c>
      <c r="L92">
        <v>183.96789999999999</v>
      </c>
      <c r="M92" s="2">
        <v>35520</v>
      </c>
      <c r="N92">
        <v>200.46190000000001</v>
      </c>
      <c r="O92" s="2">
        <v>35520</v>
      </c>
      <c r="P92">
        <v>135.4973</v>
      </c>
      <c r="Q92" s="2">
        <v>35520</v>
      </c>
      <c r="R92">
        <v>140.40119999999999</v>
      </c>
      <c r="S92" s="2">
        <v>35520</v>
      </c>
      <c r="T92">
        <v>140.16739999999999</v>
      </c>
      <c r="U92" s="2">
        <v>35520</v>
      </c>
      <c r="V92">
        <v>1000.0021</v>
      </c>
    </row>
    <row r="93" spans="3:22" x14ac:dyDescent="0.3">
      <c r="C93" s="2">
        <v>35550</v>
      </c>
      <c r="D93">
        <v>225.32230000000001</v>
      </c>
      <c r="E93" s="2">
        <v>35550</v>
      </c>
      <c r="F93">
        <v>175.8931</v>
      </c>
      <c r="G93" s="2">
        <v>35550</v>
      </c>
      <c r="H93">
        <v>233.40479999999999</v>
      </c>
      <c r="I93" s="2">
        <v>35550</v>
      </c>
      <c r="J93">
        <v>146.63159999999999</v>
      </c>
      <c r="K93" s="2">
        <v>35550</v>
      </c>
      <c r="L93">
        <v>198.345</v>
      </c>
      <c r="M93" s="2">
        <v>35550</v>
      </c>
      <c r="N93">
        <v>217.06540000000001</v>
      </c>
      <c r="O93" s="2">
        <v>35550</v>
      </c>
      <c r="P93">
        <v>133.203</v>
      </c>
      <c r="Q93" s="2">
        <v>35550</v>
      </c>
      <c r="R93">
        <v>146.04150000000001</v>
      </c>
      <c r="S93" s="2">
        <v>35550</v>
      </c>
      <c r="T93">
        <v>143.7277</v>
      </c>
      <c r="U93" s="2">
        <v>35550</v>
      </c>
      <c r="V93">
        <v>1059.7007000000001</v>
      </c>
    </row>
    <row r="94" spans="3:22" x14ac:dyDescent="0.3">
      <c r="C94" s="2">
        <v>35581</v>
      </c>
      <c r="D94">
        <v>244.2688</v>
      </c>
      <c r="E94" s="2">
        <v>35581</v>
      </c>
      <c r="F94">
        <v>188.88669999999999</v>
      </c>
      <c r="G94" s="2">
        <v>35581</v>
      </c>
      <c r="H94">
        <v>244.31379999999999</v>
      </c>
      <c r="I94" s="2">
        <v>35581</v>
      </c>
      <c r="J94">
        <v>155.0136</v>
      </c>
      <c r="K94" s="2">
        <v>35581</v>
      </c>
      <c r="L94">
        <v>208.35669999999999</v>
      </c>
      <c r="M94" s="2">
        <v>35581</v>
      </c>
      <c r="N94">
        <v>230.274</v>
      </c>
      <c r="O94" s="2">
        <v>35581</v>
      </c>
      <c r="P94">
        <v>139.10140000000001</v>
      </c>
      <c r="Q94" s="2">
        <v>35581</v>
      </c>
      <c r="R94">
        <v>152.88239999999999</v>
      </c>
      <c r="S94" s="2">
        <v>35581</v>
      </c>
      <c r="T94">
        <v>152.59960000000001</v>
      </c>
      <c r="U94" s="2">
        <v>35581</v>
      </c>
      <c r="V94">
        <v>1124.2190000000001</v>
      </c>
    </row>
    <row r="95" spans="3:22" x14ac:dyDescent="0.3">
      <c r="C95" s="2">
        <v>35611</v>
      </c>
      <c r="D95">
        <v>248.60720000000001</v>
      </c>
      <c r="E95" s="2">
        <v>35611</v>
      </c>
      <c r="F95">
        <v>195.70500000000001</v>
      </c>
      <c r="G95" s="2">
        <v>35611</v>
      </c>
      <c r="H95">
        <v>257.8723</v>
      </c>
      <c r="I95" s="2">
        <v>35611</v>
      </c>
      <c r="J95">
        <v>159.53049999999999</v>
      </c>
      <c r="K95" s="2">
        <v>35611</v>
      </c>
      <c r="L95">
        <v>215.8099</v>
      </c>
      <c r="M95" s="2">
        <v>35611</v>
      </c>
      <c r="N95">
        <v>251.7123</v>
      </c>
      <c r="O95" s="2">
        <v>35611</v>
      </c>
      <c r="P95">
        <v>143.3066</v>
      </c>
      <c r="Q95" s="2">
        <v>35611</v>
      </c>
      <c r="R95">
        <v>158.1</v>
      </c>
      <c r="S95" s="2">
        <v>35611</v>
      </c>
      <c r="T95">
        <v>158.11060000000001</v>
      </c>
      <c r="U95" s="2">
        <v>35611</v>
      </c>
      <c r="V95">
        <v>1174.5862999999999</v>
      </c>
    </row>
    <row r="96" spans="3:22" x14ac:dyDescent="0.3">
      <c r="C96" s="2">
        <v>35642</v>
      </c>
      <c r="D96">
        <v>295.83199999999999</v>
      </c>
      <c r="E96" s="2">
        <v>35642</v>
      </c>
      <c r="F96">
        <v>209.07300000000001</v>
      </c>
      <c r="G96" s="2">
        <v>35642</v>
      </c>
      <c r="H96">
        <v>288.66309999999999</v>
      </c>
      <c r="I96" s="2">
        <v>35642</v>
      </c>
      <c r="J96">
        <v>161.1961</v>
      </c>
      <c r="K96" s="2">
        <v>35642</v>
      </c>
      <c r="L96">
        <v>224.07560000000001</v>
      </c>
      <c r="M96" s="2">
        <v>35642</v>
      </c>
      <c r="N96">
        <v>256.78910000000002</v>
      </c>
      <c r="O96" s="2">
        <v>35642</v>
      </c>
      <c r="P96">
        <v>146.4348</v>
      </c>
      <c r="Q96" s="2">
        <v>35642</v>
      </c>
      <c r="R96">
        <v>170.48849999999999</v>
      </c>
      <c r="S96" s="2">
        <v>35642</v>
      </c>
      <c r="T96">
        <v>171.5018</v>
      </c>
      <c r="U96" s="2">
        <v>35642</v>
      </c>
      <c r="V96">
        <v>1268.0452</v>
      </c>
    </row>
    <row r="97" spans="3:22" x14ac:dyDescent="0.3">
      <c r="C97" s="2">
        <v>35673</v>
      </c>
      <c r="D97">
        <v>286.48430000000002</v>
      </c>
      <c r="E97" s="2">
        <v>35673</v>
      </c>
      <c r="F97">
        <v>203.01079999999999</v>
      </c>
      <c r="G97" s="2">
        <v>35673</v>
      </c>
      <c r="H97">
        <v>267.1302</v>
      </c>
      <c r="I97" s="2">
        <v>35673</v>
      </c>
      <c r="J97">
        <v>154.14510000000001</v>
      </c>
      <c r="K97" s="2">
        <v>35673</v>
      </c>
      <c r="L97">
        <v>203.53550000000001</v>
      </c>
      <c r="M97" s="2">
        <v>35673</v>
      </c>
      <c r="N97">
        <v>236.3689</v>
      </c>
      <c r="O97" s="2">
        <v>35673</v>
      </c>
      <c r="P97">
        <v>143.67250000000001</v>
      </c>
      <c r="Q97" s="2">
        <v>35673</v>
      </c>
      <c r="R97">
        <v>164.65260000000001</v>
      </c>
      <c r="S97" s="2">
        <v>35673</v>
      </c>
      <c r="T97">
        <v>163.4067</v>
      </c>
      <c r="U97" s="2">
        <v>35673</v>
      </c>
      <c r="V97">
        <v>1197.0070000000001</v>
      </c>
    </row>
    <row r="98" spans="3:22" x14ac:dyDescent="0.3">
      <c r="C98" s="2">
        <v>35703</v>
      </c>
      <c r="D98">
        <v>295.80119999999999</v>
      </c>
      <c r="E98" s="2">
        <v>35703</v>
      </c>
      <c r="F98">
        <v>216.9092</v>
      </c>
      <c r="G98" s="2">
        <v>35703</v>
      </c>
      <c r="H98">
        <v>288.70209999999997</v>
      </c>
      <c r="I98" s="2">
        <v>35703</v>
      </c>
      <c r="J98">
        <v>168.3716</v>
      </c>
      <c r="K98" s="2">
        <v>35703</v>
      </c>
      <c r="L98">
        <v>213.3305</v>
      </c>
      <c r="M98" s="2">
        <v>35703</v>
      </c>
      <c r="N98">
        <v>249.96080000000001</v>
      </c>
      <c r="O98" s="2">
        <v>35703</v>
      </c>
      <c r="P98">
        <v>149.79130000000001</v>
      </c>
      <c r="Q98" s="2">
        <v>35703</v>
      </c>
      <c r="R98">
        <v>173.19460000000001</v>
      </c>
      <c r="S98" s="2">
        <v>35703</v>
      </c>
      <c r="T98">
        <v>165.0496</v>
      </c>
      <c r="U98" s="2">
        <v>35703</v>
      </c>
      <c r="V98">
        <v>1262.5627999999999</v>
      </c>
    </row>
    <row r="99" spans="3:22" x14ac:dyDescent="0.3">
      <c r="C99" s="2">
        <v>35734</v>
      </c>
      <c r="D99">
        <v>268.57709999999997</v>
      </c>
      <c r="E99" s="2">
        <v>35734</v>
      </c>
      <c r="F99">
        <v>211.16970000000001</v>
      </c>
      <c r="G99" s="2">
        <v>35734</v>
      </c>
      <c r="H99">
        <v>282.709</v>
      </c>
      <c r="I99" s="2">
        <v>35734</v>
      </c>
      <c r="J99">
        <v>173.71469999999999</v>
      </c>
      <c r="K99" s="2">
        <v>35734</v>
      </c>
      <c r="L99">
        <v>209.17439999999999</v>
      </c>
      <c r="M99" s="2">
        <v>35734</v>
      </c>
      <c r="N99">
        <v>252.4837</v>
      </c>
      <c r="O99" s="2">
        <v>35734</v>
      </c>
      <c r="P99">
        <v>151.20920000000001</v>
      </c>
      <c r="Q99" s="2">
        <v>35734</v>
      </c>
      <c r="R99">
        <v>169.56379999999999</v>
      </c>
      <c r="S99" s="2">
        <v>35734</v>
      </c>
      <c r="T99">
        <v>150.60149999999999</v>
      </c>
      <c r="U99" s="2">
        <v>35734</v>
      </c>
      <c r="V99">
        <v>1220.3967</v>
      </c>
    </row>
    <row r="100" spans="3:22" x14ac:dyDescent="0.3">
      <c r="C100" s="2">
        <v>35764</v>
      </c>
      <c r="D100">
        <v>275.23599999999999</v>
      </c>
      <c r="E100" s="2">
        <v>35764</v>
      </c>
      <c r="F100">
        <v>207.4896</v>
      </c>
      <c r="G100" s="2">
        <v>35764</v>
      </c>
      <c r="H100">
        <v>293.87439999999998</v>
      </c>
      <c r="I100" s="2">
        <v>35764</v>
      </c>
      <c r="J100">
        <v>197.16059999999999</v>
      </c>
      <c r="K100" s="2">
        <v>35764</v>
      </c>
      <c r="L100">
        <v>224.9211</v>
      </c>
      <c r="M100" s="2">
        <v>35764</v>
      </c>
      <c r="N100">
        <v>263.5333</v>
      </c>
      <c r="O100" s="2">
        <v>35764</v>
      </c>
      <c r="P100">
        <v>162.58260000000001</v>
      </c>
      <c r="Q100" s="2">
        <v>35764</v>
      </c>
      <c r="R100">
        <v>177.19880000000001</v>
      </c>
      <c r="S100" s="2">
        <v>35764</v>
      </c>
      <c r="T100">
        <v>152.37309999999999</v>
      </c>
      <c r="U100" s="2">
        <v>35764</v>
      </c>
      <c r="V100">
        <v>1276.8923</v>
      </c>
    </row>
    <row r="101" spans="3:22" x14ac:dyDescent="0.3">
      <c r="C101" s="2">
        <v>35795</v>
      </c>
      <c r="D101">
        <v>257.87439999999998</v>
      </c>
      <c r="E101" s="2">
        <v>35795</v>
      </c>
      <c r="F101">
        <v>206.5651</v>
      </c>
      <c r="G101" s="2">
        <v>35795</v>
      </c>
      <c r="H101">
        <v>308.60419999999999</v>
      </c>
      <c r="I101" s="2">
        <v>35795</v>
      </c>
      <c r="J101">
        <v>203.18190000000001</v>
      </c>
      <c r="K101" s="2">
        <v>35795</v>
      </c>
      <c r="L101">
        <v>233.6515</v>
      </c>
      <c r="M101" s="2">
        <v>35795</v>
      </c>
      <c r="N101">
        <v>274.85840000000002</v>
      </c>
      <c r="O101" s="2">
        <v>35795</v>
      </c>
      <c r="P101">
        <v>174.89750000000001</v>
      </c>
      <c r="Q101" s="2">
        <v>35795</v>
      </c>
      <c r="R101">
        <v>181.7287</v>
      </c>
      <c r="S101" s="2">
        <v>35795</v>
      </c>
      <c r="T101">
        <v>150.72069999999999</v>
      </c>
      <c r="U101" s="2">
        <v>35795</v>
      </c>
      <c r="V101">
        <v>1298.8214</v>
      </c>
    </row>
    <row r="102" spans="3:22" x14ac:dyDescent="0.3">
      <c r="C102" s="2">
        <v>35826</v>
      </c>
      <c r="D102">
        <v>279.59160000000003</v>
      </c>
      <c r="E102" s="2">
        <v>35826</v>
      </c>
      <c r="F102">
        <v>195.32830000000001</v>
      </c>
      <c r="G102" s="2">
        <v>35826</v>
      </c>
      <c r="H102">
        <v>299.8098</v>
      </c>
      <c r="I102" s="2">
        <v>35826</v>
      </c>
      <c r="J102">
        <v>214.7517</v>
      </c>
      <c r="K102" s="2">
        <v>35826</v>
      </c>
      <c r="L102">
        <v>228.8896</v>
      </c>
      <c r="M102" s="2">
        <v>35826</v>
      </c>
      <c r="N102">
        <v>293.89530000000002</v>
      </c>
      <c r="O102" s="2">
        <v>35826</v>
      </c>
      <c r="P102">
        <v>167.80369999999999</v>
      </c>
      <c r="Q102" s="2">
        <v>35826</v>
      </c>
      <c r="R102">
        <v>184.1875</v>
      </c>
      <c r="S102" s="2">
        <v>35826</v>
      </c>
      <c r="T102">
        <v>149.75800000000001</v>
      </c>
      <c r="U102" s="2">
        <v>35826</v>
      </c>
      <c r="V102">
        <v>1313.1871000000001</v>
      </c>
    </row>
    <row r="103" spans="3:22" x14ac:dyDescent="0.3">
      <c r="C103" s="2">
        <v>35854</v>
      </c>
      <c r="D103">
        <v>308.68669999999997</v>
      </c>
      <c r="E103" s="2">
        <v>35854</v>
      </c>
      <c r="F103">
        <v>209.1225</v>
      </c>
      <c r="G103" s="2">
        <v>35854</v>
      </c>
      <c r="H103">
        <v>328.00729999999999</v>
      </c>
      <c r="I103" s="2">
        <v>35854</v>
      </c>
      <c r="J103">
        <v>215.3843</v>
      </c>
      <c r="K103" s="2">
        <v>35854</v>
      </c>
      <c r="L103">
        <v>242.99549999999999</v>
      </c>
      <c r="M103" s="2">
        <v>35854</v>
      </c>
      <c r="N103">
        <v>310.0933</v>
      </c>
      <c r="O103" s="2">
        <v>35854</v>
      </c>
      <c r="P103">
        <v>173.48519999999999</v>
      </c>
      <c r="Q103" s="2">
        <v>35854</v>
      </c>
      <c r="R103">
        <v>202.4502</v>
      </c>
      <c r="S103" s="2">
        <v>35854</v>
      </c>
      <c r="T103">
        <v>158.4889</v>
      </c>
      <c r="U103" s="2">
        <v>35854</v>
      </c>
      <c r="V103">
        <v>1407.9006999999999</v>
      </c>
    </row>
    <row r="104" spans="3:22" x14ac:dyDescent="0.3">
      <c r="C104" s="2">
        <v>35885</v>
      </c>
      <c r="D104">
        <v>313.50839999999999</v>
      </c>
      <c r="E104" s="2">
        <v>35885</v>
      </c>
      <c r="F104">
        <v>217.97280000000001</v>
      </c>
      <c r="G104" s="2">
        <v>35885</v>
      </c>
      <c r="H104">
        <v>346.70679999999999</v>
      </c>
      <c r="I104" s="2">
        <v>35885</v>
      </c>
      <c r="J104">
        <v>238.72030000000001</v>
      </c>
      <c r="K104" s="2">
        <v>35885</v>
      </c>
      <c r="L104">
        <v>254.80600000000001</v>
      </c>
      <c r="M104" s="2">
        <v>35885</v>
      </c>
      <c r="N104">
        <v>321.3372</v>
      </c>
      <c r="O104" s="2">
        <v>35885</v>
      </c>
      <c r="P104">
        <v>184.76910000000001</v>
      </c>
      <c r="Q104" s="2">
        <v>35885</v>
      </c>
      <c r="R104">
        <v>215.25749999999999</v>
      </c>
      <c r="S104" s="2">
        <v>35885</v>
      </c>
      <c r="T104">
        <v>167.1671</v>
      </c>
      <c r="U104" s="2">
        <v>35885</v>
      </c>
      <c r="V104">
        <v>1479.9974999999999</v>
      </c>
    </row>
    <row r="105" spans="3:22" x14ac:dyDescent="0.3">
      <c r="C105" s="2">
        <v>35915</v>
      </c>
      <c r="D105">
        <v>330.9015</v>
      </c>
      <c r="E105" s="2">
        <v>35915</v>
      </c>
      <c r="F105">
        <v>225.6079</v>
      </c>
      <c r="G105" s="2">
        <v>35915</v>
      </c>
      <c r="H105">
        <v>352.43920000000003</v>
      </c>
      <c r="I105" s="2">
        <v>35915</v>
      </c>
      <c r="J105">
        <v>227.047</v>
      </c>
      <c r="K105" s="2">
        <v>35915</v>
      </c>
      <c r="L105">
        <v>247.27420000000001</v>
      </c>
      <c r="M105" s="2">
        <v>35915</v>
      </c>
      <c r="N105">
        <v>328.96969999999999</v>
      </c>
      <c r="O105" s="2">
        <v>35915</v>
      </c>
      <c r="P105">
        <v>180.50470000000001</v>
      </c>
      <c r="Q105" s="2">
        <v>35915</v>
      </c>
      <c r="R105">
        <v>220.37569999999999</v>
      </c>
      <c r="S105" s="2">
        <v>35915</v>
      </c>
      <c r="T105">
        <v>173.50059999999999</v>
      </c>
      <c r="U105" s="2">
        <v>35915</v>
      </c>
      <c r="V105">
        <v>1494.8871999999999</v>
      </c>
    </row>
    <row r="106" spans="3:22" x14ac:dyDescent="0.3">
      <c r="C106" s="2">
        <v>35946</v>
      </c>
      <c r="D106">
        <v>310.0249</v>
      </c>
      <c r="E106" s="2">
        <v>35946</v>
      </c>
      <c r="F106">
        <v>218.7216</v>
      </c>
      <c r="G106" s="2">
        <v>35946</v>
      </c>
      <c r="H106">
        <v>343.94639999999998</v>
      </c>
      <c r="I106" s="2">
        <v>35946</v>
      </c>
      <c r="J106">
        <v>225.56899999999999</v>
      </c>
      <c r="K106" s="2">
        <v>35946</v>
      </c>
      <c r="L106">
        <v>251.3338</v>
      </c>
      <c r="M106" s="2">
        <v>35946</v>
      </c>
      <c r="N106">
        <v>322.47030000000001</v>
      </c>
      <c r="O106" s="2">
        <v>35946</v>
      </c>
      <c r="P106">
        <v>179.84549999999999</v>
      </c>
      <c r="Q106" s="2">
        <v>35946</v>
      </c>
      <c r="R106">
        <v>227.86920000000001</v>
      </c>
      <c r="S106" s="2">
        <v>35946</v>
      </c>
      <c r="T106">
        <v>168.3657</v>
      </c>
      <c r="U106" s="2">
        <v>35946</v>
      </c>
      <c r="V106">
        <v>1469.1934000000001</v>
      </c>
    </row>
    <row r="107" spans="3:22" x14ac:dyDescent="0.3">
      <c r="C107" s="2">
        <v>35976</v>
      </c>
      <c r="D107">
        <v>340.53179999999998</v>
      </c>
      <c r="E107" s="2">
        <v>35976</v>
      </c>
      <c r="F107">
        <v>215.97479999999999</v>
      </c>
      <c r="G107" s="2">
        <v>35976</v>
      </c>
      <c r="H107">
        <v>358.3673</v>
      </c>
      <c r="I107" s="2">
        <v>35976</v>
      </c>
      <c r="J107">
        <v>229.89859999999999</v>
      </c>
      <c r="K107" s="2">
        <v>35976</v>
      </c>
      <c r="L107">
        <v>261.50810000000001</v>
      </c>
      <c r="M107" s="2">
        <v>35976</v>
      </c>
      <c r="N107">
        <v>345.9282</v>
      </c>
      <c r="O107" s="2">
        <v>35976</v>
      </c>
      <c r="P107">
        <v>186.71950000000001</v>
      </c>
      <c r="Q107" s="2">
        <v>35976</v>
      </c>
      <c r="R107">
        <v>237.34190000000001</v>
      </c>
      <c r="S107" s="2">
        <v>35976</v>
      </c>
      <c r="T107">
        <v>161.6302</v>
      </c>
      <c r="U107" s="2">
        <v>35976</v>
      </c>
      <c r="V107">
        <v>1528.8704</v>
      </c>
    </row>
    <row r="108" spans="3:22" x14ac:dyDescent="0.3">
      <c r="C108" s="2">
        <v>36007</v>
      </c>
      <c r="D108">
        <v>355.3449</v>
      </c>
      <c r="E108" s="2">
        <v>36007</v>
      </c>
      <c r="F108">
        <v>203.63339999999999</v>
      </c>
      <c r="G108" s="2">
        <v>36007</v>
      </c>
      <c r="H108">
        <v>358.40969999999999</v>
      </c>
      <c r="I108" s="2">
        <v>36007</v>
      </c>
      <c r="J108">
        <v>239.67019999999999</v>
      </c>
      <c r="K108" s="2">
        <v>36007</v>
      </c>
      <c r="L108">
        <v>249.71109999999999</v>
      </c>
      <c r="M108" s="2">
        <v>36007</v>
      </c>
      <c r="N108">
        <v>347.40710000000001</v>
      </c>
      <c r="O108" s="2">
        <v>36007</v>
      </c>
      <c r="P108">
        <v>177.28200000000001</v>
      </c>
      <c r="Q108" s="2">
        <v>36007</v>
      </c>
      <c r="R108">
        <v>235.9872</v>
      </c>
      <c r="S108" s="2">
        <v>36007</v>
      </c>
      <c r="T108">
        <v>148.17920000000001</v>
      </c>
      <c r="U108" s="2">
        <v>36007</v>
      </c>
      <c r="V108">
        <v>1512.5902000000001</v>
      </c>
    </row>
    <row r="109" spans="3:22" x14ac:dyDescent="0.3">
      <c r="C109" s="2">
        <v>36038</v>
      </c>
      <c r="D109">
        <v>297.14420000000001</v>
      </c>
      <c r="E109" s="2">
        <v>36038</v>
      </c>
      <c r="F109">
        <v>180.69290000000001</v>
      </c>
      <c r="G109" s="2">
        <v>36038</v>
      </c>
      <c r="H109">
        <v>275.7747</v>
      </c>
      <c r="I109" s="2">
        <v>36038</v>
      </c>
      <c r="J109">
        <v>217.21190000000001</v>
      </c>
      <c r="K109" s="2">
        <v>36038</v>
      </c>
      <c r="L109">
        <v>220.19229999999999</v>
      </c>
      <c r="M109" s="2">
        <v>36038</v>
      </c>
      <c r="N109">
        <v>308.46429999999998</v>
      </c>
      <c r="O109" s="2">
        <v>36038</v>
      </c>
      <c r="P109">
        <v>181.4367</v>
      </c>
      <c r="Q109" s="2">
        <v>36038</v>
      </c>
      <c r="R109">
        <v>199.82919999999999</v>
      </c>
      <c r="S109" s="2">
        <v>36038</v>
      </c>
      <c r="T109">
        <v>128.88120000000001</v>
      </c>
      <c r="U109" s="2">
        <v>36038</v>
      </c>
      <c r="V109">
        <v>1293.9036000000001</v>
      </c>
    </row>
    <row r="110" spans="3:22" x14ac:dyDescent="0.3">
      <c r="C110" s="2">
        <v>36068</v>
      </c>
      <c r="D110">
        <v>336.65210000000002</v>
      </c>
      <c r="E110" s="2">
        <v>36068</v>
      </c>
      <c r="F110">
        <v>206.01079999999999</v>
      </c>
      <c r="G110" s="2">
        <v>36068</v>
      </c>
      <c r="H110">
        <v>281.31650000000002</v>
      </c>
      <c r="I110" s="2">
        <v>36068</v>
      </c>
      <c r="J110">
        <v>241.5497</v>
      </c>
      <c r="K110" s="2">
        <v>36068</v>
      </c>
      <c r="L110">
        <v>221.24109999999999</v>
      </c>
      <c r="M110" s="2">
        <v>36068</v>
      </c>
      <c r="N110">
        <v>344.82760000000002</v>
      </c>
      <c r="O110" s="2">
        <v>36068</v>
      </c>
      <c r="P110">
        <v>195.7928</v>
      </c>
      <c r="Q110" s="2">
        <v>36068</v>
      </c>
      <c r="R110">
        <v>198.22120000000001</v>
      </c>
      <c r="S110" s="2">
        <v>36068</v>
      </c>
      <c r="T110">
        <v>136.9631</v>
      </c>
      <c r="U110" s="2">
        <v>36068</v>
      </c>
      <c r="V110">
        <v>1376.7925</v>
      </c>
    </row>
    <row r="111" spans="3:22" x14ac:dyDescent="0.3">
      <c r="C111" s="2">
        <v>36099</v>
      </c>
      <c r="D111">
        <v>359.21609999999998</v>
      </c>
      <c r="E111" s="2">
        <v>36099</v>
      </c>
      <c r="F111">
        <v>208.48779999999999</v>
      </c>
      <c r="G111" s="2">
        <v>36099</v>
      </c>
      <c r="H111">
        <v>315.43880000000001</v>
      </c>
      <c r="I111" s="2">
        <v>36099</v>
      </c>
      <c r="J111">
        <v>260.25439999999998</v>
      </c>
      <c r="K111" s="2">
        <v>36099</v>
      </c>
      <c r="L111">
        <v>254.50450000000001</v>
      </c>
      <c r="M111" s="2">
        <v>36099</v>
      </c>
      <c r="N111">
        <v>356.99779999999998</v>
      </c>
      <c r="O111" s="2">
        <v>36099</v>
      </c>
      <c r="P111">
        <v>192.04580000000001</v>
      </c>
      <c r="Q111" s="2">
        <v>36099</v>
      </c>
      <c r="R111">
        <v>221.14420000000001</v>
      </c>
      <c r="S111" s="2">
        <v>36099</v>
      </c>
      <c r="T111">
        <v>141.65610000000001</v>
      </c>
      <c r="U111" s="2">
        <v>36099</v>
      </c>
      <c r="V111">
        <v>1488.7828999999999</v>
      </c>
    </row>
    <row r="112" spans="3:22" x14ac:dyDescent="0.3">
      <c r="C112" s="2">
        <v>36129</v>
      </c>
      <c r="D112">
        <v>400.56889999999999</v>
      </c>
      <c r="E112" s="2">
        <v>36129</v>
      </c>
      <c r="F112">
        <v>210.0412</v>
      </c>
      <c r="G112" s="2">
        <v>36129</v>
      </c>
      <c r="H112">
        <v>336.94779999999997</v>
      </c>
      <c r="I112" s="2">
        <v>36129</v>
      </c>
      <c r="J112">
        <v>272.25080000000003</v>
      </c>
      <c r="K112" s="2">
        <v>36129</v>
      </c>
      <c r="L112">
        <v>265.46620000000001</v>
      </c>
      <c r="M112" s="2">
        <v>36129</v>
      </c>
      <c r="N112">
        <v>378.92020000000002</v>
      </c>
      <c r="O112" s="2">
        <v>36129</v>
      </c>
      <c r="P112">
        <v>194.88210000000001</v>
      </c>
      <c r="Q112" s="2">
        <v>36129</v>
      </c>
      <c r="R112">
        <v>238.09360000000001</v>
      </c>
      <c r="S112" s="2">
        <v>36129</v>
      </c>
      <c r="T112">
        <v>146.73259999999999</v>
      </c>
      <c r="U112" s="2">
        <v>36129</v>
      </c>
      <c r="V112">
        <v>1579.0150000000001</v>
      </c>
    </row>
    <row r="113" spans="3:22" x14ac:dyDescent="0.3">
      <c r="C113" s="2">
        <v>36160</v>
      </c>
      <c r="D113">
        <v>459.38760000000002</v>
      </c>
      <c r="E113" s="2">
        <v>36160</v>
      </c>
      <c r="F113">
        <v>207.85740000000001</v>
      </c>
      <c r="G113" s="2">
        <v>36160</v>
      </c>
      <c r="H113">
        <v>343.86669999999998</v>
      </c>
      <c r="I113" s="2">
        <v>36160</v>
      </c>
      <c r="J113">
        <v>309.59660000000002</v>
      </c>
      <c r="K113" s="2">
        <v>36160</v>
      </c>
      <c r="L113">
        <v>270.4726</v>
      </c>
      <c r="M113" s="2">
        <v>36160</v>
      </c>
      <c r="N113">
        <v>395.46629999999999</v>
      </c>
      <c r="O113" s="2">
        <v>36160</v>
      </c>
      <c r="P113">
        <v>200.8443</v>
      </c>
      <c r="Q113" s="2">
        <v>36160</v>
      </c>
      <c r="R113">
        <v>256.47669999999999</v>
      </c>
      <c r="S113" s="2">
        <v>36160</v>
      </c>
      <c r="T113">
        <v>141.4085</v>
      </c>
      <c r="U113" s="2">
        <v>36160</v>
      </c>
      <c r="V113">
        <v>1670.0056</v>
      </c>
    </row>
    <row r="114" spans="3:22" x14ac:dyDescent="0.3">
      <c r="C114" s="2">
        <v>36191</v>
      </c>
      <c r="D114">
        <v>538.77970000000005</v>
      </c>
      <c r="E114" s="2">
        <v>36191</v>
      </c>
      <c r="F114">
        <v>192.7037</v>
      </c>
      <c r="G114" s="2">
        <v>36191</v>
      </c>
      <c r="H114">
        <v>351.16289999999998</v>
      </c>
      <c r="I114" s="2">
        <v>36191</v>
      </c>
      <c r="J114">
        <v>335.69510000000002</v>
      </c>
      <c r="K114" s="2">
        <v>36191</v>
      </c>
      <c r="L114">
        <v>264.54329999999999</v>
      </c>
      <c r="M114" s="2">
        <v>36191</v>
      </c>
      <c r="N114">
        <v>394.08589999999998</v>
      </c>
      <c r="O114" s="2">
        <v>36191</v>
      </c>
      <c r="P114">
        <v>192.05629999999999</v>
      </c>
      <c r="Q114" s="2">
        <v>36191</v>
      </c>
      <c r="R114">
        <v>271.04590000000002</v>
      </c>
      <c r="S114" s="2">
        <v>36191</v>
      </c>
      <c r="T114">
        <v>138.1086</v>
      </c>
      <c r="U114" s="2">
        <v>36191</v>
      </c>
      <c r="V114">
        <v>1739.8389999999999</v>
      </c>
    </row>
    <row r="115" spans="3:22" x14ac:dyDescent="0.3">
      <c r="C115" s="2">
        <v>36219</v>
      </c>
      <c r="D115">
        <v>472.63330000000002</v>
      </c>
      <c r="E115" s="2">
        <v>36219</v>
      </c>
      <c r="F115">
        <v>191.67949999999999</v>
      </c>
      <c r="G115" s="2">
        <v>36219</v>
      </c>
      <c r="H115">
        <v>355.84980000000002</v>
      </c>
      <c r="I115" s="2">
        <v>36219</v>
      </c>
      <c r="J115">
        <v>326.92849999999999</v>
      </c>
      <c r="K115" s="2">
        <v>36219</v>
      </c>
      <c r="L115">
        <v>253.4298</v>
      </c>
      <c r="M115" s="2">
        <v>36219</v>
      </c>
      <c r="N115">
        <v>397.7851</v>
      </c>
      <c r="O115" s="2">
        <v>36219</v>
      </c>
      <c r="P115">
        <v>184.72880000000001</v>
      </c>
      <c r="Q115" s="2">
        <v>36219</v>
      </c>
      <c r="R115">
        <v>271.72829999999999</v>
      </c>
      <c r="S115" s="2">
        <v>36219</v>
      </c>
      <c r="T115">
        <v>139.62909999999999</v>
      </c>
      <c r="U115" s="2">
        <v>36219</v>
      </c>
      <c r="V115">
        <v>1685.7666999999999</v>
      </c>
    </row>
    <row r="116" spans="3:22" x14ac:dyDescent="0.3">
      <c r="C116" s="2">
        <v>36250</v>
      </c>
      <c r="D116">
        <v>515.51049999999998</v>
      </c>
      <c r="E116" s="2">
        <v>36250</v>
      </c>
      <c r="F116">
        <v>219.73929999999999</v>
      </c>
      <c r="G116" s="2">
        <v>36250</v>
      </c>
      <c r="H116">
        <v>369.48009999999999</v>
      </c>
      <c r="I116" s="2">
        <v>36250</v>
      </c>
      <c r="J116">
        <v>320.03859999999997</v>
      </c>
      <c r="K116" s="2">
        <v>36250</v>
      </c>
      <c r="L116">
        <v>248.39830000000001</v>
      </c>
      <c r="M116" s="2">
        <v>36250</v>
      </c>
      <c r="N116">
        <v>407.27379999999999</v>
      </c>
      <c r="O116" s="2">
        <v>36250</v>
      </c>
      <c r="P116">
        <v>181.81659999999999</v>
      </c>
      <c r="Q116" s="2">
        <v>36250</v>
      </c>
      <c r="R116">
        <v>283.85309999999998</v>
      </c>
      <c r="S116" s="2">
        <v>36250</v>
      </c>
      <c r="T116">
        <v>143.22040000000001</v>
      </c>
      <c r="U116" s="2">
        <v>36250</v>
      </c>
      <c r="V116">
        <v>1753.2121</v>
      </c>
    </row>
    <row r="117" spans="3:22" x14ac:dyDescent="0.3">
      <c r="C117" s="2">
        <v>36280</v>
      </c>
      <c r="D117">
        <v>521.24199999999996</v>
      </c>
      <c r="E117" s="2">
        <v>36280</v>
      </c>
      <c r="F117">
        <v>251.6824</v>
      </c>
      <c r="G117" s="2">
        <v>36280</v>
      </c>
      <c r="H117">
        <v>394.52390000000003</v>
      </c>
      <c r="I117" s="2">
        <v>36280</v>
      </c>
      <c r="J117">
        <v>332.79910000000001</v>
      </c>
      <c r="K117" s="2">
        <v>36280</v>
      </c>
      <c r="L117">
        <v>251.42570000000001</v>
      </c>
      <c r="M117" s="2">
        <v>36280</v>
      </c>
      <c r="N117">
        <v>380.05950000000001</v>
      </c>
      <c r="O117" s="2">
        <v>36280</v>
      </c>
      <c r="P117">
        <v>197.3699</v>
      </c>
      <c r="Q117" s="2">
        <v>36280</v>
      </c>
      <c r="R117">
        <v>291.30970000000002</v>
      </c>
      <c r="S117" s="2">
        <v>36280</v>
      </c>
      <c r="T117">
        <v>177.69579999999999</v>
      </c>
      <c r="U117" s="2">
        <v>36280</v>
      </c>
      <c r="V117">
        <v>1821.1056000000001</v>
      </c>
    </row>
    <row r="118" spans="3:22" x14ac:dyDescent="0.3">
      <c r="C118" s="2">
        <v>36311</v>
      </c>
      <c r="D118">
        <v>514.69640000000004</v>
      </c>
      <c r="E118" s="2">
        <v>36311</v>
      </c>
      <c r="F118">
        <v>245.73060000000001</v>
      </c>
      <c r="G118" s="2">
        <v>36311</v>
      </c>
      <c r="H118">
        <v>372.59870000000001</v>
      </c>
      <c r="I118" s="2">
        <v>36311</v>
      </c>
      <c r="J118">
        <v>339.25330000000002</v>
      </c>
      <c r="K118" s="2">
        <v>36311</v>
      </c>
      <c r="L118">
        <v>252.21250000000001</v>
      </c>
      <c r="M118" s="2">
        <v>36311</v>
      </c>
      <c r="N118">
        <v>369.24680000000001</v>
      </c>
      <c r="O118" s="2">
        <v>36311</v>
      </c>
      <c r="P118">
        <v>209.83150000000001</v>
      </c>
      <c r="Q118" s="2">
        <v>36311</v>
      </c>
      <c r="R118">
        <v>278.94490000000002</v>
      </c>
      <c r="S118" s="2">
        <v>36311</v>
      </c>
      <c r="T118">
        <v>164.26830000000001</v>
      </c>
      <c r="U118" s="2">
        <v>36311</v>
      </c>
      <c r="V118">
        <v>1778.1030000000001</v>
      </c>
    </row>
    <row r="119" spans="3:22" x14ac:dyDescent="0.3">
      <c r="C119" s="2">
        <v>36341</v>
      </c>
      <c r="D119">
        <v>575.77350000000001</v>
      </c>
      <c r="E119" s="2">
        <v>36341</v>
      </c>
      <c r="F119">
        <v>247.96080000000001</v>
      </c>
      <c r="G119" s="2">
        <v>36341</v>
      </c>
      <c r="H119">
        <v>388.03379999999999</v>
      </c>
      <c r="I119" s="2">
        <v>36341</v>
      </c>
      <c r="J119">
        <v>362.69009999999997</v>
      </c>
      <c r="K119" s="2">
        <v>36341</v>
      </c>
      <c r="L119">
        <v>249.65770000000001</v>
      </c>
      <c r="M119" s="2">
        <v>36341</v>
      </c>
      <c r="N119">
        <v>386.26909999999998</v>
      </c>
      <c r="O119" s="2">
        <v>36341</v>
      </c>
      <c r="P119">
        <v>202.4803</v>
      </c>
      <c r="Q119" s="2">
        <v>36341</v>
      </c>
      <c r="R119">
        <v>295.65600000000001</v>
      </c>
      <c r="S119" s="2">
        <v>36341</v>
      </c>
      <c r="T119">
        <v>172.63460000000001</v>
      </c>
      <c r="U119" s="2">
        <v>36341</v>
      </c>
      <c r="V119">
        <v>1876.7835</v>
      </c>
    </row>
    <row r="120" spans="3:22" x14ac:dyDescent="0.3">
      <c r="C120" s="2">
        <v>36372</v>
      </c>
      <c r="D120">
        <v>571.82150000000001</v>
      </c>
      <c r="E120" s="2">
        <v>36372</v>
      </c>
      <c r="F120">
        <v>251.06960000000001</v>
      </c>
      <c r="G120" s="2">
        <v>36372</v>
      </c>
      <c r="H120">
        <v>363.91340000000002</v>
      </c>
      <c r="I120" s="2">
        <v>36372</v>
      </c>
      <c r="J120">
        <v>354.923</v>
      </c>
      <c r="K120" s="2">
        <v>36372</v>
      </c>
      <c r="L120">
        <v>247.54060000000001</v>
      </c>
      <c r="M120" s="2">
        <v>36372</v>
      </c>
      <c r="N120">
        <v>364.87270000000001</v>
      </c>
      <c r="O120" s="2">
        <v>36372</v>
      </c>
      <c r="P120">
        <v>199.99709999999999</v>
      </c>
      <c r="Q120" s="2">
        <v>36372</v>
      </c>
      <c r="R120">
        <v>278.4699</v>
      </c>
      <c r="S120" s="2">
        <v>36372</v>
      </c>
      <c r="T120">
        <v>169.94229999999999</v>
      </c>
      <c r="U120" s="2">
        <v>36372</v>
      </c>
      <c r="V120">
        <v>1818.1813999999999</v>
      </c>
    </row>
    <row r="121" spans="3:22" x14ac:dyDescent="0.3">
      <c r="C121" s="2">
        <v>36403</v>
      </c>
      <c r="D121">
        <v>606.94920000000002</v>
      </c>
      <c r="E121" s="2">
        <v>36403</v>
      </c>
      <c r="F121">
        <v>255.45779999999999</v>
      </c>
      <c r="G121" s="2">
        <v>36403</v>
      </c>
      <c r="H121">
        <v>347.20460000000003</v>
      </c>
      <c r="I121" s="2">
        <v>36403</v>
      </c>
      <c r="J121">
        <v>320.6508</v>
      </c>
      <c r="K121" s="2">
        <v>36403</v>
      </c>
      <c r="L121">
        <v>243.14580000000001</v>
      </c>
      <c r="M121" s="2">
        <v>36403</v>
      </c>
      <c r="N121">
        <v>377.25729999999999</v>
      </c>
      <c r="O121" s="2">
        <v>36403</v>
      </c>
      <c r="P121">
        <v>202.0421</v>
      </c>
      <c r="Q121" s="2">
        <v>36403</v>
      </c>
      <c r="R121">
        <v>268.99369999999999</v>
      </c>
      <c r="S121" s="2">
        <v>36403</v>
      </c>
      <c r="T121">
        <v>163.19649999999999</v>
      </c>
      <c r="U121" s="2">
        <v>36403</v>
      </c>
      <c r="V121">
        <v>1809.1859999999999</v>
      </c>
    </row>
    <row r="122" spans="3:22" x14ac:dyDescent="0.3">
      <c r="C122" s="2">
        <v>36433</v>
      </c>
      <c r="D122">
        <v>604.32709999999997</v>
      </c>
      <c r="E122" s="2">
        <v>36433</v>
      </c>
      <c r="F122">
        <v>245.1832</v>
      </c>
      <c r="G122" s="2">
        <v>36433</v>
      </c>
      <c r="H122">
        <v>329.15940000000001</v>
      </c>
      <c r="I122" s="2">
        <v>36433</v>
      </c>
      <c r="J122">
        <v>336.23759999999999</v>
      </c>
      <c r="K122" s="2">
        <v>36433</v>
      </c>
      <c r="L122">
        <v>218.3289</v>
      </c>
      <c r="M122" s="2">
        <v>36433</v>
      </c>
      <c r="N122">
        <v>346.78480000000002</v>
      </c>
      <c r="O122" s="2">
        <v>36433</v>
      </c>
      <c r="P122">
        <v>192.33199999999999</v>
      </c>
      <c r="Q122" s="2">
        <v>36433</v>
      </c>
      <c r="R122">
        <v>270.3904</v>
      </c>
      <c r="S122" s="2">
        <v>36433</v>
      </c>
      <c r="T122">
        <v>158.4034</v>
      </c>
      <c r="U122" s="2">
        <v>36433</v>
      </c>
      <c r="V122">
        <v>1759.5891999999999</v>
      </c>
    </row>
    <row r="123" spans="3:22" x14ac:dyDescent="0.3">
      <c r="C123" s="2">
        <v>36464</v>
      </c>
      <c r="D123">
        <v>615.04259999999999</v>
      </c>
      <c r="E123" s="2">
        <v>36464</v>
      </c>
      <c r="F123">
        <v>241.64570000000001</v>
      </c>
      <c r="G123" s="2">
        <v>36464</v>
      </c>
      <c r="H123">
        <v>384.09649999999999</v>
      </c>
      <c r="I123" s="2">
        <v>36464</v>
      </c>
      <c r="J123">
        <v>363.01710000000003</v>
      </c>
      <c r="K123" s="2">
        <v>36464</v>
      </c>
      <c r="L123">
        <v>234.22329999999999</v>
      </c>
      <c r="M123" s="2">
        <v>36464</v>
      </c>
      <c r="N123">
        <v>385.04419999999999</v>
      </c>
      <c r="O123" s="2">
        <v>36464</v>
      </c>
      <c r="P123">
        <v>195.10509999999999</v>
      </c>
      <c r="Q123" s="2">
        <v>36464</v>
      </c>
      <c r="R123">
        <v>289.61160000000001</v>
      </c>
      <c r="S123" s="2">
        <v>36464</v>
      </c>
      <c r="T123">
        <v>161.92150000000001</v>
      </c>
      <c r="U123" s="2">
        <v>36464</v>
      </c>
      <c r="V123">
        <v>1870.9372000000001</v>
      </c>
    </row>
    <row r="124" spans="3:22" x14ac:dyDescent="0.3">
      <c r="C124" s="2">
        <v>36494</v>
      </c>
      <c r="D124">
        <v>684.41690000000006</v>
      </c>
      <c r="E124" s="2">
        <v>36494</v>
      </c>
      <c r="F124">
        <v>246.07830000000001</v>
      </c>
      <c r="G124" s="2">
        <v>36494</v>
      </c>
      <c r="H124">
        <v>365.25009999999997</v>
      </c>
      <c r="I124" s="2">
        <v>36494</v>
      </c>
      <c r="J124">
        <v>377.42380000000003</v>
      </c>
      <c r="K124" s="2">
        <v>36494</v>
      </c>
      <c r="L124">
        <v>237.56469999999999</v>
      </c>
      <c r="M124" s="2">
        <v>36494</v>
      </c>
      <c r="N124">
        <v>387.76729999999998</v>
      </c>
      <c r="O124" s="2">
        <v>36494</v>
      </c>
      <c r="P124">
        <v>180.62139999999999</v>
      </c>
      <c r="Q124" s="2">
        <v>36494</v>
      </c>
      <c r="R124">
        <v>292.79480000000001</v>
      </c>
      <c r="S124" s="2">
        <v>36494</v>
      </c>
      <c r="T124">
        <v>159.83189999999999</v>
      </c>
      <c r="U124" s="2">
        <v>36494</v>
      </c>
      <c r="V124">
        <v>1908.9697000000001</v>
      </c>
    </row>
    <row r="125" spans="3:22" x14ac:dyDescent="0.3">
      <c r="C125" s="2">
        <v>36525</v>
      </c>
      <c r="D125">
        <v>821.11180000000002</v>
      </c>
      <c r="E125" s="2">
        <v>36525</v>
      </c>
      <c r="F125">
        <v>246.77959999999999</v>
      </c>
      <c r="G125" s="2">
        <v>36525</v>
      </c>
      <c r="H125">
        <v>358.0204</v>
      </c>
      <c r="I125" s="2">
        <v>36525</v>
      </c>
      <c r="J125">
        <v>368.84969999999998</v>
      </c>
      <c r="K125" s="2">
        <v>36525</v>
      </c>
      <c r="L125">
        <v>229.65889999999999</v>
      </c>
      <c r="M125" s="2">
        <v>36525</v>
      </c>
      <c r="N125">
        <v>353.29239999999999</v>
      </c>
      <c r="O125" s="2">
        <v>36525</v>
      </c>
      <c r="P125">
        <v>182.4049</v>
      </c>
      <c r="Q125" s="2">
        <v>36525</v>
      </c>
      <c r="R125">
        <v>321.04680000000002</v>
      </c>
      <c r="S125" s="2">
        <v>36525</v>
      </c>
      <c r="T125">
        <v>177.12549999999999</v>
      </c>
      <c r="U125" s="2">
        <v>36525</v>
      </c>
      <c r="V125">
        <v>2021.4005999999999</v>
      </c>
    </row>
    <row r="126" spans="3:22" x14ac:dyDescent="0.3">
      <c r="C126" s="2">
        <v>36556</v>
      </c>
      <c r="D126">
        <v>758.04870000000005</v>
      </c>
      <c r="E126" s="2">
        <v>36556</v>
      </c>
      <c r="F126">
        <v>242.73050000000001</v>
      </c>
      <c r="G126" s="2">
        <v>36556</v>
      </c>
      <c r="H126">
        <v>346.68700000000001</v>
      </c>
      <c r="I126" s="2">
        <v>36556</v>
      </c>
      <c r="J126">
        <v>356.2217</v>
      </c>
      <c r="K126" s="2">
        <v>36556</v>
      </c>
      <c r="L126">
        <v>214.3022</v>
      </c>
      <c r="M126" s="2">
        <v>36556</v>
      </c>
      <c r="N126">
        <v>374.29169999999999</v>
      </c>
      <c r="O126" s="2">
        <v>36556</v>
      </c>
      <c r="P126">
        <v>202.19390000000001</v>
      </c>
      <c r="Q126" s="2">
        <v>36556</v>
      </c>
      <c r="R126">
        <v>294.35789999999997</v>
      </c>
      <c r="S126" s="2">
        <v>36556</v>
      </c>
      <c r="T126">
        <v>156.26150000000001</v>
      </c>
      <c r="U126" s="2">
        <v>36556</v>
      </c>
      <c r="V126">
        <v>1919.8405</v>
      </c>
    </row>
    <row r="127" spans="3:22" x14ac:dyDescent="0.3">
      <c r="C127" s="2">
        <v>36585</v>
      </c>
      <c r="D127">
        <v>860.38660000000004</v>
      </c>
      <c r="E127" s="2">
        <v>36585</v>
      </c>
      <c r="F127">
        <v>228.58160000000001</v>
      </c>
      <c r="G127" s="2">
        <v>36585</v>
      </c>
      <c r="H127">
        <v>309.15499999999997</v>
      </c>
      <c r="I127" s="2">
        <v>36585</v>
      </c>
      <c r="J127">
        <v>327.63909999999998</v>
      </c>
      <c r="K127" s="2">
        <v>36585</v>
      </c>
      <c r="L127">
        <v>192.49809999999999</v>
      </c>
      <c r="M127" s="2">
        <v>36585</v>
      </c>
      <c r="N127">
        <v>335.47710000000001</v>
      </c>
      <c r="O127" s="2">
        <v>36585</v>
      </c>
      <c r="P127">
        <v>189.71969999999999</v>
      </c>
      <c r="Q127" s="2">
        <v>36585</v>
      </c>
      <c r="R127">
        <v>277.47000000000003</v>
      </c>
      <c r="S127" s="2">
        <v>36585</v>
      </c>
      <c r="T127">
        <v>141.3417</v>
      </c>
      <c r="U127" s="2">
        <v>36585</v>
      </c>
      <c r="V127">
        <v>1883.4989</v>
      </c>
    </row>
    <row r="128" spans="3:22" x14ac:dyDescent="0.3">
      <c r="C128" s="2">
        <v>36616</v>
      </c>
      <c r="D128">
        <v>932.48299999999995</v>
      </c>
      <c r="E128" s="2">
        <v>36616</v>
      </c>
      <c r="F128">
        <v>252.5855</v>
      </c>
      <c r="G128" s="2">
        <v>36616</v>
      </c>
      <c r="H128">
        <v>366.51620000000003</v>
      </c>
      <c r="I128" s="2">
        <v>36616</v>
      </c>
      <c r="J128">
        <v>363.83170000000001</v>
      </c>
      <c r="K128" s="2">
        <v>36616</v>
      </c>
      <c r="L128">
        <v>190.41069999999999</v>
      </c>
      <c r="M128" s="2">
        <v>36616</v>
      </c>
      <c r="N128">
        <v>353.85050000000001</v>
      </c>
      <c r="O128" s="2">
        <v>36616</v>
      </c>
      <c r="P128">
        <v>196.03639999999999</v>
      </c>
      <c r="Q128" s="2">
        <v>36616</v>
      </c>
      <c r="R128">
        <v>309.17340000000002</v>
      </c>
      <c r="S128" s="2">
        <v>36616</v>
      </c>
      <c r="T128">
        <v>155.37960000000001</v>
      </c>
      <c r="U128" s="2">
        <v>36616</v>
      </c>
      <c r="V128">
        <v>2067.7595000000001</v>
      </c>
    </row>
    <row r="129" spans="3:22" x14ac:dyDescent="0.3">
      <c r="C129" s="2">
        <v>36646</v>
      </c>
      <c r="D129">
        <v>848.04899999999998</v>
      </c>
      <c r="E129" s="2">
        <v>36646</v>
      </c>
      <c r="F129">
        <v>250.5239</v>
      </c>
      <c r="G129" s="2">
        <v>36646</v>
      </c>
      <c r="H129">
        <v>354.98739999999998</v>
      </c>
      <c r="I129" s="2">
        <v>36646</v>
      </c>
      <c r="J129">
        <v>341.90159999999997</v>
      </c>
      <c r="K129" s="2">
        <v>36646</v>
      </c>
      <c r="L129">
        <v>195.36019999999999</v>
      </c>
      <c r="M129" s="2">
        <v>36646</v>
      </c>
      <c r="N129">
        <v>381.99889999999999</v>
      </c>
      <c r="O129" s="2">
        <v>36646</v>
      </c>
      <c r="P129">
        <v>211.29769999999999</v>
      </c>
      <c r="Q129" s="2">
        <v>36646</v>
      </c>
      <c r="R129">
        <v>303.19330000000002</v>
      </c>
      <c r="S129" s="2">
        <v>36646</v>
      </c>
      <c r="T129">
        <v>148.5179</v>
      </c>
      <c r="U129" s="2">
        <v>36646</v>
      </c>
      <c r="V129">
        <v>2005.5491999999999</v>
      </c>
    </row>
    <row r="130" spans="3:22" x14ac:dyDescent="0.3">
      <c r="C130" s="2">
        <v>36677</v>
      </c>
      <c r="D130">
        <v>759.17340000000002</v>
      </c>
      <c r="E130" s="2">
        <v>36677</v>
      </c>
      <c r="F130">
        <v>274.72739999999999</v>
      </c>
      <c r="G130" s="2">
        <v>36677</v>
      </c>
      <c r="H130">
        <v>378.79109999999997</v>
      </c>
      <c r="I130" s="2">
        <v>36677</v>
      </c>
      <c r="J130">
        <v>307.92</v>
      </c>
      <c r="K130" s="2">
        <v>36677</v>
      </c>
      <c r="L130">
        <v>214.10470000000001</v>
      </c>
      <c r="M130" s="2">
        <v>36677</v>
      </c>
      <c r="N130">
        <v>403.30450000000002</v>
      </c>
      <c r="O130" s="2">
        <v>36677</v>
      </c>
      <c r="P130">
        <v>220.53980000000001</v>
      </c>
      <c r="Q130" s="2">
        <v>36677</v>
      </c>
      <c r="R130">
        <v>289.55590000000001</v>
      </c>
      <c r="S130" s="2">
        <v>36677</v>
      </c>
      <c r="T130">
        <v>145.2543</v>
      </c>
      <c r="U130" s="2">
        <v>36677</v>
      </c>
      <c r="V130">
        <v>1964.4013</v>
      </c>
    </row>
    <row r="131" spans="3:22" x14ac:dyDescent="0.3">
      <c r="C131" s="2">
        <v>36707</v>
      </c>
      <c r="D131">
        <v>846.39850000000001</v>
      </c>
      <c r="E131" s="2">
        <v>36707</v>
      </c>
      <c r="F131">
        <v>260.27440000000001</v>
      </c>
      <c r="G131" s="2">
        <v>36707</v>
      </c>
      <c r="H131">
        <v>355.82150000000001</v>
      </c>
      <c r="I131" s="2">
        <v>36707</v>
      </c>
      <c r="J131">
        <v>313.22949999999997</v>
      </c>
      <c r="K131" s="2">
        <v>36707</v>
      </c>
      <c r="L131">
        <v>216.5428</v>
      </c>
      <c r="M131" s="2">
        <v>36707</v>
      </c>
      <c r="N131">
        <v>436.85109999999997</v>
      </c>
      <c r="O131" s="2">
        <v>36707</v>
      </c>
      <c r="P131">
        <v>207.41540000000001</v>
      </c>
      <c r="Q131" s="2">
        <v>36707</v>
      </c>
      <c r="R131">
        <v>282.48970000000003</v>
      </c>
      <c r="S131" s="2">
        <v>36707</v>
      </c>
      <c r="T131">
        <v>132.20240000000001</v>
      </c>
      <c r="U131" s="2">
        <v>36707</v>
      </c>
      <c r="V131">
        <v>2012.8298</v>
      </c>
    </row>
    <row r="132" spans="3:22" x14ac:dyDescent="0.3">
      <c r="C132" s="2">
        <v>36738</v>
      </c>
      <c r="D132">
        <v>805.98419999999999</v>
      </c>
      <c r="E132" s="2">
        <v>36738</v>
      </c>
      <c r="F132">
        <v>254.37700000000001</v>
      </c>
      <c r="G132" s="2">
        <v>36738</v>
      </c>
      <c r="H132">
        <v>392.59899999999999</v>
      </c>
      <c r="I132" s="2">
        <v>36738</v>
      </c>
      <c r="J132">
        <v>288.32650000000001</v>
      </c>
      <c r="K132" s="2">
        <v>36738</v>
      </c>
      <c r="L132">
        <v>214.5121</v>
      </c>
      <c r="M132" s="2">
        <v>36738</v>
      </c>
      <c r="N132">
        <v>412.3449</v>
      </c>
      <c r="O132" s="2">
        <v>36738</v>
      </c>
      <c r="P132">
        <v>222.114</v>
      </c>
      <c r="Q132" s="2">
        <v>36738</v>
      </c>
      <c r="R132">
        <v>279.21469999999999</v>
      </c>
      <c r="S132" s="2">
        <v>36738</v>
      </c>
      <c r="T132">
        <v>132.99019999999999</v>
      </c>
      <c r="U132" s="2">
        <v>36738</v>
      </c>
      <c r="V132">
        <v>1981.3612000000001</v>
      </c>
    </row>
    <row r="133" spans="3:22" x14ac:dyDescent="0.3">
      <c r="C133" s="2">
        <v>36769</v>
      </c>
      <c r="D133">
        <v>896.28499999999997</v>
      </c>
      <c r="E133" s="2">
        <v>36769</v>
      </c>
      <c r="F133">
        <v>274.18819999999999</v>
      </c>
      <c r="G133" s="2">
        <v>36769</v>
      </c>
      <c r="H133">
        <v>430.29259999999999</v>
      </c>
      <c r="I133" s="2">
        <v>36769</v>
      </c>
      <c r="J133">
        <v>281.45350000000002</v>
      </c>
      <c r="K133" s="2">
        <v>36769</v>
      </c>
      <c r="L133">
        <v>211.5307</v>
      </c>
      <c r="M133" s="2">
        <v>36769</v>
      </c>
      <c r="N133">
        <v>415.18680000000001</v>
      </c>
      <c r="O133" s="2">
        <v>36769</v>
      </c>
      <c r="P133">
        <v>252.51740000000001</v>
      </c>
      <c r="Q133" s="2">
        <v>36769</v>
      </c>
      <c r="R133">
        <v>273.98860000000002</v>
      </c>
      <c r="S133" s="2">
        <v>36769</v>
      </c>
      <c r="T133">
        <v>135.19200000000001</v>
      </c>
      <c r="U133" s="2">
        <v>36769</v>
      </c>
      <c r="V133">
        <v>2104.4322999999999</v>
      </c>
    </row>
    <row r="134" spans="3:22" x14ac:dyDescent="0.3">
      <c r="C134" s="2">
        <v>36799</v>
      </c>
      <c r="D134">
        <v>728.49869999999999</v>
      </c>
      <c r="E134" s="2">
        <v>36799</v>
      </c>
      <c r="F134">
        <v>282.9067</v>
      </c>
      <c r="G134" s="2">
        <v>36799</v>
      </c>
      <c r="H134">
        <v>440.5188</v>
      </c>
      <c r="I134" s="2">
        <v>36799</v>
      </c>
      <c r="J134">
        <v>279.06889999999999</v>
      </c>
      <c r="K134" s="2">
        <v>36799</v>
      </c>
      <c r="L134">
        <v>221.01580000000001</v>
      </c>
      <c r="M134" s="2">
        <v>36799</v>
      </c>
      <c r="N134">
        <v>435.80500000000001</v>
      </c>
      <c r="O134" s="2">
        <v>36799</v>
      </c>
      <c r="P134">
        <v>275.7088</v>
      </c>
      <c r="Q134" s="2">
        <v>36799</v>
      </c>
      <c r="R134">
        <v>268.13589999999999</v>
      </c>
      <c r="S134" s="2">
        <v>36799</v>
      </c>
      <c r="T134">
        <v>121.9823</v>
      </c>
      <c r="U134" s="2">
        <v>36799</v>
      </c>
      <c r="V134">
        <v>1993.3323</v>
      </c>
    </row>
    <row r="135" spans="3:22" x14ac:dyDescent="0.3">
      <c r="C135" s="2">
        <v>36830</v>
      </c>
      <c r="D135">
        <v>686.30169999999998</v>
      </c>
      <c r="E135" s="2">
        <v>36830</v>
      </c>
      <c r="F135">
        <v>277.23840000000001</v>
      </c>
      <c r="G135" s="2">
        <v>36830</v>
      </c>
      <c r="H135">
        <v>438.59109999999998</v>
      </c>
      <c r="I135" s="2">
        <v>36830</v>
      </c>
      <c r="J135">
        <v>285.97919999999999</v>
      </c>
      <c r="K135" s="2">
        <v>36830</v>
      </c>
      <c r="L135">
        <v>246.93020000000001</v>
      </c>
      <c r="M135" s="2">
        <v>36830</v>
      </c>
      <c r="N135">
        <v>451.80270000000002</v>
      </c>
      <c r="O135" s="2">
        <v>36830</v>
      </c>
      <c r="P135">
        <v>265.0813</v>
      </c>
      <c r="Q135" s="2">
        <v>36830</v>
      </c>
      <c r="R135">
        <v>263.10039999999998</v>
      </c>
      <c r="S135" s="2">
        <v>36830</v>
      </c>
      <c r="T135">
        <v>133.69900000000001</v>
      </c>
      <c r="U135" s="2">
        <v>36830</v>
      </c>
      <c r="V135">
        <v>1984.9046000000001</v>
      </c>
    </row>
    <row r="136" spans="3:22" x14ac:dyDescent="0.3">
      <c r="C136" s="2">
        <v>36860</v>
      </c>
      <c r="D136">
        <v>545.03520000000003</v>
      </c>
      <c r="E136" s="2">
        <v>36860</v>
      </c>
      <c r="F136">
        <v>269.7731</v>
      </c>
      <c r="G136" s="2">
        <v>36860</v>
      </c>
      <c r="H136">
        <v>412.74470000000002</v>
      </c>
      <c r="I136" s="2">
        <v>36860</v>
      </c>
      <c r="J136">
        <v>245.08850000000001</v>
      </c>
      <c r="K136" s="2">
        <v>36860</v>
      </c>
      <c r="L136">
        <v>258.20920000000001</v>
      </c>
      <c r="M136" s="2">
        <v>36860</v>
      </c>
      <c r="N136">
        <v>471.03559999999999</v>
      </c>
      <c r="O136" s="2">
        <v>36860</v>
      </c>
      <c r="P136">
        <v>262.03039999999999</v>
      </c>
      <c r="Q136" s="2">
        <v>36860</v>
      </c>
      <c r="R136">
        <v>247.94820000000001</v>
      </c>
      <c r="S136" s="2">
        <v>36860</v>
      </c>
      <c r="T136">
        <v>130.16470000000001</v>
      </c>
      <c r="U136" s="2">
        <v>36860</v>
      </c>
      <c r="V136">
        <v>1828.4161999999999</v>
      </c>
    </row>
    <row r="137" spans="3:22" x14ac:dyDescent="0.3">
      <c r="C137" s="2">
        <v>36891</v>
      </c>
      <c r="D137">
        <v>485.26620000000003</v>
      </c>
      <c r="E137" s="2">
        <v>36891</v>
      </c>
      <c r="F137">
        <v>285.47359999999998</v>
      </c>
      <c r="G137" s="2">
        <v>36891</v>
      </c>
      <c r="H137">
        <v>450.03280000000001</v>
      </c>
      <c r="I137" s="2">
        <v>36891</v>
      </c>
      <c r="J137">
        <v>225.7047</v>
      </c>
      <c r="K137" s="2">
        <v>36891</v>
      </c>
      <c r="L137">
        <v>268.18880000000001</v>
      </c>
      <c r="M137" s="2">
        <v>36891</v>
      </c>
      <c r="N137">
        <v>484.20429999999999</v>
      </c>
      <c r="O137" s="2">
        <v>36891</v>
      </c>
      <c r="P137">
        <v>286.71390000000002</v>
      </c>
      <c r="Q137" s="2">
        <v>36891</v>
      </c>
      <c r="R137">
        <v>256.84289999999999</v>
      </c>
      <c r="S137" s="2">
        <v>36891</v>
      </c>
      <c r="T137">
        <v>149.27379999999999</v>
      </c>
      <c r="U137" s="2">
        <v>36891</v>
      </c>
      <c r="V137">
        <v>1837.3647000000001</v>
      </c>
    </row>
    <row r="138" spans="3:22" x14ac:dyDescent="0.3">
      <c r="C138" s="2">
        <v>36922</v>
      </c>
      <c r="D138">
        <v>572.21069999999997</v>
      </c>
      <c r="E138" s="2">
        <v>36922</v>
      </c>
      <c r="F138">
        <v>276.84559999999999</v>
      </c>
      <c r="G138" s="2">
        <v>36922</v>
      </c>
      <c r="H138">
        <v>448.78980000000001</v>
      </c>
      <c r="I138" s="2">
        <v>36922</v>
      </c>
      <c r="J138">
        <v>258.86239999999998</v>
      </c>
      <c r="K138" s="2">
        <v>36922</v>
      </c>
      <c r="L138">
        <v>251.62549999999999</v>
      </c>
      <c r="M138" s="2">
        <v>36922</v>
      </c>
      <c r="N138">
        <v>444.6207</v>
      </c>
      <c r="O138" s="2">
        <v>36922</v>
      </c>
      <c r="P138">
        <v>258.85129999999998</v>
      </c>
      <c r="Q138" s="2">
        <v>36922</v>
      </c>
      <c r="R138">
        <v>291.64789999999999</v>
      </c>
      <c r="S138" s="2">
        <v>36922</v>
      </c>
      <c r="T138">
        <v>145.50970000000001</v>
      </c>
      <c r="U138" s="2">
        <v>36922</v>
      </c>
      <c r="V138">
        <v>1902.5527</v>
      </c>
    </row>
    <row r="139" spans="3:22" x14ac:dyDescent="0.3">
      <c r="C139" s="2">
        <v>36950</v>
      </c>
      <c r="D139">
        <v>411.98469999999998</v>
      </c>
      <c r="E139" s="2">
        <v>36950</v>
      </c>
      <c r="F139">
        <v>271.608</v>
      </c>
      <c r="G139" s="2">
        <v>36950</v>
      </c>
      <c r="H139">
        <v>419.31630000000001</v>
      </c>
      <c r="I139" s="2">
        <v>36950</v>
      </c>
      <c r="J139">
        <v>235.6113</v>
      </c>
      <c r="K139" s="2">
        <v>36950</v>
      </c>
      <c r="L139">
        <v>254.80869999999999</v>
      </c>
      <c r="M139" s="2">
        <v>36950</v>
      </c>
      <c r="N139">
        <v>445.7081</v>
      </c>
      <c r="O139" s="2">
        <v>36950</v>
      </c>
      <c r="P139">
        <v>268.26749999999998</v>
      </c>
      <c r="Q139" s="2">
        <v>36950</v>
      </c>
      <c r="R139">
        <v>269.25729999999999</v>
      </c>
      <c r="S139" s="2">
        <v>36950</v>
      </c>
      <c r="T139">
        <v>147.46889999999999</v>
      </c>
      <c r="U139" s="2">
        <v>36950</v>
      </c>
      <c r="V139">
        <v>1729.0748000000001</v>
      </c>
    </row>
    <row r="140" spans="3:22" x14ac:dyDescent="0.3">
      <c r="C140" s="2">
        <v>36981</v>
      </c>
      <c r="D140">
        <v>359.64370000000002</v>
      </c>
      <c r="E140" s="2">
        <v>36981</v>
      </c>
      <c r="F140">
        <v>267.43009999999998</v>
      </c>
      <c r="G140" s="2">
        <v>36981</v>
      </c>
      <c r="H140">
        <v>406.67469999999997</v>
      </c>
      <c r="I140" s="2">
        <v>36981</v>
      </c>
      <c r="J140">
        <v>223.9023</v>
      </c>
      <c r="K140" s="2">
        <v>36981</v>
      </c>
      <c r="L140">
        <v>241.9229</v>
      </c>
      <c r="M140" s="2">
        <v>36981</v>
      </c>
      <c r="N140">
        <v>412.59910000000002</v>
      </c>
      <c r="O140" s="2">
        <v>36981</v>
      </c>
      <c r="P140">
        <v>266.46170000000001</v>
      </c>
      <c r="Q140" s="2">
        <v>36981</v>
      </c>
      <c r="R140">
        <v>256.81650000000002</v>
      </c>
      <c r="S140" s="2">
        <v>36981</v>
      </c>
      <c r="T140">
        <v>140.94710000000001</v>
      </c>
      <c r="U140" s="2">
        <v>36981</v>
      </c>
      <c r="V140">
        <v>1619.5374999999999</v>
      </c>
    </row>
    <row r="141" spans="3:22" x14ac:dyDescent="0.3">
      <c r="C141" s="2">
        <v>37011</v>
      </c>
      <c r="D141">
        <v>420.52449999999999</v>
      </c>
      <c r="E141" s="2">
        <v>37011</v>
      </c>
      <c r="F141">
        <v>293.97120000000001</v>
      </c>
      <c r="G141" s="2">
        <v>37011</v>
      </c>
      <c r="H141">
        <v>421.80669999999998</v>
      </c>
      <c r="I141" s="2">
        <v>37011</v>
      </c>
      <c r="J141">
        <v>233.39019999999999</v>
      </c>
      <c r="K141" s="2">
        <v>37011</v>
      </c>
      <c r="L141">
        <v>240.05080000000001</v>
      </c>
      <c r="M141" s="2">
        <v>37011</v>
      </c>
      <c r="N141">
        <v>423.88569999999999</v>
      </c>
      <c r="O141" s="2">
        <v>37011</v>
      </c>
      <c r="P141">
        <v>281.96870000000001</v>
      </c>
      <c r="Q141" s="2">
        <v>37011</v>
      </c>
      <c r="R141">
        <v>278.92340000000002</v>
      </c>
      <c r="S141" s="2">
        <v>37011</v>
      </c>
      <c r="T141">
        <v>156.66659999999999</v>
      </c>
      <c r="U141" s="2">
        <v>37011</v>
      </c>
      <c r="V141">
        <v>1745.3924</v>
      </c>
    </row>
    <row r="142" spans="3:22" x14ac:dyDescent="0.3">
      <c r="C142" s="2">
        <v>37042</v>
      </c>
      <c r="D142">
        <v>399.56</v>
      </c>
      <c r="E142" s="2">
        <v>37042</v>
      </c>
      <c r="F142">
        <v>295.9812</v>
      </c>
      <c r="G142" s="2">
        <v>37042</v>
      </c>
      <c r="H142">
        <v>438.8143</v>
      </c>
      <c r="I142" s="2">
        <v>37042</v>
      </c>
      <c r="J142">
        <v>229.6865</v>
      </c>
      <c r="K142" s="2">
        <v>37042</v>
      </c>
      <c r="L142">
        <v>244.6927</v>
      </c>
      <c r="M142" s="2">
        <v>37042</v>
      </c>
      <c r="N142">
        <v>429.08139999999997</v>
      </c>
      <c r="O142" s="2">
        <v>37042</v>
      </c>
      <c r="P142">
        <v>272.97989999999999</v>
      </c>
      <c r="Q142" s="2">
        <v>37042</v>
      </c>
      <c r="R142">
        <v>286.81389999999999</v>
      </c>
      <c r="S142" s="2">
        <v>37042</v>
      </c>
      <c r="T142">
        <v>162.98060000000001</v>
      </c>
      <c r="U142" s="2">
        <v>37042</v>
      </c>
      <c r="V142">
        <v>1757.0859</v>
      </c>
    </row>
    <row r="143" spans="3:22" x14ac:dyDescent="0.3">
      <c r="C143" s="2">
        <v>37072</v>
      </c>
      <c r="D143">
        <v>404.23860000000002</v>
      </c>
      <c r="E143" s="2">
        <v>37072</v>
      </c>
      <c r="F143">
        <v>276.0145</v>
      </c>
      <c r="G143" s="2">
        <v>37072</v>
      </c>
      <c r="H143">
        <v>438.66</v>
      </c>
      <c r="I143" s="2">
        <v>37072</v>
      </c>
      <c r="J143">
        <v>219.75129999999999</v>
      </c>
      <c r="K143" s="2">
        <v>37072</v>
      </c>
      <c r="L143">
        <v>237.27279999999999</v>
      </c>
      <c r="M143" s="2">
        <v>37072</v>
      </c>
      <c r="N143">
        <v>409.13650000000001</v>
      </c>
      <c r="O143" s="2">
        <v>37072</v>
      </c>
      <c r="P143">
        <v>251.22370000000001</v>
      </c>
      <c r="Q143" s="2">
        <v>37072</v>
      </c>
      <c r="R143">
        <v>282.50409999999999</v>
      </c>
      <c r="S143" s="2">
        <v>37072</v>
      </c>
      <c r="T143">
        <v>156.11150000000001</v>
      </c>
      <c r="U143" s="2">
        <v>37072</v>
      </c>
      <c r="V143">
        <v>1714.3208</v>
      </c>
    </row>
    <row r="144" spans="3:22" x14ac:dyDescent="0.3">
      <c r="C144" s="2">
        <v>37103</v>
      </c>
      <c r="D144">
        <v>380.19869999999997</v>
      </c>
      <c r="E144" s="2">
        <v>37103</v>
      </c>
      <c r="F144">
        <v>271.49770000000001</v>
      </c>
      <c r="G144" s="2">
        <v>37103</v>
      </c>
      <c r="H144">
        <v>431.55860000000001</v>
      </c>
      <c r="I144" s="2">
        <v>37103</v>
      </c>
      <c r="J144">
        <v>229.7533</v>
      </c>
      <c r="K144" s="2">
        <v>37103</v>
      </c>
      <c r="L144">
        <v>239.28479999999999</v>
      </c>
      <c r="M144" s="2">
        <v>37103</v>
      </c>
      <c r="N144">
        <v>431.13670000000002</v>
      </c>
      <c r="O144" s="2">
        <v>37103</v>
      </c>
      <c r="P144">
        <v>239.63990000000001</v>
      </c>
      <c r="Q144" s="2">
        <v>37103</v>
      </c>
      <c r="R144">
        <v>283.34280000000001</v>
      </c>
      <c r="S144" s="2">
        <v>37103</v>
      </c>
      <c r="T144">
        <v>156.30969999999999</v>
      </c>
      <c r="U144" s="2">
        <v>37103</v>
      </c>
      <c r="V144">
        <v>1697.4447</v>
      </c>
    </row>
    <row r="145" spans="3:22" x14ac:dyDescent="0.3">
      <c r="C145" s="2">
        <v>37134</v>
      </c>
      <c r="D145">
        <v>332.26780000000002</v>
      </c>
      <c r="E145" s="2">
        <v>37134</v>
      </c>
      <c r="F145">
        <v>262.35809999999998</v>
      </c>
      <c r="G145" s="2">
        <v>37134</v>
      </c>
      <c r="H145">
        <v>405.25569999999999</v>
      </c>
      <c r="I145" s="2">
        <v>37134</v>
      </c>
      <c r="J145">
        <v>208.43379999999999</v>
      </c>
      <c r="K145" s="2">
        <v>37134</v>
      </c>
      <c r="L145">
        <v>249.19749999999999</v>
      </c>
      <c r="M145" s="2">
        <v>37134</v>
      </c>
      <c r="N145">
        <v>415.89589999999998</v>
      </c>
      <c r="O145" s="2">
        <v>37134</v>
      </c>
      <c r="P145">
        <v>233.12860000000001</v>
      </c>
      <c r="Q145" s="2">
        <v>37134</v>
      </c>
      <c r="R145">
        <v>253.5796</v>
      </c>
      <c r="S145" s="2">
        <v>37134</v>
      </c>
      <c r="T145">
        <v>155.12139999999999</v>
      </c>
      <c r="U145" s="2">
        <v>37134</v>
      </c>
      <c r="V145">
        <v>1591.1819</v>
      </c>
    </row>
    <row r="146" spans="3:22" x14ac:dyDescent="0.3">
      <c r="C146" s="2">
        <v>37164</v>
      </c>
      <c r="D146">
        <v>266.95890000000003</v>
      </c>
      <c r="E146" s="2">
        <v>37164</v>
      </c>
      <c r="F146">
        <v>244.6652</v>
      </c>
      <c r="G146" s="2">
        <v>37164</v>
      </c>
      <c r="H146">
        <v>381.34910000000002</v>
      </c>
      <c r="I146" s="2">
        <v>37164</v>
      </c>
      <c r="J146">
        <v>220.36600000000001</v>
      </c>
      <c r="K146" s="2">
        <v>37164</v>
      </c>
      <c r="L146">
        <v>244.74619999999999</v>
      </c>
      <c r="M146" s="2">
        <v>37164</v>
      </c>
      <c r="N146">
        <v>421.9314</v>
      </c>
      <c r="O146" s="2">
        <v>37164</v>
      </c>
      <c r="P146">
        <v>206.16480000000001</v>
      </c>
      <c r="Q146" s="2">
        <v>37164</v>
      </c>
      <c r="R146">
        <v>221.52279999999999</v>
      </c>
      <c r="S146" s="2">
        <v>37164</v>
      </c>
      <c r="T146">
        <v>137.8613</v>
      </c>
      <c r="U146" s="2">
        <v>37164</v>
      </c>
      <c r="V146">
        <v>1462.6903</v>
      </c>
    </row>
    <row r="147" spans="3:22" x14ac:dyDescent="0.3">
      <c r="C147" s="2">
        <v>37195</v>
      </c>
      <c r="D147">
        <v>313.35379999999998</v>
      </c>
      <c r="E147" s="2">
        <v>37195</v>
      </c>
      <c r="F147">
        <v>252.47110000000001</v>
      </c>
      <c r="G147" s="2">
        <v>37195</v>
      </c>
      <c r="H147">
        <v>374.25959999999998</v>
      </c>
      <c r="I147" s="2">
        <v>37195</v>
      </c>
      <c r="J147">
        <v>191.23060000000001</v>
      </c>
      <c r="K147" s="2">
        <v>37195</v>
      </c>
      <c r="L147">
        <v>243.57570000000001</v>
      </c>
      <c r="M147" s="2">
        <v>37195</v>
      </c>
      <c r="N147">
        <v>419.89519999999999</v>
      </c>
      <c r="O147" s="2">
        <v>37195</v>
      </c>
      <c r="P147">
        <v>205.4239</v>
      </c>
      <c r="Q147" s="2">
        <v>37195</v>
      </c>
      <c r="R147">
        <v>226.63579999999999</v>
      </c>
      <c r="S147" s="2">
        <v>37195</v>
      </c>
      <c r="T147">
        <v>141.25120000000001</v>
      </c>
      <c r="U147" s="2">
        <v>37195</v>
      </c>
      <c r="V147">
        <v>1490.5820000000001</v>
      </c>
    </row>
    <row r="148" spans="3:22" x14ac:dyDescent="0.3">
      <c r="C148" s="2">
        <v>37225</v>
      </c>
      <c r="D148">
        <v>366.85129999999998</v>
      </c>
      <c r="E148" s="2">
        <v>37225</v>
      </c>
      <c r="F148">
        <v>242.8706</v>
      </c>
      <c r="G148" s="2">
        <v>37225</v>
      </c>
      <c r="H148">
        <v>400.9914</v>
      </c>
      <c r="I148" s="2">
        <v>37225</v>
      </c>
      <c r="J148">
        <v>194.67599999999999</v>
      </c>
      <c r="K148" s="2">
        <v>37225</v>
      </c>
      <c r="L148">
        <v>249.21969999999999</v>
      </c>
      <c r="M148" s="2">
        <v>37225</v>
      </c>
      <c r="N148">
        <v>440.28160000000003</v>
      </c>
      <c r="O148" s="2">
        <v>37225</v>
      </c>
      <c r="P148">
        <v>194.33930000000001</v>
      </c>
      <c r="Q148" s="2">
        <v>37225</v>
      </c>
      <c r="R148">
        <v>257.60430000000002</v>
      </c>
      <c r="S148" s="2">
        <v>37225</v>
      </c>
      <c r="T148">
        <v>158.1387</v>
      </c>
      <c r="U148" s="2">
        <v>37225</v>
      </c>
      <c r="V148">
        <v>1604.9190000000001</v>
      </c>
    </row>
    <row r="149" spans="3:22" x14ac:dyDescent="0.3">
      <c r="C149" s="2">
        <v>37256</v>
      </c>
      <c r="D149">
        <v>359.73910000000001</v>
      </c>
      <c r="E149" s="2">
        <v>37256</v>
      </c>
      <c r="F149">
        <v>255.79519999999999</v>
      </c>
      <c r="G149" s="2">
        <v>37256</v>
      </c>
      <c r="H149">
        <v>409.76310000000001</v>
      </c>
      <c r="I149" s="2">
        <v>37256</v>
      </c>
      <c r="J149">
        <v>198.06729999999999</v>
      </c>
      <c r="K149" s="2">
        <v>37256</v>
      </c>
      <c r="L149">
        <v>251.01929999999999</v>
      </c>
      <c r="M149" s="2">
        <v>37256</v>
      </c>
      <c r="N149">
        <v>426.3023</v>
      </c>
      <c r="O149" s="2">
        <v>37256</v>
      </c>
      <c r="P149">
        <v>199.41059999999999</v>
      </c>
      <c r="Q149" s="2">
        <v>37256</v>
      </c>
      <c r="R149">
        <v>263.99970000000002</v>
      </c>
      <c r="S149" s="2">
        <v>37256</v>
      </c>
      <c r="T149">
        <v>154.46449999999999</v>
      </c>
      <c r="U149" s="2">
        <v>37256</v>
      </c>
      <c r="V149">
        <v>1618.9788000000001</v>
      </c>
    </row>
    <row r="150" spans="3:22" x14ac:dyDescent="0.3">
      <c r="C150" s="2">
        <v>37287</v>
      </c>
      <c r="D150">
        <v>364.68560000000002</v>
      </c>
      <c r="E150" s="2">
        <v>37287</v>
      </c>
      <c r="F150">
        <v>250.9452</v>
      </c>
      <c r="G150" s="2">
        <v>37287</v>
      </c>
      <c r="H150">
        <v>403.34890000000001</v>
      </c>
      <c r="I150" s="2">
        <v>37287</v>
      </c>
      <c r="J150">
        <v>182.64660000000001</v>
      </c>
      <c r="K150" s="2">
        <v>37287</v>
      </c>
      <c r="L150">
        <v>254.03229999999999</v>
      </c>
      <c r="M150" s="2">
        <v>37287</v>
      </c>
      <c r="N150">
        <v>422.29489999999998</v>
      </c>
      <c r="O150" s="2">
        <v>37287</v>
      </c>
      <c r="P150">
        <v>187.92529999999999</v>
      </c>
      <c r="Q150" s="2">
        <v>37287</v>
      </c>
      <c r="R150">
        <v>261.69839999999999</v>
      </c>
      <c r="S150" s="2">
        <v>37287</v>
      </c>
      <c r="T150">
        <v>157.4119</v>
      </c>
      <c r="U150" s="2">
        <v>37287</v>
      </c>
      <c r="V150">
        <v>1595.3525</v>
      </c>
    </row>
    <row r="151" spans="3:22" x14ac:dyDescent="0.3">
      <c r="C151" s="2">
        <v>37315</v>
      </c>
      <c r="D151">
        <v>313.56400000000002</v>
      </c>
      <c r="E151" s="2">
        <v>37315</v>
      </c>
      <c r="F151">
        <v>262.0317</v>
      </c>
      <c r="G151" s="2">
        <v>37315</v>
      </c>
      <c r="H151">
        <v>397.4923</v>
      </c>
      <c r="I151" s="2">
        <v>37315</v>
      </c>
      <c r="J151">
        <v>170.91460000000001</v>
      </c>
      <c r="K151" s="2">
        <v>37315</v>
      </c>
      <c r="L151">
        <v>264.3245</v>
      </c>
      <c r="M151" s="2">
        <v>37315</v>
      </c>
      <c r="N151">
        <v>423.9554</v>
      </c>
      <c r="O151" s="2">
        <v>37315</v>
      </c>
      <c r="P151">
        <v>183.78370000000001</v>
      </c>
      <c r="Q151" s="2">
        <v>37315</v>
      </c>
      <c r="R151">
        <v>265.02510000000001</v>
      </c>
      <c r="S151" s="2">
        <v>37315</v>
      </c>
      <c r="T151">
        <v>165.80940000000001</v>
      </c>
      <c r="U151" s="2">
        <v>37315</v>
      </c>
      <c r="V151">
        <v>1564.5862</v>
      </c>
    </row>
    <row r="152" spans="3:22" x14ac:dyDescent="0.3">
      <c r="C152" s="2">
        <v>37346</v>
      </c>
      <c r="D152">
        <v>333.01409999999998</v>
      </c>
      <c r="E152" s="2">
        <v>37346</v>
      </c>
      <c r="F152">
        <v>279.4939</v>
      </c>
      <c r="G152" s="2">
        <v>37346</v>
      </c>
      <c r="H152">
        <v>423.91399999999999</v>
      </c>
      <c r="I152" s="2">
        <v>37346</v>
      </c>
      <c r="J152">
        <v>167.31120000000001</v>
      </c>
      <c r="K152" s="2">
        <v>37346</v>
      </c>
      <c r="L152">
        <v>273.71769999999998</v>
      </c>
      <c r="M152" s="2">
        <v>37346</v>
      </c>
      <c r="N152">
        <v>424.82470000000001</v>
      </c>
      <c r="O152" s="2">
        <v>37346</v>
      </c>
      <c r="P152">
        <v>206.15199999999999</v>
      </c>
      <c r="Q152" s="2">
        <v>37346</v>
      </c>
      <c r="R152">
        <v>269.93610000000001</v>
      </c>
      <c r="S152" s="2">
        <v>37346</v>
      </c>
      <c r="T152">
        <v>171.5522</v>
      </c>
      <c r="U152" s="2">
        <v>37346</v>
      </c>
      <c r="V152">
        <v>1623.4289000000001</v>
      </c>
    </row>
    <row r="153" spans="3:22" x14ac:dyDescent="0.3">
      <c r="C153" s="2">
        <v>37376</v>
      </c>
      <c r="D153">
        <v>291.75689999999997</v>
      </c>
      <c r="E153" s="2">
        <v>37376</v>
      </c>
      <c r="F153">
        <v>265.29489999999998</v>
      </c>
      <c r="G153" s="2">
        <v>37376</v>
      </c>
      <c r="H153">
        <v>412.60070000000002</v>
      </c>
      <c r="I153" s="2">
        <v>37376</v>
      </c>
      <c r="J153">
        <v>141.33580000000001</v>
      </c>
      <c r="K153" s="2">
        <v>37376</v>
      </c>
      <c r="L153">
        <v>279.13940000000002</v>
      </c>
      <c r="M153" s="2">
        <v>37376</v>
      </c>
      <c r="N153">
        <v>398.53769999999997</v>
      </c>
      <c r="O153" s="2">
        <v>37376</v>
      </c>
      <c r="P153">
        <v>202.31440000000001</v>
      </c>
      <c r="Q153" s="2">
        <v>37376</v>
      </c>
      <c r="R153">
        <v>258.94670000000002</v>
      </c>
      <c r="S153" s="2">
        <v>37376</v>
      </c>
      <c r="T153">
        <v>163.27860000000001</v>
      </c>
      <c r="U153" s="2">
        <v>37376</v>
      </c>
      <c r="V153">
        <v>1525.0038</v>
      </c>
    </row>
    <row r="154" spans="3:22" x14ac:dyDescent="0.3">
      <c r="C154" s="2">
        <v>37407</v>
      </c>
      <c r="D154">
        <v>280.5385</v>
      </c>
      <c r="E154" s="2">
        <v>37407</v>
      </c>
      <c r="F154">
        <v>267.25</v>
      </c>
      <c r="G154" s="2">
        <v>37407</v>
      </c>
      <c r="H154">
        <v>411.91840000000002</v>
      </c>
      <c r="I154" s="2">
        <v>37407</v>
      </c>
      <c r="J154">
        <v>146.47739999999999</v>
      </c>
      <c r="K154" s="2">
        <v>37407</v>
      </c>
      <c r="L154">
        <v>281.7953</v>
      </c>
      <c r="M154" s="2">
        <v>37407</v>
      </c>
      <c r="N154">
        <v>390.94510000000002</v>
      </c>
      <c r="O154" s="2">
        <v>37407</v>
      </c>
      <c r="P154">
        <v>184.3571</v>
      </c>
      <c r="Q154" s="2">
        <v>37407</v>
      </c>
      <c r="R154">
        <v>258.5924</v>
      </c>
      <c r="S154" s="2">
        <v>37407</v>
      </c>
      <c r="T154">
        <v>171.43549999999999</v>
      </c>
      <c r="U154" s="2">
        <v>37407</v>
      </c>
      <c r="V154">
        <v>1513.7686000000001</v>
      </c>
    </row>
    <row r="155" spans="3:22" x14ac:dyDescent="0.3">
      <c r="C155" s="2">
        <v>37437</v>
      </c>
      <c r="D155">
        <v>246.45410000000001</v>
      </c>
      <c r="E155" s="2">
        <v>37437</v>
      </c>
      <c r="F155">
        <v>266.62639999999999</v>
      </c>
      <c r="G155" s="2">
        <v>37437</v>
      </c>
      <c r="H155">
        <v>392.36270000000002</v>
      </c>
      <c r="I155" s="2">
        <v>37437</v>
      </c>
      <c r="J155">
        <v>128.20070000000001</v>
      </c>
      <c r="K155" s="2">
        <v>37437</v>
      </c>
      <c r="L155">
        <v>265.31029999999998</v>
      </c>
      <c r="M155" s="2">
        <v>37437</v>
      </c>
      <c r="N155">
        <v>355.0532</v>
      </c>
      <c r="O155" s="2">
        <v>37437</v>
      </c>
      <c r="P155">
        <v>171.26329999999999</v>
      </c>
      <c r="Q155" s="2">
        <v>37437</v>
      </c>
      <c r="R155">
        <v>237.79830000000001</v>
      </c>
      <c r="S155" s="2">
        <v>37437</v>
      </c>
      <c r="T155">
        <v>167.90799999999999</v>
      </c>
      <c r="U155" s="2">
        <v>37437</v>
      </c>
      <c r="V155">
        <v>1405.9435000000001</v>
      </c>
    </row>
    <row r="156" spans="3:22" x14ac:dyDescent="0.3">
      <c r="C156" s="2">
        <v>37468</v>
      </c>
      <c r="D156">
        <v>225.90350000000001</v>
      </c>
      <c r="E156" s="2">
        <v>37468</v>
      </c>
      <c r="F156">
        <v>232.6679</v>
      </c>
      <c r="G156" s="2">
        <v>37468</v>
      </c>
      <c r="H156">
        <v>361.24889999999999</v>
      </c>
      <c r="I156" s="2">
        <v>37468</v>
      </c>
      <c r="J156">
        <v>112.2377</v>
      </c>
      <c r="K156" s="2">
        <v>37468</v>
      </c>
      <c r="L156">
        <v>253.4365</v>
      </c>
      <c r="M156" s="2">
        <v>37468</v>
      </c>
      <c r="N156">
        <v>347.7681</v>
      </c>
      <c r="O156" s="2">
        <v>37468</v>
      </c>
      <c r="P156">
        <v>147.3235</v>
      </c>
      <c r="Q156" s="2">
        <v>37468</v>
      </c>
      <c r="R156">
        <v>209.87020000000001</v>
      </c>
      <c r="S156" s="2">
        <v>37468</v>
      </c>
      <c r="T156">
        <v>149.17779999999999</v>
      </c>
      <c r="U156" s="2">
        <v>37468</v>
      </c>
      <c r="V156">
        <v>1296.3440000000001</v>
      </c>
    </row>
    <row r="157" spans="3:22" x14ac:dyDescent="0.3">
      <c r="C157" s="2">
        <v>37499</v>
      </c>
      <c r="D157">
        <v>223.18389999999999</v>
      </c>
      <c r="E157" s="2">
        <v>37499</v>
      </c>
      <c r="F157">
        <v>232.91370000000001</v>
      </c>
      <c r="G157" s="2">
        <v>37499</v>
      </c>
      <c r="H157">
        <v>368.63749999999999</v>
      </c>
      <c r="I157" s="2">
        <v>37499</v>
      </c>
      <c r="J157">
        <v>110.2692</v>
      </c>
      <c r="K157" s="2">
        <v>37499</v>
      </c>
      <c r="L157">
        <v>256.0557</v>
      </c>
      <c r="M157" s="2">
        <v>37499</v>
      </c>
      <c r="N157">
        <v>352.06</v>
      </c>
      <c r="O157" s="2">
        <v>37499</v>
      </c>
      <c r="P157">
        <v>152.85990000000001</v>
      </c>
      <c r="Q157" s="2">
        <v>37499</v>
      </c>
      <c r="R157">
        <v>215.45830000000001</v>
      </c>
      <c r="S157" s="2">
        <v>37499</v>
      </c>
      <c r="T157">
        <v>148.53890000000001</v>
      </c>
      <c r="U157" s="2">
        <v>37499</v>
      </c>
      <c r="V157">
        <v>1304.8552999999999</v>
      </c>
    </row>
    <row r="158" spans="3:22" x14ac:dyDescent="0.3">
      <c r="C158" s="2">
        <v>37529</v>
      </c>
      <c r="D158">
        <v>184.05959999999999</v>
      </c>
      <c r="E158" s="2">
        <v>37529</v>
      </c>
      <c r="F158">
        <v>212.8706</v>
      </c>
      <c r="G158" s="2">
        <v>37529</v>
      </c>
      <c r="H158">
        <v>325.53300000000002</v>
      </c>
      <c r="I158" s="2">
        <v>37529</v>
      </c>
      <c r="J158">
        <v>94.785399999999996</v>
      </c>
      <c r="K158" s="2">
        <v>37529</v>
      </c>
      <c r="L158">
        <v>237.6009</v>
      </c>
      <c r="M158" s="2">
        <v>37529</v>
      </c>
      <c r="N158">
        <v>329.43830000000003</v>
      </c>
      <c r="O158" s="2">
        <v>37529</v>
      </c>
      <c r="P158">
        <v>133.1096</v>
      </c>
      <c r="Q158" s="2">
        <v>37529</v>
      </c>
      <c r="R158">
        <v>196.94710000000001</v>
      </c>
      <c r="S158" s="2">
        <v>37529</v>
      </c>
      <c r="T158">
        <v>129.4349</v>
      </c>
      <c r="U158" s="2">
        <v>37529</v>
      </c>
      <c r="V158">
        <v>1163.0445</v>
      </c>
    </row>
    <row r="159" spans="3:22" x14ac:dyDescent="0.3">
      <c r="C159" s="2">
        <v>37560</v>
      </c>
      <c r="D159">
        <v>225.10220000000001</v>
      </c>
      <c r="E159" s="2">
        <v>37560</v>
      </c>
      <c r="F159">
        <v>219.13839999999999</v>
      </c>
      <c r="G159" s="2">
        <v>37560</v>
      </c>
      <c r="H159">
        <v>354.98910000000001</v>
      </c>
      <c r="I159" s="2">
        <v>37560</v>
      </c>
      <c r="J159">
        <v>126.011</v>
      </c>
      <c r="K159" s="2">
        <v>37560</v>
      </c>
      <c r="L159">
        <v>246.1746</v>
      </c>
      <c r="M159" s="2">
        <v>37560</v>
      </c>
      <c r="N159">
        <v>349.21109999999999</v>
      </c>
      <c r="O159" s="2">
        <v>37560</v>
      </c>
      <c r="P159">
        <v>130.691</v>
      </c>
      <c r="Q159" s="2">
        <v>37560</v>
      </c>
      <c r="R159">
        <v>209.74850000000001</v>
      </c>
      <c r="S159" s="2">
        <v>37560</v>
      </c>
      <c r="T159">
        <v>135.97800000000001</v>
      </c>
      <c r="U159" s="2">
        <v>37560</v>
      </c>
      <c r="V159">
        <v>1265.4106999999999</v>
      </c>
    </row>
    <row r="160" spans="3:22" x14ac:dyDescent="0.3">
      <c r="C160" s="2">
        <v>37590</v>
      </c>
      <c r="D160">
        <v>263.07859999999999</v>
      </c>
      <c r="E160" s="2">
        <v>37590</v>
      </c>
      <c r="F160">
        <v>227.2441</v>
      </c>
      <c r="G160" s="2">
        <v>37590</v>
      </c>
      <c r="H160">
        <v>369.57639999999998</v>
      </c>
      <c r="I160" s="2">
        <v>37590</v>
      </c>
      <c r="J160">
        <v>141.12200000000001</v>
      </c>
      <c r="K160" s="2">
        <v>37590</v>
      </c>
      <c r="L160">
        <v>239.0694</v>
      </c>
      <c r="M160" s="2">
        <v>37590</v>
      </c>
      <c r="N160">
        <v>358.65019999999998</v>
      </c>
      <c r="O160" s="2">
        <v>37590</v>
      </c>
      <c r="P160">
        <v>134.1446</v>
      </c>
      <c r="Q160" s="2">
        <v>37590</v>
      </c>
      <c r="R160">
        <v>220.16120000000001</v>
      </c>
      <c r="S160" s="2">
        <v>37590</v>
      </c>
      <c r="T160">
        <v>152.47280000000001</v>
      </c>
      <c r="U160" s="2">
        <v>37590</v>
      </c>
      <c r="V160">
        <v>1339.8916999999999</v>
      </c>
    </row>
    <row r="161" spans="3:22" x14ac:dyDescent="0.3">
      <c r="C161" s="2">
        <v>37621</v>
      </c>
      <c r="D161">
        <v>225.1489</v>
      </c>
      <c r="E161" s="2">
        <v>37621</v>
      </c>
      <c r="F161">
        <v>227.32990000000001</v>
      </c>
      <c r="G161" s="2">
        <v>37621</v>
      </c>
      <c r="H161">
        <v>349.7713</v>
      </c>
      <c r="I161" s="2">
        <v>37621</v>
      </c>
      <c r="J161">
        <v>130.51</v>
      </c>
      <c r="K161" s="2">
        <v>37621</v>
      </c>
      <c r="L161">
        <v>240.32839999999999</v>
      </c>
      <c r="M161" s="2">
        <v>37621</v>
      </c>
      <c r="N161">
        <v>346.06299999999999</v>
      </c>
      <c r="O161" s="2">
        <v>37621</v>
      </c>
      <c r="P161">
        <v>139.60040000000001</v>
      </c>
      <c r="Q161" s="2">
        <v>37621</v>
      </c>
      <c r="R161">
        <v>201.11920000000001</v>
      </c>
      <c r="S161" s="2">
        <v>37621</v>
      </c>
      <c r="T161">
        <v>146.03739999999999</v>
      </c>
      <c r="U161" s="2">
        <v>37621</v>
      </c>
      <c r="V161">
        <v>1261.1763000000001</v>
      </c>
    </row>
    <row r="162" spans="3:22" x14ac:dyDescent="0.3">
      <c r="C162" s="2">
        <v>37652</v>
      </c>
      <c r="D162">
        <v>221.3443</v>
      </c>
      <c r="E162" s="2">
        <v>37652</v>
      </c>
      <c r="F162">
        <v>221.4632</v>
      </c>
      <c r="G162" s="2">
        <v>37652</v>
      </c>
      <c r="H162">
        <v>343.93689999999998</v>
      </c>
      <c r="I162" s="2">
        <v>37652</v>
      </c>
      <c r="J162">
        <v>122.15949999999999</v>
      </c>
      <c r="K162" s="2">
        <v>37652</v>
      </c>
      <c r="L162">
        <v>231.87260000000001</v>
      </c>
      <c r="M162" s="2">
        <v>37652</v>
      </c>
      <c r="N162">
        <v>344.74950000000001</v>
      </c>
      <c r="O162" s="2">
        <v>37652</v>
      </c>
      <c r="P162">
        <v>135.3296</v>
      </c>
      <c r="Q162" s="2">
        <v>37652</v>
      </c>
      <c r="R162">
        <v>194.53970000000001</v>
      </c>
      <c r="S162" s="2">
        <v>37652</v>
      </c>
      <c r="T162">
        <v>138.81800000000001</v>
      </c>
      <c r="U162" s="2">
        <v>37652</v>
      </c>
      <c r="V162">
        <v>1228.1378</v>
      </c>
    </row>
    <row r="163" spans="3:22" x14ac:dyDescent="0.3">
      <c r="C163" s="2">
        <v>37680</v>
      </c>
      <c r="D163">
        <v>226.9462</v>
      </c>
      <c r="E163" s="2">
        <v>37680</v>
      </c>
      <c r="F163">
        <v>226.14429999999999</v>
      </c>
      <c r="G163" s="2">
        <v>37680</v>
      </c>
      <c r="H163">
        <v>333.18759999999997</v>
      </c>
      <c r="I163" s="2">
        <v>37680</v>
      </c>
      <c r="J163">
        <v>111.988</v>
      </c>
      <c r="K163" s="2">
        <v>37680</v>
      </c>
      <c r="L163">
        <v>225.33160000000001</v>
      </c>
      <c r="M163" s="2">
        <v>37680</v>
      </c>
      <c r="N163">
        <v>338.5292</v>
      </c>
      <c r="O163" s="2">
        <v>37680</v>
      </c>
      <c r="P163">
        <v>128.9109</v>
      </c>
      <c r="Q163" s="2">
        <v>37680</v>
      </c>
      <c r="R163">
        <v>192.97319999999999</v>
      </c>
      <c r="S163" s="2">
        <v>37680</v>
      </c>
      <c r="T163">
        <v>135.24780000000001</v>
      </c>
      <c r="U163" s="2">
        <v>37680</v>
      </c>
      <c r="V163">
        <v>1209.7111</v>
      </c>
    </row>
    <row r="164" spans="3:22" x14ac:dyDescent="0.3">
      <c r="C164" s="2">
        <v>37711</v>
      </c>
      <c r="D164">
        <v>224.26169999999999</v>
      </c>
      <c r="E164" s="2">
        <v>37711</v>
      </c>
      <c r="F164">
        <v>228.83019999999999</v>
      </c>
      <c r="G164" s="2">
        <v>37711</v>
      </c>
      <c r="H164">
        <v>331.89330000000001</v>
      </c>
      <c r="I164" s="2">
        <v>37711</v>
      </c>
      <c r="J164">
        <v>111.6807</v>
      </c>
      <c r="K164" s="2">
        <v>37711</v>
      </c>
      <c r="L164">
        <v>224.82929999999999</v>
      </c>
      <c r="M164" s="2">
        <v>37711</v>
      </c>
      <c r="N164">
        <v>350.18290000000002</v>
      </c>
      <c r="O164" s="2">
        <v>37711</v>
      </c>
      <c r="P164">
        <v>135.2253</v>
      </c>
      <c r="Q164" s="2">
        <v>37711</v>
      </c>
      <c r="R164">
        <v>198.3237</v>
      </c>
      <c r="S164" s="2">
        <v>37711</v>
      </c>
      <c r="T164">
        <v>135.53100000000001</v>
      </c>
      <c r="U164" s="2">
        <v>37711</v>
      </c>
      <c r="V164">
        <v>1221.4565</v>
      </c>
    </row>
    <row r="165" spans="3:22" x14ac:dyDescent="0.3">
      <c r="C165" s="2">
        <v>37741</v>
      </c>
      <c r="D165">
        <v>244.4914</v>
      </c>
      <c r="E165" s="2">
        <v>37741</v>
      </c>
      <c r="F165">
        <v>227.8921</v>
      </c>
      <c r="G165" s="2">
        <v>37741</v>
      </c>
      <c r="H165">
        <v>372.5453</v>
      </c>
      <c r="I165" s="2">
        <v>37741</v>
      </c>
      <c r="J165">
        <v>122.7745</v>
      </c>
      <c r="K165" s="2">
        <v>37741</v>
      </c>
      <c r="L165">
        <v>231.77619999999999</v>
      </c>
      <c r="M165" s="2">
        <v>37741</v>
      </c>
      <c r="N165">
        <v>362.41829999999999</v>
      </c>
      <c r="O165" s="2">
        <v>37741</v>
      </c>
      <c r="P165">
        <v>146.9265</v>
      </c>
      <c r="Q165" s="2">
        <v>37741</v>
      </c>
      <c r="R165">
        <v>221.30590000000001</v>
      </c>
      <c r="S165" s="2">
        <v>37741</v>
      </c>
      <c r="T165">
        <v>148.1694</v>
      </c>
      <c r="U165" s="2">
        <v>37741</v>
      </c>
      <c r="V165">
        <v>1322.0677000000001</v>
      </c>
    </row>
    <row r="166" spans="3:22" x14ac:dyDescent="0.3">
      <c r="C166" s="2">
        <v>37772</v>
      </c>
      <c r="D166">
        <v>265.04610000000002</v>
      </c>
      <c r="E166" s="2">
        <v>37772</v>
      </c>
      <c r="F166">
        <v>247.63390000000001</v>
      </c>
      <c r="G166" s="2">
        <v>37772</v>
      </c>
      <c r="H166">
        <v>392.23349999999999</v>
      </c>
      <c r="I166" s="2">
        <v>37772</v>
      </c>
      <c r="J166">
        <v>131.00110000000001</v>
      </c>
      <c r="K166" s="2">
        <v>37772</v>
      </c>
      <c r="L166">
        <v>242.82849999999999</v>
      </c>
      <c r="M166" s="2">
        <v>37772</v>
      </c>
      <c r="N166">
        <v>369.24829999999997</v>
      </c>
      <c r="O166" s="2">
        <v>37772</v>
      </c>
      <c r="P166">
        <v>162.25299999999999</v>
      </c>
      <c r="Q166" s="2">
        <v>37772</v>
      </c>
      <c r="R166">
        <v>232.74090000000001</v>
      </c>
      <c r="S166" s="2">
        <v>37772</v>
      </c>
      <c r="T166">
        <v>152.80439999999999</v>
      </c>
      <c r="U166" s="2">
        <v>37772</v>
      </c>
      <c r="V166">
        <v>1391.7244000000001</v>
      </c>
    </row>
    <row r="167" spans="3:22" x14ac:dyDescent="0.3">
      <c r="C167" s="2">
        <v>37802</v>
      </c>
      <c r="D167">
        <v>264.9314</v>
      </c>
      <c r="E167" s="2">
        <v>37802</v>
      </c>
      <c r="F167">
        <v>245.0676</v>
      </c>
      <c r="G167" s="2">
        <v>37802</v>
      </c>
      <c r="H167">
        <v>393.22</v>
      </c>
      <c r="I167" s="2">
        <v>37802</v>
      </c>
      <c r="J167">
        <v>135.83369999999999</v>
      </c>
      <c r="K167" s="2">
        <v>37802</v>
      </c>
      <c r="L167">
        <v>245.30330000000001</v>
      </c>
      <c r="M167" s="2">
        <v>37802</v>
      </c>
      <c r="N167">
        <v>385.16669999999999</v>
      </c>
      <c r="O167" s="2">
        <v>37802</v>
      </c>
      <c r="P167">
        <v>164.09469999999999</v>
      </c>
      <c r="Q167" s="2">
        <v>37802</v>
      </c>
      <c r="R167">
        <v>236.1875</v>
      </c>
      <c r="S167" s="2">
        <v>37802</v>
      </c>
      <c r="T167">
        <v>154.15989999999999</v>
      </c>
      <c r="U167" s="2">
        <v>37802</v>
      </c>
      <c r="V167">
        <v>1409.4777999999999</v>
      </c>
    </row>
    <row r="168" spans="3:22" x14ac:dyDescent="0.3">
      <c r="C168" s="2">
        <v>37833</v>
      </c>
      <c r="D168">
        <v>279.60680000000002</v>
      </c>
      <c r="E168" s="2">
        <v>37833</v>
      </c>
      <c r="F168">
        <v>239.07820000000001</v>
      </c>
      <c r="G168" s="2">
        <v>37833</v>
      </c>
      <c r="H168">
        <v>411.25790000000001</v>
      </c>
      <c r="I168" s="2">
        <v>37833</v>
      </c>
      <c r="J168">
        <v>128.4846</v>
      </c>
      <c r="K168" s="2">
        <v>37833</v>
      </c>
      <c r="L168">
        <v>243.91659999999999</v>
      </c>
      <c r="M168" s="2">
        <v>37833</v>
      </c>
      <c r="N168">
        <v>379.63850000000002</v>
      </c>
      <c r="O168" s="2">
        <v>37833</v>
      </c>
      <c r="P168">
        <v>153.3853</v>
      </c>
      <c r="Q168" s="2">
        <v>37833</v>
      </c>
      <c r="R168">
        <v>241.32320000000001</v>
      </c>
      <c r="S168" s="2">
        <v>37833</v>
      </c>
      <c r="T168">
        <v>166.36850000000001</v>
      </c>
      <c r="U168" s="2">
        <v>37833</v>
      </c>
      <c r="V168">
        <v>1434.3291999999999</v>
      </c>
    </row>
    <row r="169" spans="3:22" x14ac:dyDescent="0.3">
      <c r="C169" s="2">
        <v>37864</v>
      </c>
      <c r="D169">
        <v>295.58629999999999</v>
      </c>
      <c r="E169" s="2">
        <v>37864</v>
      </c>
      <c r="F169">
        <v>253.91030000000001</v>
      </c>
      <c r="G169" s="2">
        <v>37864</v>
      </c>
      <c r="H169">
        <v>407.113</v>
      </c>
      <c r="I169" s="2">
        <v>37864</v>
      </c>
      <c r="J169">
        <v>128.4845</v>
      </c>
      <c r="K169" s="2">
        <v>37864</v>
      </c>
      <c r="L169">
        <v>248.75720000000001</v>
      </c>
      <c r="M169" s="2">
        <v>37864</v>
      </c>
      <c r="N169">
        <v>365.73570000000001</v>
      </c>
      <c r="O169" s="2">
        <v>37864</v>
      </c>
      <c r="P169">
        <v>156.3081</v>
      </c>
      <c r="Q169" s="2">
        <v>37864</v>
      </c>
      <c r="R169">
        <v>253.5188</v>
      </c>
      <c r="S169" s="2">
        <v>37864</v>
      </c>
      <c r="T169">
        <v>171.7055</v>
      </c>
      <c r="U169" s="2">
        <v>37864</v>
      </c>
      <c r="V169">
        <v>1462.3015</v>
      </c>
    </row>
    <row r="170" spans="3:22" x14ac:dyDescent="0.3">
      <c r="C170" s="2">
        <v>37894</v>
      </c>
      <c r="D170">
        <v>293.66300000000001</v>
      </c>
      <c r="E170" s="2">
        <v>37894</v>
      </c>
      <c r="F170">
        <v>247.6944</v>
      </c>
      <c r="G170" s="2">
        <v>37894</v>
      </c>
      <c r="H170">
        <v>409.83280000000002</v>
      </c>
      <c r="I170" s="2">
        <v>37894</v>
      </c>
      <c r="J170">
        <v>123.224</v>
      </c>
      <c r="K170" s="2">
        <v>37894</v>
      </c>
      <c r="L170">
        <v>248.18979999999999</v>
      </c>
      <c r="M170" s="2">
        <v>37894</v>
      </c>
      <c r="N170">
        <v>367.16660000000002</v>
      </c>
      <c r="O170" s="2">
        <v>37894</v>
      </c>
      <c r="P170">
        <v>163.27809999999999</v>
      </c>
      <c r="Q170" s="2">
        <v>37894</v>
      </c>
      <c r="R170">
        <v>241.55170000000001</v>
      </c>
      <c r="S170" s="2">
        <v>37894</v>
      </c>
      <c r="T170">
        <v>163.89420000000001</v>
      </c>
      <c r="U170" s="2">
        <v>37894</v>
      </c>
      <c r="V170">
        <v>1446.7726</v>
      </c>
    </row>
    <row r="171" spans="3:22" x14ac:dyDescent="0.3">
      <c r="C171" s="2">
        <v>37925</v>
      </c>
      <c r="D171">
        <v>317.87380000000002</v>
      </c>
      <c r="E171" s="2">
        <v>37925</v>
      </c>
      <c r="F171">
        <v>249.88319999999999</v>
      </c>
      <c r="G171" s="2">
        <v>37925</v>
      </c>
      <c r="H171">
        <v>438.0564</v>
      </c>
      <c r="I171" s="2">
        <v>37925</v>
      </c>
      <c r="J171">
        <v>129.87430000000001</v>
      </c>
      <c r="K171" s="2">
        <v>37925</v>
      </c>
      <c r="L171">
        <v>260.63979999999998</v>
      </c>
      <c r="M171" s="2">
        <v>37925</v>
      </c>
      <c r="N171">
        <v>369.8877</v>
      </c>
      <c r="O171" s="2">
        <v>37925</v>
      </c>
      <c r="P171">
        <v>165.0035</v>
      </c>
      <c r="Q171" s="2">
        <v>37925</v>
      </c>
      <c r="R171">
        <v>263.11430000000001</v>
      </c>
      <c r="S171" s="2">
        <v>37925</v>
      </c>
      <c r="T171">
        <v>178.91759999999999</v>
      </c>
      <c r="U171" s="2">
        <v>37925</v>
      </c>
      <c r="V171">
        <v>1528.6165000000001</v>
      </c>
    </row>
    <row r="172" spans="3:22" x14ac:dyDescent="0.3">
      <c r="C172" s="2">
        <v>37955</v>
      </c>
      <c r="D172">
        <v>322.89060000000001</v>
      </c>
      <c r="E172" s="2">
        <v>37955</v>
      </c>
      <c r="F172">
        <v>250.79259999999999</v>
      </c>
      <c r="G172" s="2">
        <v>37955</v>
      </c>
      <c r="H172">
        <v>436.85219999999998</v>
      </c>
      <c r="I172" s="2">
        <v>37955</v>
      </c>
      <c r="J172">
        <v>128.24080000000001</v>
      </c>
      <c r="K172" s="2">
        <v>37955</v>
      </c>
      <c r="L172">
        <v>263.11540000000002</v>
      </c>
      <c r="M172" s="2">
        <v>37955</v>
      </c>
      <c r="N172">
        <v>376.05759999999998</v>
      </c>
      <c r="O172" s="2">
        <v>37955</v>
      </c>
      <c r="P172">
        <v>165.17250000000001</v>
      </c>
      <c r="Q172" s="2">
        <v>37955</v>
      </c>
      <c r="R172">
        <v>265.73970000000003</v>
      </c>
      <c r="S172" s="2">
        <v>37955</v>
      </c>
      <c r="T172">
        <v>183.18719999999999</v>
      </c>
      <c r="U172" s="2">
        <v>37955</v>
      </c>
      <c r="V172">
        <v>1542.0658000000001</v>
      </c>
    </row>
    <row r="173" spans="3:22" x14ac:dyDescent="0.3">
      <c r="C173" s="2">
        <v>37986</v>
      </c>
      <c r="D173">
        <v>331.4769</v>
      </c>
      <c r="E173" s="2">
        <v>37986</v>
      </c>
      <c r="F173">
        <v>285.58609999999999</v>
      </c>
      <c r="G173" s="2">
        <v>37986</v>
      </c>
      <c r="H173">
        <v>458.31169999999997</v>
      </c>
      <c r="I173" s="2">
        <v>37986</v>
      </c>
      <c r="J173">
        <v>139.75210000000001</v>
      </c>
      <c r="K173" s="2">
        <v>37986</v>
      </c>
      <c r="L173">
        <v>268.13470000000001</v>
      </c>
      <c r="M173" s="2">
        <v>37986</v>
      </c>
      <c r="N173">
        <v>398.17419999999998</v>
      </c>
      <c r="O173" s="2">
        <v>37986</v>
      </c>
      <c r="P173">
        <v>176.2576</v>
      </c>
      <c r="Q173" s="2">
        <v>37986</v>
      </c>
      <c r="R173">
        <v>276.36720000000003</v>
      </c>
      <c r="S173" s="2">
        <v>37986</v>
      </c>
      <c r="T173">
        <v>201.81440000000001</v>
      </c>
      <c r="U173" s="2">
        <v>37986</v>
      </c>
      <c r="V173">
        <v>1622.9386</v>
      </c>
    </row>
    <row r="174" spans="3:22" x14ac:dyDescent="0.3">
      <c r="C174" s="2">
        <v>38017</v>
      </c>
      <c r="D174">
        <v>343.02319999999997</v>
      </c>
      <c r="E174" s="2">
        <v>38017</v>
      </c>
      <c r="F174">
        <v>289.19560000000001</v>
      </c>
      <c r="G174" s="2">
        <v>38017</v>
      </c>
      <c r="H174">
        <v>472.91500000000002</v>
      </c>
      <c r="I174" s="2">
        <v>38017</v>
      </c>
      <c r="J174">
        <v>145.91749999999999</v>
      </c>
      <c r="K174" s="2">
        <v>38017</v>
      </c>
      <c r="L174">
        <v>268.68540000000002</v>
      </c>
      <c r="M174" s="2">
        <v>38017</v>
      </c>
      <c r="N174">
        <v>409.12450000000001</v>
      </c>
      <c r="O174" s="2">
        <v>38017</v>
      </c>
      <c r="P174">
        <v>179.99209999999999</v>
      </c>
      <c r="Q174" s="2">
        <v>38017</v>
      </c>
      <c r="R174">
        <v>274.18079999999998</v>
      </c>
      <c r="S174" s="2">
        <v>38017</v>
      </c>
      <c r="T174">
        <v>192.19630000000001</v>
      </c>
      <c r="U174" s="2">
        <v>38017</v>
      </c>
      <c r="V174">
        <v>1652.7279000000001</v>
      </c>
    </row>
    <row r="175" spans="3:22" x14ac:dyDescent="0.3">
      <c r="C175" s="2">
        <v>38046</v>
      </c>
      <c r="D175">
        <v>331.87869999999998</v>
      </c>
      <c r="E175" s="2">
        <v>38046</v>
      </c>
      <c r="F175">
        <v>302.26519999999999</v>
      </c>
      <c r="G175" s="2">
        <v>38046</v>
      </c>
      <c r="H175">
        <v>485.43830000000003</v>
      </c>
      <c r="I175" s="2">
        <v>38046</v>
      </c>
      <c r="J175">
        <v>148.86070000000001</v>
      </c>
      <c r="K175" s="2">
        <v>38046</v>
      </c>
      <c r="L175">
        <v>284.04750000000001</v>
      </c>
      <c r="M175" s="2">
        <v>38046</v>
      </c>
      <c r="N175">
        <v>412.76569999999998</v>
      </c>
      <c r="O175" s="2">
        <v>38046</v>
      </c>
      <c r="P175">
        <v>183.51580000000001</v>
      </c>
      <c r="Q175" s="2">
        <v>38046</v>
      </c>
      <c r="R175">
        <v>279.99099999999999</v>
      </c>
      <c r="S175" s="2">
        <v>38046</v>
      </c>
      <c r="T175">
        <v>202.12809999999999</v>
      </c>
      <c r="U175" s="2">
        <v>38046</v>
      </c>
      <c r="V175">
        <v>1675.7</v>
      </c>
    </row>
    <row r="176" spans="3:22" x14ac:dyDescent="0.3">
      <c r="C176" s="2">
        <v>38077</v>
      </c>
      <c r="D176">
        <v>323.0668</v>
      </c>
      <c r="E176" s="2">
        <v>38077</v>
      </c>
      <c r="F176">
        <v>300.37759999999997</v>
      </c>
      <c r="G176" s="2">
        <v>38077</v>
      </c>
      <c r="H176">
        <v>480.65550000000002</v>
      </c>
      <c r="I176" s="2">
        <v>38077</v>
      </c>
      <c r="J176">
        <v>146.7501</v>
      </c>
      <c r="K176" s="2">
        <v>38077</v>
      </c>
      <c r="L176">
        <v>283.23660000000001</v>
      </c>
      <c r="M176" s="2">
        <v>38077</v>
      </c>
      <c r="N176">
        <v>395.97919999999999</v>
      </c>
      <c r="O176" s="2">
        <v>38077</v>
      </c>
      <c r="P176">
        <v>185.3432</v>
      </c>
      <c r="Q176" s="2">
        <v>38077</v>
      </c>
      <c r="R176">
        <v>279.77089999999998</v>
      </c>
      <c r="S176" s="2">
        <v>38077</v>
      </c>
      <c r="T176">
        <v>198.25839999999999</v>
      </c>
      <c r="U176" s="2">
        <v>38077</v>
      </c>
      <c r="V176">
        <v>1650.4195</v>
      </c>
    </row>
    <row r="177" spans="3:22" x14ac:dyDescent="0.3">
      <c r="C177" s="2">
        <v>38107</v>
      </c>
      <c r="D177">
        <v>307.97449999999998</v>
      </c>
      <c r="E177" s="2">
        <v>38107</v>
      </c>
      <c r="F177">
        <v>305.35649999999998</v>
      </c>
      <c r="G177" s="2">
        <v>38107</v>
      </c>
      <c r="H177">
        <v>458.46699999999998</v>
      </c>
      <c r="I177" s="2">
        <v>38107</v>
      </c>
      <c r="J177">
        <v>146.88579999999999</v>
      </c>
      <c r="K177" s="2">
        <v>38107</v>
      </c>
      <c r="L177">
        <v>286.7636</v>
      </c>
      <c r="M177" s="2">
        <v>38107</v>
      </c>
      <c r="N177">
        <v>408.24290000000002</v>
      </c>
      <c r="O177" s="2">
        <v>38107</v>
      </c>
      <c r="P177">
        <v>178.51939999999999</v>
      </c>
      <c r="Q177" s="2">
        <v>38107</v>
      </c>
      <c r="R177">
        <v>275.40910000000002</v>
      </c>
      <c r="S177" s="2">
        <v>38107</v>
      </c>
      <c r="T177">
        <v>188.76439999999999</v>
      </c>
      <c r="U177" s="2">
        <v>38107</v>
      </c>
      <c r="V177">
        <v>1624.5111999999999</v>
      </c>
    </row>
    <row r="178" spans="3:22" x14ac:dyDescent="0.3">
      <c r="C178" s="2">
        <v>38138</v>
      </c>
      <c r="D178">
        <v>323.29250000000002</v>
      </c>
      <c r="E178" s="2">
        <v>38138</v>
      </c>
      <c r="F178">
        <v>307.12240000000003</v>
      </c>
      <c r="G178" s="2">
        <v>38138</v>
      </c>
      <c r="H178">
        <v>466.90469999999999</v>
      </c>
      <c r="I178" s="2">
        <v>38138</v>
      </c>
      <c r="J178">
        <v>140.85890000000001</v>
      </c>
      <c r="K178" s="2">
        <v>38138</v>
      </c>
      <c r="L178">
        <v>283.22179999999997</v>
      </c>
      <c r="M178" s="2">
        <v>38138</v>
      </c>
      <c r="N178">
        <v>407.67309999999998</v>
      </c>
      <c r="O178" s="2">
        <v>38138</v>
      </c>
      <c r="P178">
        <v>180.1651</v>
      </c>
      <c r="Q178" s="2">
        <v>38138</v>
      </c>
      <c r="R178">
        <v>277.52089999999998</v>
      </c>
      <c r="S178" s="2">
        <v>38138</v>
      </c>
      <c r="T178">
        <v>193.44450000000001</v>
      </c>
      <c r="U178" s="2">
        <v>38138</v>
      </c>
      <c r="V178">
        <v>1646.8036999999999</v>
      </c>
    </row>
    <row r="179" spans="3:22" x14ac:dyDescent="0.3">
      <c r="C179" s="2">
        <v>38168</v>
      </c>
      <c r="D179">
        <v>332.26459999999997</v>
      </c>
      <c r="E179" s="2">
        <v>38168</v>
      </c>
      <c r="F179">
        <v>323.09930000000003</v>
      </c>
      <c r="G179" s="2">
        <v>38168</v>
      </c>
      <c r="H179">
        <v>469.21319999999997</v>
      </c>
      <c r="I179" s="2">
        <v>38168</v>
      </c>
      <c r="J179">
        <v>145.32650000000001</v>
      </c>
      <c r="K179" s="2">
        <v>38168</v>
      </c>
      <c r="L179">
        <v>284.57580000000002</v>
      </c>
      <c r="M179" s="2">
        <v>38168</v>
      </c>
      <c r="N179">
        <v>406.69540000000001</v>
      </c>
      <c r="O179" s="2">
        <v>38168</v>
      </c>
      <c r="P179">
        <v>182.9495</v>
      </c>
      <c r="Q179" s="2">
        <v>38168</v>
      </c>
      <c r="R179">
        <v>279.00310000000002</v>
      </c>
      <c r="S179" s="2">
        <v>38168</v>
      </c>
      <c r="T179">
        <v>203.2895</v>
      </c>
      <c r="U179" s="2">
        <v>38168</v>
      </c>
      <c r="V179">
        <v>1678.8255999999999</v>
      </c>
    </row>
    <row r="180" spans="3:22" x14ac:dyDescent="0.3">
      <c r="C180" s="2">
        <v>38199</v>
      </c>
      <c r="D180">
        <v>307.2002</v>
      </c>
      <c r="E180" s="2">
        <v>38199</v>
      </c>
      <c r="F180">
        <v>334.03519999999997</v>
      </c>
      <c r="G180" s="2">
        <v>38199</v>
      </c>
      <c r="H180">
        <v>459.60239999999999</v>
      </c>
      <c r="I180" s="2">
        <v>38199</v>
      </c>
      <c r="J180">
        <v>150.9573</v>
      </c>
      <c r="K180" s="2">
        <v>38199</v>
      </c>
      <c r="L180">
        <v>270.79430000000002</v>
      </c>
      <c r="M180" s="2">
        <v>38199</v>
      </c>
      <c r="N180">
        <v>384.79790000000003</v>
      </c>
      <c r="O180" s="2">
        <v>38199</v>
      </c>
      <c r="P180">
        <v>185.9622</v>
      </c>
      <c r="Q180" s="2">
        <v>38199</v>
      </c>
      <c r="R180">
        <v>267.94420000000002</v>
      </c>
      <c r="S180" s="2">
        <v>38199</v>
      </c>
      <c r="T180">
        <v>198.90809999999999</v>
      </c>
      <c r="U180" s="2">
        <v>38199</v>
      </c>
      <c r="V180">
        <v>1623.2620999999999</v>
      </c>
    </row>
    <row r="181" spans="3:22" x14ac:dyDescent="0.3">
      <c r="C181" s="2">
        <v>38230</v>
      </c>
      <c r="D181">
        <v>290.92200000000003</v>
      </c>
      <c r="E181" s="2">
        <v>38230</v>
      </c>
      <c r="F181">
        <v>330.83069999999998</v>
      </c>
      <c r="G181" s="2">
        <v>38230</v>
      </c>
      <c r="H181">
        <v>475.05160000000001</v>
      </c>
      <c r="I181" s="2">
        <v>38230</v>
      </c>
      <c r="J181">
        <v>152.7055</v>
      </c>
      <c r="K181" s="2">
        <v>38230</v>
      </c>
      <c r="L181">
        <v>276.18380000000002</v>
      </c>
      <c r="M181" s="2">
        <v>38230</v>
      </c>
      <c r="N181">
        <v>391.68259999999998</v>
      </c>
      <c r="O181" s="2">
        <v>38230</v>
      </c>
      <c r="P181">
        <v>193.59520000000001</v>
      </c>
      <c r="Q181" s="2">
        <v>38230</v>
      </c>
      <c r="R181">
        <v>267.83909999999997</v>
      </c>
      <c r="S181" s="2">
        <v>38230</v>
      </c>
      <c r="T181">
        <v>202.6439</v>
      </c>
      <c r="U181" s="2">
        <v>38230</v>
      </c>
      <c r="V181">
        <v>1629.828</v>
      </c>
    </row>
    <row r="182" spans="3:22" x14ac:dyDescent="0.3">
      <c r="C182" s="2">
        <v>38260</v>
      </c>
      <c r="D182">
        <v>299.42509999999999</v>
      </c>
      <c r="E182" s="2">
        <v>38260</v>
      </c>
      <c r="F182">
        <v>358.6891</v>
      </c>
      <c r="G182" s="2">
        <v>38260</v>
      </c>
      <c r="H182">
        <v>470.98759999999999</v>
      </c>
      <c r="I182" s="2">
        <v>38260</v>
      </c>
      <c r="J182">
        <v>154.67099999999999</v>
      </c>
      <c r="K182" s="2">
        <v>38260</v>
      </c>
      <c r="L182">
        <v>268.73770000000002</v>
      </c>
      <c r="M182" s="2">
        <v>38260</v>
      </c>
      <c r="N182">
        <v>384.7842</v>
      </c>
      <c r="O182" s="2">
        <v>38260</v>
      </c>
      <c r="P182">
        <v>195.26429999999999</v>
      </c>
      <c r="Q182" s="2">
        <v>38260</v>
      </c>
      <c r="R182">
        <v>275.73469999999998</v>
      </c>
      <c r="S182" s="2">
        <v>38260</v>
      </c>
      <c r="T182">
        <v>210.5061</v>
      </c>
      <c r="U182" s="2">
        <v>38260</v>
      </c>
      <c r="V182">
        <v>1647.4802999999999</v>
      </c>
    </row>
    <row r="183" spans="3:22" x14ac:dyDescent="0.3">
      <c r="C183" s="2">
        <v>38291</v>
      </c>
      <c r="D183">
        <v>315.13560000000001</v>
      </c>
      <c r="E183" s="2">
        <v>38291</v>
      </c>
      <c r="F183">
        <v>361.1386</v>
      </c>
      <c r="G183" s="2">
        <v>38291</v>
      </c>
      <c r="H183">
        <v>473.3895</v>
      </c>
      <c r="I183" s="2">
        <v>38291</v>
      </c>
      <c r="J183">
        <v>157.0787</v>
      </c>
      <c r="K183" s="2">
        <v>38291</v>
      </c>
      <c r="L183">
        <v>270.68220000000002</v>
      </c>
      <c r="M183" s="2">
        <v>38291</v>
      </c>
      <c r="N183">
        <v>376.37970000000001</v>
      </c>
      <c r="O183" s="2">
        <v>38291</v>
      </c>
      <c r="P183">
        <v>204.78899999999999</v>
      </c>
      <c r="Q183" s="2">
        <v>38291</v>
      </c>
      <c r="R183">
        <v>287.00450000000001</v>
      </c>
      <c r="S183" s="2">
        <v>38291</v>
      </c>
      <c r="T183">
        <v>208.9034</v>
      </c>
      <c r="U183" s="2">
        <v>38291</v>
      </c>
      <c r="V183">
        <v>1672.6485</v>
      </c>
    </row>
    <row r="184" spans="3:22" x14ac:dyDescent="0.3">
      <c r="C184" s="2">
        <v>38321</v>
      </c>
      <c r="D184">
        <v>330.5059</v>
      </c>
      <c r="E184" s="2">
        <v>38321</v>
      </c>
      <c r="F184">
        <v>383.21499999999997</v>
      </c>
      <c r="G184" s="2">
        <v>38321</v>
      </c>
      <c r="H184">
        <v>487.38740000000001</v>
      </c>
      <c r="I184" s="2">
        <v>38321</v>
      </c>
      <c r="J184">
        <v>163.30350000000001</v>
      </c>
      <c r="K184" s="2">
        <v>38321</v>
      </c>
      <c r="L184">
        <v>278.7799</v>
      </c>
      <c r="M184" s="2">
        <v>38321</v>
      </c>
      <c r="N184">
        <v>382.98090000000002</v>
      </c>
      <c r="O184" s="2">
        <v>38321</v>
      </c>
      <c r="P184">
        <v>213.4247</v>
      </c>
      <c r="Q184" s="2">
        <v>38321</v>
      </c>
      <c r="R184">
        <v>298.84100000000001</v>
      </c>
      <c r="S184" s="2">
        <v>38321</v>
      </c>
      <c r="T184">
        <v>225.3142</v>
      </c>
      <c r="U184" s="2">
        <v>38321</v>
      </c>
      <c r="V184">
        <v>1740.3266000000001</v>
      </c>
    </row>
    <row r="185" spans="3:22" x14ac:dyDescent="0.3">
      <c r="C185" s="2">
        <v>38352</v>
      </c>
      <c r="D185">
        <v>339.95319999999998</v>
      </c>
      <c r="E185" s="2">
        <v>38352</v>
      </c>
      <c r="F185">
        <v>375.66579999999999</v>
      </c>
      <c r="G185" s="2">
        <v>38352</v>
      </c>
      <c r="H185">
        <v>508.2278</v>
      </c>
      <c r="I185" s="2">
        <v>38352</v>
      </c>
      <c r="J185">
        <v>167.499</v>
      </c>
      <c r="K185" s="2">
        <v>38352</v>
      </c>
      <c r="L185">
        <v>290.01839999999999</v>
      </c>
      <c r="M185" s="2">
        <v>38352</v>
      </c>
      <c r="N185">
        <v>404.84370000000001</v>
      </c>
      <c r="O185" s="2">
        <v>38352</v>
      </c>
      <c r="P185">
        <v>219.0522</v>
      </c>
      <c r="Q185" s="2">
        <v>38352</v>
      </c>
      <c r="R185">
        <v>312.94839999999999</v>
      </c>
      <c r="S185" s="2">
        <v>38352</v>
      </c>
      <c r="T185">
        <v>228.43960000000001</v>
      </c>
      <c r="U185" s="2">
        <v>38352</v>
      </c>
      <c r="V185">
        <v>1799.5477000000001</v>
      </c>
    </row>
    <row r="186" spans="3:22" x14ac:dyDescent="0.3">
      <c r="C186" s="2">
        <v>38383</v>
      </c>
      <c r="D186">
        <v>322.1438</v>
      </c>
      <c r="E186" s="2">
        <v>38383</v>
      </c>
      <c r="F186">
        <v>385.95830000000001</v>
      </c>
      <c r="G186" s="2">
        <v>38383</v>
      </c>
      <c r="H186">
        <v>497.24279999999999</v>
      </c>
      <c r="I186" s="2">
        <v>38383</v>
      </c>
      <c r="J186">
        <v>155.90129999999999</v>
      </c>
      <c r="K186" s="2">
        <v>38383</v>
      </c>
      <c r="L186">
        <v>293.53829999999999</v>
      </c>
      <c r="M186" s="2">
        <v>38383</v>
      </c>
      <c r="N186">
        <v>392.04969999999997</v>
      </c>
      <c r="O186" s="2">
        <v>38383</v>
      </c>
      <c r="P186">
        <v>223.52680000000001</v>
      </c>
      <c r="Q186" s="2">
        <v>38383</v>
      </c>
      <c r="R186">
        <v>299.93920000000003</v>
      </c>
      <c r="S186" s="2">
        <v>38383</v>
      </c>
      <c r="T186">
        <v>221.37029999999999</v>
      </c>
      <c r="U186" s="2">
        <v>38383</v>
      </c>
      <c r="V186">
        <v>1755.6841999999999</v>
      </c>
    </row>
    <row r="187" spans="3:22" x14ac:dyDescent="0.3">
      <c r="C187" s="2">
        <v>38411</v>
      </c>
      <c r="D187">
        <v>322.41340000000002</v>
      </c>
      <c r="E187" s="2">
        <v>38411</v>
      </c>
      <c r="F187">
        <v>458.19959999999998</v>
      </c>
      <c r="G187" s="2">
        <v>38411</v>
      </c>
      <c r="H187">
        <v>494.61779999999999</v>
      </c>
      <c r="I187" s="2">
        <v>38411</v>
      </c>
      <c r="J187">
        <v>156.96180000000001</v>
      </c>
      <c r="K187" s="2">
        <v>38411</v>
      </c>
      <c r="L187">
        <v>294.00139999999999</v>
      </c>
      <c r="M187" s="2">
        <v>38411</v>
      </c>
      <c r="N187">
        <v>404.31599999999997</v>
      </c>
      <c r="O187" s="2">
        <v>38411</v>
      </c>
      <c r="P187">
        <v>228.3486</v>
      </c>
      <c r="Q187" s="2">
        <v>38411</v>
      </c>
      <c r="R187">
        <v>298.67520000000002</v>
      </c>
      <c r="S187" s="2">
        <v>38411</v>
      </c>
      <c r="T187">
        <v>238.87629999999999</v>
      </c>
      <c r="U187" s="2">
        <v>38411</v>
      </c>
      <c r="V187">
        <v>1792.6306999999999</v>
      </c>
    </row>
    <row r="188" spans="3:22" x14ac:dyDescent="0.3">
      <c r="C188" s="2">
        <v>38442</v>
      </c>
      <c r="D188">
        <v>315.02030000000002</v>
      </c>
      <c r="E188" s="2">
        <v>38442</v>
      </c>
      <c r="F188">
        <v>441.69869999999997</v>
      </c>
      <c r="G188" s="2">
        <v>38442</v>
      </c>
      <c r="H188">
        <v>475.82100000000003</v>
      </c>
      <c r="I188" s="2">
        <v>38442</v>
      </c>
      <c r="J188">
        <v>154.46119999999999</v>
      </c>
      <c r="K188" s="2">
        <v>38442</v>
      </c>
      <c r="L188">
        <v>291.97730000000001</v>
      </c>
      <c r="M188" s="2">
        <v>38442</v>
      </c>
      <c r="N188">
        <v>402.4101</v>
      </c>
      <c r="O188" s="2">
        <v>38442</v>
      </c>
      <c r="P188">
        <v>230.93180000000001</v>
      </c>
      <c r="Q188" s="2">
        <v>38442</v>
      </c>
      <c r="R188">
        <v>295.13339999999999</v>
      </c>
      <c r="S188" s="2">
        <v>38442</v>
      </c>
      <c r="T188">
        <v>232.5112</v>
      </c>
      <c r="U188" s="2">
        <v>38442</v>
      </c>
      <c r="V188">
        <v>1760.8868</v>
      </c>
    </row>
    <row r="189" spans="3:22" x14ac:dyDescent="0.3">
      <c r="C189" s="2">
        <v>38472</v>
      </c>
      <c r="D189">
        <v>302.59320000000002</v>
      </c>
      <c r="E189" s="2">
        <v>38472</v>
      </c>
      <c r="F189">
        <v>418.28899999999999</v>
      </c>
      <c r="G189" s="2">
        <v>38472</v>
      </c>
      <c r="H189">
        <v>476.3229</v>
      </c>
      <c r="I189" s="2">
        <v>38472</v>
      </c>
      <c r="J189">
        <v>155.89779999999999</v>
      </c>
      <c r="K189" s="2">
        <v>38472</v>
      </c>
      <c r="L189">
        <v>289.27690000000001</v>
      </c>
      <c r="M189" s="2">
        <v>38472</v>
      </c>
      <c r="N189">
        <v>416.07510000000002</v>
      </c>
      <c r="O189" s="2">
        <v>38472</v>
      </c>
      <c r="P189">
        <v>238.15199999999999</v>
      </c>
      <c r="Q189" s="2">
        <v>38472</v>
      </c>
      <c r="R189">
        <v>276.06420000000003</v>
      </c>
      <c r="S189" s="2">
        <v>38472</v>
      </c>
      <c r="T189">
        <v>216.20189999999999</v>
      </c>
      <c r="U189" s="2">
        <v>38472</v>
      </c>
      <c r="V189">
        <v>1727.4905000000001</v>
      </c>
    </row>
    <row r="190" spans="3:22" x14ac:dyDescent="0.3">
      <c r="C190" s="2">
        <v>38503</v>
      </c>
      <c r="D190">
        <v>326.23610000000002</v>
      </c>
      <c r="E190" s="2">
        <v>38503</v>
      </c>
      <c r="F190">
        <v>425.661</v>
      </c>
      <c r="G190" s="2">
        <v>38503</v>
      </c>
      <c r="H190">
        <v>489.3852</v>
      </c>
      <c r="I190" s="2">
        <v>38503</v>
      </c>
      <c r="J190">
        <v>157.7586</v>
      </c>
      <c r="K190" s="2">
        <v>38503</v>
      </c>
      <c r="L190">
        <v>295.51819999999998</v>
      </c>
      <c r="M190" s="2">
        <v>38503</v>
      </c>
      <c r="N190">
        <v>420.38479999999998</v>
      </c>
      <c r="O190" s="2">
        <v>38503</v>
      </c>
      <c r="P190">
        <v>238.5421</v>
      </c>
      <c r="Q190" s="2">
        <v>38503</v>
      </c>
      <c r="R190">
        <v>292.34750000000003</v>
      </c>
      <c r="S190" s="2">
        <v>38503</v>
      </c>
      <c r="T190">
        <v>214.39500000000001</v>
      </c>
      <c r="U190" s="2">
        <v>38503</v>
      </c>
      <c r="V190">
        <v>1782.4567999999999</v>
      </c>
    </row>
    <row r="191" spans="3:22" x14ac:dyDescent="0.3">
      <c r="C191" s="2">
        <v>38533</v>
      </c>
      <c r="D191">
        <v>320.58600000000001</v>
      </c>
      <c r="E191" s="2">
        <v>38533</v>
      </c>
      <c r="F191">
        <v>450.47109999999998</v>
      </c>
      <c r="G191" s="2">
        <v>38533</v>
      </c>
      <c r="H191">
        <v>496.39780000000002</v>
      </c>
      <c r="I191" s="2">
        <v>38533</v>
      </c>
      <c r="J191">
        <v>159.97800000000001</v>
      </c>
      <c r="K191" s="2">
        <v>38533</v>
      </c>
      <c r="L191">
        <v>290.12849999999997</v>
      </c>
      <c r="M191" s="2">
        <v>38533</v>
      </c>
      <c r="N191">
        <v>419.04219999999998</v>
      </c>
      <c r="O191" s="2">
        <v>38533</v>
      </c>
      <c r="P191">
        <v>252.4391</v>
      </c>
      <c r="Q191" s="2">
        <v>38533</v>
      </c>
      <c r="R191">
        <v>292.2022</v>
      </c>
      <c r="S191" s="2">
        <v>38533</v>
      </c>
      <c r="T191">
        <v>210.49969999999999</v>
      </c>
      <c r="U191" s="2">
        <v>38533</v>
      </c>
      <c r="V191">
        <v>1784.9873</v>
      </c>
    </row>
    <row r="192" spans="3:22" x14ac:dyDescent="0.3">
      <c r="C192" s="2">
        <v>38564</v>
      </c>
      <c r="D192">
        <v>339.37610000000001</v>
      </c>
      <c r="E192" s="2">
        <v>38564</v>
      </c>
      <c r="F192">
        <v>476.52780000000001</v>
      </c>
      <c r="G192" s="2">
        <v>38564</v>
      </c>
      <c r="H192">
        <v>504.2199</v>
      </c>
      <c r="I192" s="2">
        <v>38564</v>
      </c>
      <c r="J192">
        <v>166.3553</v>
      </c>
      <c r="K192" s="2">
        <v>38564</v>
      </c>
      <c r="L192">
        <v>299.0958</v>
      </c>
      <c r="M192" s="2">
        <v>38564</v>
      </c>
      <c r="N192">
        <v>428.72710000000001</v>
      </c>
      <c r="O192" s="2">
        <v>38564</v>
      </c>
      <c r="P192">
        <v>258.09449999999998</v>
      </c>
      <c r="Q192" s="2">
        <v>38564</v>
      </c>
      <c r="R192">
        <v>308.59379999999999</v>
      </c>
      <c r="S192" s="2">
        <v>38564</v>
      </c>
      <c r="T192">
        <v>221.78469999999999</v>
      </c>
      <c r="U192" s="2">
        <v>38564</v>
      </c>
      <c r="V192">
        <v>1851.3678</v>
      </c>
    </row>
    <row r="193" spans="3:22" x14ac:dyDescent="0.3">
      <c r="C193" s="2">
        <v>38595</v>
      </c>
      <c r="D193">
        <v>338.7158</v>
      </c>
      <c r="E193" s="2">
        <v>38595</v>
      </c>
      <c r="F193">
        <v>502.36320000000001</v>
      </c>
      <c r="G193" s="2">
        <v>38595</v>
      </c>
      <c r="H193">
        <v>495.41070000000002</v>
      </c>
      <c r="I193" s="2">
        <v>38595</v>
      </c>
      <c r="J193">
        <v>160.58410000000001</v>
      </c>
      <c r="K193" s="2">
        <v>38595</v>
      </c>
      <c r="L193">
        <v>294.79899999999998</v>
      </c>
      <c r="M193" s="2">
        <v>38595</v>
      </c>
      <c r="N193">
        <v>427.53629999999998</v>
      </c>
      <c r="O193" s="2">
        <v>38595</v>
      </c>
      <c r="P193">
        <v>260.39479999999998</v>
      </c>
      <c r="Q193" s="2">
        <v>38595</v>
      </c>
      <c r="R193">
        <v>298.16230000000002</v>
      </c>
      <c r="S193" s="2">
        <v>38595</v>
      </c>
      <c r="T193">
        <v>212.86160000000001</v>
      </c>
      <c r="U193" s="2">
        <v>38595</v>
      </c>
      <c r="V193">
        <v>1834.4760000000001</v>
      </c>
    </row>
    <row r="194" spans="3:22" x14ac:dyDescent="0.3">
      <c r="C194" s="2">
        <v>38625</v>
      </c>
      <c r="D194">
        <v>339.69529999999997</v>
      </c>
      <c r="E194" s="2">
        <v>38625</v>
      </c>
      <c r="F194">
        <v>532.67629999999997</v>
      </c>
      <c r="G194" s="2">
        <v>38625</v>
      </c>
      <c r="H194">
        <v>499.9873</v>
      </c>
      <c r="I194" s="2">
        <v>38625</v>
      </c>
      <c r="J194">
        <v>158.2963</v>
      </c>
      <c r="K194" s="2">
        <v>38625</v>
      </c>
      <c r="L194">
        <v>299.0523</v>
      </c>
      <c r="M194" s="2">
        <v>38625</v>
      </c>
      <c r="N194">
        <v>424.90820000000002</v>
      </c>
      <c r="O194" s="2">
        <v>38625</v>
      </c>
      <c r="P194">
        <v>270.77999999999997</v>
      </c>
      <c r="Q194" s="2">
        <v>38625</v>
      </c>
      <c r="R194">
        <v>289.63220000000001</v>
      </c>
      <c r="S194" s="2">
        <v>38625</v>
      </c>
      <c r="T194">
        <v>214.5204</v>
      </c>
      <c r="U194" s="2">
        <v>38625</v>
      </c>
      <c r="V194">
        <v>1849.3341</v>
      </c>
    </row>
    <row r="195" spans="3:22" x14ac:dyDescent="0.3">
      <c r="C195" s="2">
        <v>38656</v>
      </c>
      <c r="D195">
        <v>332.24590000000001</v>
      </c>
      <c r="E195" s="2">
        <v>38656</v>
      </c>
      <c r="F195">
        <v>482.9101</v>
      </c>
      <c r="G195" s="2">
        <v>38656</v>
      </c>
      <c r="H195">
        <v>515.7826</v>
      </c>
      <c r="I195" s="2">
        <v>38656</v>
      </c>
      <c r="J195">
        <v>156.35939999999999</v>
      </c>
      <c r="K195" s="2">
        <v>38656</v>
      </c>
      <c r="L195">
        <v>298.23829999999998</v>
      </c>
      <c r="M195" s="2">
        <v>38656</v>
      </c>
      <c r="N195">
        <v>412.39940000000001</v>
      </c>
      <c r="O195" s="2">
        <v>38656</v>
      </c>
      <c r="P195">
        <v>253.6437</v>
      </c>
      <c r="Q195" s="2">
        <v>38656</v>
      </c>
      <c r="R195">
        <v>283.9255</v>
      </c>
      <c r="S195" s="2">
        <v>38656</v>
      </c>
      <c r="T195">
        <v>215.62610000000001</v>
      </c>
      <c r="U195" s="2">
        <v>38656</v>
      </c>
      <c r="V195">
        <v>1818.5043000000001</v>
      </c>
    </row>
    <row r="196" spans="3:22" x14ac:dyDescent="0.3">
      <c r="C196" s="2">
        <v>38686</v>
      </c>
      <c r="D196">
        <v>353.65230000000003</v>
      </c>
      <c r="E196" s="2">
        <v>38686</v>
      </c>
      <c r="F196">
        <v>490.90989999999999</v>
      </c>
      <c r="G196" s="2">
        <v>38686</v>
      </c>
      <c r="H196">
        <v>539.95740000000001</v>
      </c>
      <c r="I196" s="2">
        <v>38686</v>
      </c>
      <c r="J196">
        <v>164.03579999999999</v>
      </c>
      <c r="K196" s="2">
        <v>38686</v>
      </c>
      <c r="L196">
        <v>300.76749999999998</v>
      </c>
      <c r="M196" s="2">
        <v>38686</v>
      </c>
      <c r="N196">
        <v>416.79509999999999</v>
      </c>
      <c r="O196" s="2">
        <v>38686</v>
      </c>
      <c r="P196">
        <v>253.12370000000001</v>
      </c>
      <c r="Q196" s="2">
        <v>38686</v>
      </c>
      <c r="R196">
        <v>295.37509999999997</v>
      </c>
      <c r="S196" s="2">
        <v>38686</v>
      </c>
      <c r="T196">
        <v>231.68809999999999</v>
      </c>
      <c r="U196" s="2">
        <v>38686</v>
      </c>
      <c r="V196">
        <v>1887.2840000000001</v>
      </c>
    </row>
    <row r="197" spans="3:22" x14ac:dyDescent="0.3">
      <c r="C197" s="2">
        <v>38717</v>
      </c>
      <c r="D197">
        <v>343.33089999999999</v>
      </c>
      <c r="E197" s="2">
        <v>38717</v>
      </c>
      <c r="F197">
        <v>493.49759999999998</v>
      </c>
      <c r="G197" s="2">
        <v>38717</v>
      </c>
      <c r="H197">
        <v>541.14469999999994</v>
      </c>
      <c r="I197" s="2">
        <v>38717</v>
      </c>
      <c r="J197">
        <v>158.0685</v>
      </c>
      <c r="K197" s="2">
        <v>38717</v>
      </c>
      <c r="L197">
        <v>300.40030000000002</v>
      </c>
      <c r="M197" s="2">
        <v>38717</v>
      </c>
      <c r="N197">
        <v>430.99020000000002</v>
      </c>
      <c r="O197" s="2">
        <v>38717</v>
      </c>
      <c r="P197">
        <v>255.94329999999999</v>
      </c>
      <c r="Q197" s="2">
        <v>38717</v>
      </c>
      <c r="R197">
        <v>293.0342</v>
      </c>
      <c r="S197" s="2">
        <v>38717</v>
      </c>
      <c r="T197">
        <v>238.53190000000001</v>
      </c>
      <c r="U197" s="2">
        <v>38717</v>
      </c>
      <c r="V197">
        <v>1887.9409000000001</v>
      </c>
    </row>
    <row r="198" spans="3:22" x14ac:dyDescent="0.3">
      <c r="C198" s="2">
        <v>38748</v>
      </c>
      <c r="D198">
        <v>354.32060000000001</v>
      </c>
      <c r="E198" s="2">
        <v>38748</v>
      </c>
      <c r="F198">
        <v>561.91359999999997</v>
      </c>
      <c r="G198" s="2">
        <v>38748</v>
      </c>
      <c r="H198">
        <v>546.00360000000001</v>
      </c>
      <c r="I198" s="2">
        <v>38748</v>
      </c>
      <c r="J198">
        <v>164.61019999999999</v>
      </c>
      <c r="K198" s="2">
        <v>38748</v>
      </c>
      <c r="L198">
        <v>300.34859999999998</v>
      </c>
      <c r="M198" s="2">
        <v>38748</v>
      </c>
      <c r="N198">
        <v>437.38940000000002</v>
      </c>
      <c r="O198" s="2">
        <v>38748</v>
      </c>
      <c r="P198">
        <v>262.2296</v>
      </c>
      <c r="Q198" s="2">
        <v>38748</v>
      </c>
      <c r="R198">
        <v>298.15629999999999</v>
      </c>
      <c r="S198" s="2">
        <v>38748</v>
      </c>
      <c r="T198">
        <v>249.75649999999999</v>
      </c>
      <c r="U198" s="2">
        <v>38748</v>
      </c>
      <c r="V198">
        <v>1937.9295</v>
      </c>
    </row>
    <row r="199" spans="3:22" x14ac:dyDescent="0.3">
      <c r="C199" s="2">
        <v>38776</v>
      </c>
      <c r="D199">
        <v>351.20710000000003</v>
      </c>
      <c r="E199" s="2">
        <v>38776</v>
      </c>
      <c r="F199">
        <v>518.02020000000005</v>
      </c>
      <c r="G199" s="2">
        <v>38776</v>
      </c>
      <c r="H199">
        <v>557.05169999999998</v>
      </c>
      <c r="I199" s="2">
        <v>38776</v>
      </c>
      <c r="J199">
        <v>175.46010000000001</v>
      </c>
      <c r="K199" s="2">
        <v>38776</v>
      </c>
      <c r="L199">
        <v>303.47910000000002</v>
      </c>
      <c r="M199" s="2">
        <v>38776</v>
      </c>
      <c r="N199">
        <v>441.8449</v>
      </c>
      <c r="O199" s="2">
        <v>38776</v>
      </c>
      <c r="P199">
        <v>265.15199999999999</v>
      </c>
      <c r="Q199" s="2">
        <v>38776</v>
      </c>
      <c r="R199">
        <v>300.2901</v>
      </c>
      <c r="S199" s="2">
        <v>38776</v>
      </c>
      <c r="T199">
        <v>245.15469999999999</v>
      </c>
      <c r="U199" s="2">
        <v>38776</v>
      </c>
      <c r="V199">
        <v>1943.1876</v>
      </c>
    </row>
    <row r="200" spans="3:22" x14ac:dyDescent="0.3">
      <c r="C200" s="2">
        <v>38807</v>
      </c>
      <c r="D200">
        <v>357.64420000000001</v>
      </c>
      <c r="E200" s="2">
        <v>38807</v>
      </c>
      <c r="F200">
        <v>538.14229999999998</v>
      </c>
      <c r="G200" s="2">
        <v>38807</v>
      </c>
      <c r="H200">
        <v>558.69309999999996</v>
      </c>
      <c r="I200" s="2">
        <v>38807</v>
      </c>
      <c r="J200">
        <v>180.91460000000001</v>
      </c>
      <c r="K200" s="2">
        <v>38807</v>
      </c>
      <c r="L200">
        <v>305.0804</v>
      </c>
      <c r="M200" s="2">
        <v>38807</v>
      </c>
      <c r="N200">
        <v>436.3956</v>
      </c>
      <c r="O200" s="2">
        <v>38807</v>
      </c>
      <c r="P200">
        <v>252.9864</v>
      </c>
      <c r="Q200" s="2">
        <v>38807</v>
      </c>
      <c r="R200">
        <v>301.71800000000002</v>
      </c>
      <c r="S200" s="2">
        <v>38807</v>
      </c>
      <c r="T200">
        <v>256.26330000000002</v>
      </c>
      <c r="U200" s="2">
        <v>38807</v>
      </c>
      <c r="V200">
        <v>1967.3755000000001</v>
      </c>
    </row>
    <row r="201" spans="3:22" x14ac:dyDescent="0.3">
      <c r="C201" s="2">
        <v>38837</v>
      </c>
      <c r="D201">
        <v>353.54919999999998</v>
      </c>
      <c r="E201" s="2">
        <v>38837</v>
      </c>
      <c r="F201">
        <v>565.72940000000006</v>
      </c>
      <c r="G201" s="2">
        <v>38837</v>
      </c>
      <c r="H201">
        <v>582.89350000000002</v>
      </c>
      <c r="I201" s="2">
        <v>38837</v>
      </c>
      <c r="J201">
        <v>177.00450000000001</v>
      </c>
      <c r="K201" s="2">
        <v>38837</v>
      </c>
      <c r="L201">
        <v>307.45690000000002</v>
      </c>
      <c r="M201" s="2">
        <v>38837</v>
      </c>
      <c r="N201">
        <v>422.69560000000001</v>
      </c>
      <c r="O201" s="2">
        <v>38837</v>
      </c>
      <c r="P201">
        <v>257.0016</v>
      </c>
      <c r="Q201" s="2">
        <v>38837</v>
      </c>
      <c r="R201">
        <v>305.66660000000002</v>
      </c>
      <c r="S201" s="2">
        <v>38837</v>
      </c>
      <c r="T201">
        <v>265.41390000000001</v>
      </c>
      <c r="U201" s="2">
        <v>38837</v>
      </c>
      <c r="V201">
        <v>1993.7931000000001</v>
      </c>
    </row>
    <row r="202" spans="3:22" x14ac:dyDescent="0.3">
      <c r="C202" s="2">
        <v>38868</v>
      </c>
      <c r="D202">
        <v>328.63319999999999</v>
      </c>
      <c r="E202" s="2">
        <v>38868</v>
      </c>
      <c r="F202">
        <v>549.66459999999995</v>
      </c>
      <c r="G202" s="2">
        <v>38868</v>
      </c>
      <c r="H202">
        <v>561.4307</v>
      </c>
      <c r="I202" s="2">
        <v>38868</v>
      </c>
      <c r="J202">
        <v>171.7158</v>
      </c>
      <c r="K202" s="2">
        <v>38868</v>
      </c>
      <c r="L202">
        <v>309.29700000000003</v>
      </c>
      <c r="M202" s="2">
        <v>38868</v>
      </c>
      <c r="N202">
        <v>414.49759999999998</v>
      </c>
      <c r="O202" s="2">
        <v>38868</v>
      </c>
      <c r="P202">
        <v>261.08420000000001</v>
      </c>
      <c r="Q202" s="2">
        <v>38868</v>
      </c>
      <c r="R202">
        <v>301.04759999999999</v>
      </c>
      <c r="S202" s="2">
        <v>38868</v>
      </c>
      <c r="T202">
        <v>254.70670000000001</v>
      </c>
      <c r="U202" s="2">
        <v>38868</v>
      </c>
      <c r="V202">
        <v>1936.4088999999999</v>
      </c>
    </row>
    <row r="203" spans="3:22" x14ac:dyDescent="0.3">
      <c r="C203" s="2">
        <v>38898</v>
      </c>
      <c r="D203">
        <v>323.21589999999998</v>
      </c>
      <c r="E203" s="2">
        <v>38898</v>
      </c>
      <c r="F203">
        <v>561.15359999999998</v>
      </c>
      <c r="G203" s="2">
        <v>38898</v>
      </c>
      <c r="H203">
        <v>557.97109999999998</v>
      </c>
      <c r="I203" s="2">
        <v>38898</v>
      </c>
      <c r="J203">
        <v>179.88229999999999</v>
      </c>
      <c r="K203" s="2">
        <v>38898</v>
      </c>
      <c r="L203">
        <v>313.98379999999997</v>
      </c>
      <c r="M203" s="2">
        <v>38898</v>
      </c>
      <c r="N203">
        <v>414.62509999999997</v>
      </c>
      <c r="O203" s="2">
        <v>38898</v>
      </c>
      <c r="P203">
        <v>267.37799999999999</v>
      </c>
      <c r="Q203" s="2">
        <v>38898</v>
      </c>
      <c r="R203">
        <v>300.29390000000001</v>
      </c>
      <c r="S203" s="2">
        <v>38898</v>
      </c>
      <c r="T203">
        <v>255.16390000000001</v>
      </c>
      <c r="U203" s="2">
        <v>38898</v>
      </c>
      <c r="V203">
        <v>1939.0341000000001</v>
      </c>
    </row>
    <row r="204" spans="3:22" x14ac:dyDescent="0.3">
      <c r="C204" s="2">
        <v>38929</v>
      </c>
      <c r="D204">
        <v>311.0412</v>
      </c>
      <c r="E204" s="2">
        <v>38929</v>
      </c>
      <c r="F204">
        <v>589.35170000000005</v>
      </c>
      <c r="G204" s="2">
        <v>38929</v>
      </c>
      <c r="H204">
        <v>571.81470000000002</v>
      </c>
      <c r="I204" s="2">
        <v>38929</v>
      </c>
      <c r="J204">
        <v>188.95060000000001</v>
      </c>
      <c r="K204" s="2">
        <v>38929</v>
      </c>
      <c r="L204">
        <v>320.15410000000003</v>
      </c>
      <c r="M204" s="2">
        <v>38929</v>
      </c>
      <c r="N204">
        <v>437.41930000000002</v>
      </c>
      <c r="O204" s="2">
        <v>38929</v>
      </c>
      <c r="P204">
        <v>280.51060000000001</v>
      </c>
      <c r="Q204" s="2">
        <v>38929</v>
      </c>
      <c r="R204">
        <v>290.19830000000002</v>
      </c>
      <c r="S204" s="2">
        <v>38929</v>
      </c>
      <c r="T204">
        <v>246.3373</v>
      </c>
      <c r="U204" s="2">
        <v>38929</v>
      </c>
      <c r="V204">
        <v>1950.9949999999999</v>
      </c>
    </row>
    <row r="205" spans="3:22" x14ac:dyDescent="0.3">
      <c r="C205" s="2">
        <v>38960</v>
      </c>
      <c r="D205">
        <v>337.2122</v>
      </c>
      <c r="E205" s="2">
        <v>38960</v>
      </c>
      <c r="F205">
        <v>567.02760000000001</v>
      </c>
      <c r="G205" s="2">
        <v>38960</v>
      </c>
      <c r="H205">
        <v>578.43240000000003</v>
      </c>
      <c r="I205" s="2">
        <v>38960</v>
      </c>
      <c r="J205">
        <v>191.12090000000001</v>
      </c>
      <c r="K205" s="2">
        <v>38960</v>
      </c>
      <c r="L205">
        <v>331.97809999999998</v>
      </c>
      <c r="M205" s="2">
        <v>38960</v>
      </c>
      <c r="N205">
        <v>450.54820000000001</v>
      </c>
      <c r="O205" s="2">
        <v>38960</v>
      </c>
      <c r="P205">
        <v>288.48759999999999</v>
      </c>
      <c r="Q205" s="2">
        <v>38960</v>
      </c>
      <c r="R205">
        <v>295.99529999999999</v>
      </c>
      <c r="S205" s="2">
        <v>38960</v>
      </c>
      <c r="T205">
        <v>253.81829999999999</v>
      </c>
      <c r="U205" s="2">
        <v>38960</v>
      </c>
      <c r="V205">
        <v>1997.4152999999999</v>
      </c>
    </row>
    <row r="206" spans="3:22" x14ac:dyDescent="0.3">
      <c r="C206" s="2">
        <v>38990</v>
      </c>
      <c r="D206">
        <v>350.76060000000001</v>
      </c>
      <c r="E206" s="2">
        <v>38990</v>
      </c>
      <c r="F206">
        <v>551.37630000000001</v>
      </c>
      <c r="G206" s="2">
        <v>38990</v>
      </c>
      <c r="H206">
        <v>602.5539</v>
      </c>
      <c r="I206" s="2">
        <v>38990</v>
      </c>
      <c r="J206">
        <v>198.95060000000001</v>
      </c>
      <c r="K206" s="2">
        <v>38990</v>
      </c>
      <c r="L206">
        <v>331.85079999999999</v>
      </c>
      <c r="M206" s="2">
        <v>38990</v>
      </c>
      <c r="N206">
        <v>456.9907</v>
      </c>
      <c r="O206" s="2">
        <v>38990</v>
      </c>
      <c r="P206">
        <v>283.70209999999997</v>
      </c>
      <c r="Q206" s="2">
        <v>38990</v>
      </c>
      <c r="R206">
        <v>315.2672</v>
      </c>
      <c r="S206" s="2">
        <v>38990</v>
      </c>
      <c r="T206">
        <v>253.91399999999999</v>
      </c>
      <c r="U206" s="2">
        <v>38990</v>
      </c>
      <c r="V206">
        <v>2048.8886000000002</v>
      </c>
    </row>
    <row r="207" spans="3:22" x14ac:dyDescent="0.3">
      <c r="C207" s="2">
        <v>39021</v>
      </c>
      <c r="D207">
        <v>365.24950000000001</v>
      </c>
      <c r="E207" s="2">
        <v>39021</v>
      </c>
      <c r="F207">
        <v>576.34990000000005</v>
      </c>
      <c r="G207" s="2">
        <v>39021</v>
      </c>
      <c r="H207">
        <v>617.17079999999999</v>
      </c>
      <c r="I207" s="2">
        <v>39021</v>
      </c>
      <c r="J207">
        <v>207.30709999999999</v>
      </c>
      <c r="K207" s="2">
        <v>39021</v>
      </c>
      <c r="L207">
        <v>338.41390000000001</v>
      </c>
      <c r="M207" s="2">
        <v>39021</v>
      </c>
      <c r="N207">
        <v>459.24829999999997</v>
      </c>
      <c r="O207" s="2">
        <v>39021</v>
      </c>
      <c r="P207">
        <v>299.04140000000001</v>
      </c>
      <c r="Q207" s="2">
        <v>39021</v>
      </c>
      <c r="R207">
        <v>335.65620000000001</v>
      </c>
      <c r="S207" s="2">
        <v>39021</v>
      </c>
      <c r="T207">
        <v>268.92180000000002</v>
      </c>
      <c r="U207" s="2">
        <v>39021</v>
      </c>
      <c r="V207">
        <v>2115.6538999999998</v>
      </c>
    </row>
    <row r="208" spans="3:22" x14ac:dyDescent="0.3">
      <c r="C208" s="2">
        <v>39051</v>
      </c>
      <c r="D208">
        <v>377.21820000000002</v>
      </c>
      <c r="E208" s="2">
        <v>39051</v>
      </c>
      <c r="F208">
        <v>624.54899999999998</v>
      </c>
      <c r="G208" s="2">
        <v>39051</v>
      </c>
      <c r="H208">
        <v>621.01369999999997</v>
      </c>
      <c r="I208" s="2">
        <v>39051</v>
      </c>
      <c r="J208">
        <v>206.6285</v>
      </c>
      <c r="K208" s="2">
        <v>39051</v>
      </c>
      <c r="L208">
        <v>335.2002</v>
      </c>
      <c r="M208" s="2">
        <v>39051</v>
      </c>
      <c r="N208">
        <v>457.88049999999998</v>
      </c>
      <c r="O208" s="2">
        <v>39051</v>
      </c>
      <c r="P208">
        <v>306.18419999999998</v>
      </c>
      <c r="Q208" s="2">
        <v>39051</v>
      </c>
      <c r="R208">
        <v>339.88200000000001</v>
      </c>
      <c r="S208" s="2">
        <v>39051</v>
      </c>
      <c r="T208">
        <v>280.88290000000001</v>
      </c>
      <c r="U208" s="2">
        <v>39051</v>
      </c>
      <c r="V208">
        <v>2155.8852000000002</v>
      </c>
    </row>
    <row r="209" spans="3:22" x14ac:dyDescent="0.3">
      <c r="C209" s="2">
        <v>39082</v>
      </c>
      <c r="D209">
        <v>372.22989999999999</v>
      </c>
      <c r="E209" s="2">
        <v>39082</v>
      </c>
      <c r="F209">
        <v>612.96220000000005</v>
      </c>
      <c r="G209" s="2">
        <v>39082</v>
      </c>
      <c r="H209">
        <v>644.98440000000005</v>
      </c>
      <c r="I209" s="2">
        <v>39082</v>
      </c>
      <c r="J209">
        <v>216.2441</v>
      </c>
      <c r="K209" s="2">
        <v>39082</v>
      </c>
      <c r="L209">
        <v>343.5437</v>
      </c>
      <c r="M209" s="2">
        <v>39082</v>
      </c>
      <c r="N209">
        <v>463.4486</v>
      </c>
      <c r="O209" s="2">
        <v>39082</v>
      </c>
      <c r="P209">
        <v>309.66160000000002</v>
      </c>
      <c r="Q209" s="2">
        <v>39082</v>
      </c>
      <c r="R209">
        <v>347.65690000000001</v>
      </c>
      <c r="S209" s="2">
        <v>39082</v>
      </c>
      <c r="T209">
        <v>282.95909999999998</v>
      </c>
      <c r="U209" s="2">
        <v>39082</v>
      </c>
      <c r="V209">
        <v>2186.1273999999999</v>
      </c>
    </row>
    <row r="210" spans="3:22" x14ac:dyDescent="0.3">
      <c r="C210" s="2">
        <v>39113</v>
      </c>
      <c r="D210">
        <v>378.10120000000001</v>
      </c>
      <c r="E210" s="2">
        <v>39113</v>
      </c>
      <c r="F210">
        <v>601.70500000000004</v>
      </c>
      <c r="G210" s="2">
        <v>39113</v>
      </c>
      <c r="H210">
        <v>650.68889999999999</v>
      </c>
      <c r="I210" s="2">
        <v>39113</v>
      </c>
      <c r="J210">
        <v>224.6781</v>
      </c>
      <c r="K210" s="2">
        <v>39113</v>
      </c>
      <c r="L210">
        <v>350.34719999999999</v>
      </c>
      <c r="M210" s="2">
        <v>39113</v>
      </c>
      <c r="N210">
        <v>477.78890000000001</v>
      </c>
      <c r="O210" s="2">
        <v>39113</v>
      </c>
      <c r="P210">
        <v>308.75470000000001</v>
      </c>
      <c r="Q210" s="2">
        <v>39113</v>
      </c>
      <c r="R210">
        <v>357.33229999999998</v>
      </c>
      <c r="S210" s="2">
        <v>39113</v>
      </c>
      <c r="T210">
        <v>295.96559999999999</v>
      </c>
      <c r="U210" s="2">
        <v>39113</v>
      </c>
      <c r="V210">
        <v>2219.1886</v>
      </c>
    </row>
    <row r="211" spans="3:22" x14ac:dyDescent="0.3">
      <c r="C211" s="2">
        <v>39141</v>
      </c>
      <c r="D211">
        <v>366.62310000000002</v>
      </c>
      <c r="E211" s="2">
        <v>39141</v>
      </c>
      <c r="F211">
        <v>589.976</v>
      </c>
      <c r="G211" s="2">
        <v>39141</v>
      </c>
      <c r="H211">
        <v>631.29039999999998</v>
      </c>
      <c r="I211" s="2">
        <v>39141</v>
      </c>
      <c r="J211">
        <v>223.19470000000001</v>
      </c>
      <c r="K211" s="2">
        <v>39141</v>
      </c>
      <c r="L211">
        <v>344.53309999999999</v>
      </c>
      <c r="M211" s="2">
        <v>39141</v>
      </c>
      <c r="N211">
        <v>466.97109999999998</v>
      </c>
      <c r="O211" s="2">
        <v>39141</v>
      </c>
      <c r="P211">
        <v>325.07659999999998</v>
      </c>
      <c r="Q211" s="2">
        <v>39141</v>
      </c>
      <c r="R211">
        <v>346.77699999999999</v>
      </c>
      <c r="S211" s="2">
        <v>39141</v>
      </c>
      <c r="T211">
        <v>302.56180000000001</v>
      </c>
      <c r="U211" s="2">
        <v>39141</v>
      </c>
      <c r="V211">
        <v>2175.7838999999999</v>
      </c>
    </row>
    <row r="212" spans="3:22" x14ac:dyDescent="0.3">
      <c r="C212" s="2">
        <v>39172</v>
      </c>
      <c r="D212">
        <v>368.7321</v>
      </c>
      <c r="E212" s="2">
        <v>39172</v>
      </c>
      <c r="F212">
        <v>626.0634</v>
      </c>
      <c r="G212" s="2">
        <v>39172</v>
      </c>
      <c r="H212">
        <v>626.63930000000005</v>
      </c>
      <c r="I212" s="2">
        <v>39172</v>
      </c>
      <c r="J212">
        <v>231.99629999999999</v>
      </c>
      <c r="K212" s="2">
        <v>39172</v>
      </c>
      <c r="L212">
        <v>350.9957</v>
      </c>
      <c r="M212" s="2">
        <v>39172</v>
      </c>
      <c r="N212">
        <v>468.22609999999997</v>
      </c>
      <c r="O212" s="2">
        <v>39172</v>
      </c>
      <c r="P212">
        <v>338.42700000000002</v>
      </c>
      <c r="Q212" s="2">
        <v>39172</v>
      </c>
      <c r="R212">
        <v>345.07740000000001</v>
      </c>
      <c r="S212" s="2">
        <v>39172</v>
      </c>
      <c r="T212">
        <v>308.30610000000001</v>
      </c>
      <c r="U212" s="2">
        <v>39172</v>
      </c>
      <c r="V212">
        <v>2200.12</v>
      </c>
    </row>
    <row r="213" spans="3:22" x14ac:dyDescent="0.3">
      <c r="C213" s="2">
        <v>39202</v>
      </c>
      <c r="D213">
        <v>388.69810000000001</v>
      </c>
      <c r="E213" s="2">
        <v>39202</v>
      </c>
      <c r="F213">
        <v>658.74689999999998</v>
      </c>
      <c r="G213" s="2">
        <v>39202</v>
      </c>
      <c r="H213">
        <v>652.55520000000001</v>
      </c>
      <c r="I213" s="2">
        <v>39202</v>
      </c>
      <c r="J213">
        <v>233.8175</v>
      </c>
      <c r="K213" s="2">
        <v>39202</v>
      </c>
      <c r="L213">
        <v>362.70859999999999</v>
      </c>
      <c r="M213" s="2">
        <v>39202</v>
      </c>
      <c r="N213">
        <v>501.85480000000001</v>
      </c>
      <c r="O213" s="2">
        <v>39202</v>
      </c>
      <c r="P213">
        <v>352.66329999999999</v>
      </c>
      <c r="Q213" s="2">
        <v>39202</v>
      </c>
      <c r="R213">
        <v>353.76569999999998</v>
      </c>
      <c r="S213" s="2">
        <v>39202</v>
      </c>
      <c r="T213">
        <v>314.4008</v>
      </c>
      <c r="U213" s="2">
        <v>39202</v>
      </c>
      <c r="V213">
        <v>2297.5749000000001</v>
      </c>
    </row>
    <row r="214" spans="3:22" x14ac:dyDescent="0.3">
      <c r="C214" s="2">
        <v>39233</v>
      </c>
      <c r="D214">
        <v>404.29809999999998</v>
      </c>
      <c r="E214" s="2">
        <v>39233</v>
      </c>
      <c r="F214">
        <v>706.03729999999996</v>
      </c>
      <c r="G214" s="2">
        <v>39233</v>
      </c>
      <c r="H214">
        <v>667.58090000000004</v>
      </c>
      <c r="I214" s="2">
        <v>39233</v>
      </c>
      <c r="J214">
        <v>256.37759999999997</v>
      </c>
      <c r="K214" s="2">
        <v>39233</v>
      </c>
      <c r="L214">
        <v>367.39699999999999</v>
      </c>
      <c r="M214" s="2">
        <v>39233</v>
      </c>
      <c r="N214">
        <v>509.58960000000002</v>
      </c>
      <c r="O214" s="2">
        <v>39233</v>
      </c>
      <c r="P214">
        <v>355.11759999999998</v>
      </c>
      <c r="Q214" s="2">
        <v>39233</v>
      </c>
      <c r="R214">
        <v>363.91919999999999</v>
      </c>
      <c r="S214" s="2">
        <v>39233</v>
      </c>
      <c r="T214">
        <v>332.25709999999998</v>
      </c>
      <c r="U214" s="2">
        <v>39233</v>
      </c>
      <c r="V214">
        <v>2377.7489999999998</v>
      </c>
    </row>
    <row r="215" spans="3:22" x14ac:dyDescent="0.3">
      <c r="C215" s="2">
        <v>39263</v>
      </c>
      <c r="D215">
        <v>406.94830000000002</v>
      </c>
      <c r="E215" s="2">
        <v>39263</v>
      </c>
      <c r="F215">
        <v>718.50009999999997</v>
      </c>
      <c r="G215" s="2">
        <v>39263</v>
      </c>
      <c r="H215">
        <v>639.90309999999999</v>
      </c>
      <c r="I215" s="2">
        <v>39263</v>
      </c>
      <c r="J215">
        <v>249.7073</v>
      </c>
      <c r="K215" s="2">
        <v>39263</v>
      </c>
      <c r="L215">
        <v>360.43610000000001</v>
      </c>
      <c r="M215" s="2">
        <v>39263</v>
      </c>
      <c r="N215">
        <v>491.58429999999998</v>
      </c>
      <c r="O215" s="2">
        <v>39263</v>
      </c>
      <c r="P215">
        <v>337.13010000000003</v>
      </c>
      <c r="Q215" s="2">
        <v>39263</v>
      </c>
      <c r="R215">
        <v>357.70769999999999</v>
      </c>
      <c r="S215" s="2">
        <v>39263</v>
      </c>
      <c r="T215">
        <v>330.2604</v>
      </c>
      <c r="U215" s="2">
        <v>39263</v>
      </c>
      <c r="V215">
        <v>2338.2467000000001</v>
      </c>
    </row>
    <row r="216" spans="3:22" x14ac:dyDescent="0.3">
      <c r="C216" s="2">
        <v>39294</v>
      </c>
      <c r="D216">
        <v>405.14030000000002</v>
      </c>
      <c r="E216" s="2">
        <v>39294</v>
      </c>
      <c r="F216">
        <v>723.93430000000001</v>
      </c>
      <c r="G216" s="2">
        <v>39294</v>
      </c>
      <c r="H216">
        <v>590.00670000000002</v>
      </c>
      <c r="I216" s="2">
        <v>39294</v>
      </c>
      <c r="J216">
        <v>244.12819999999999</v>
      </c>
      <c r="K216" s="2">
        <v>39294</v>
      </c>
      <c r="L216">
        <v>352.41430000000003</v>
      </c>
      <c r="M216" s="2">
        <v>39294</v>
      </c>
      <c r="N216">
        <v>470.27460000000002</v>
      </c>
      <c r="O216" s="2">
        <v>39294</v>
      </c>
      <c r="P216">
        <v>324.49459999999999</v>
      </c>
      <c r="Q216" s="2">
        <v>39294</v>
      </c>
      <c r="R216">
        <v>336.9615</v>
      </c>
      <c r="S216" s="2">
        <v>39294</v>
      </c>
      <c r="T216">
        <v>322.85480000000001</v>
      </c>
      <c r="U216" s="2">
        <v>39294</v>
      </c>
      <c r="V216">
        <v>2265.7498000000001</v>
      </c>
    </row>
    <row r="217" spans="3:22" x14ac:dyDescent="0.3">
      <c r="C217" s="2">
        <v>39325</v>
      </c>
      <c r="D217">
        <v>416.79590000000002</v>
      </c>
      <c r="E217" s="2">
        <v>39325</v>
      </c>
      <c r="F217">
        <v>730.00040000000001</v>
      </c>
      <c r="G217" s="2">
        <v>39325</v>
      </c>
      <c r="H217">
        <v>599.1155</v>
      </c>
      <c r="I217" s="2">
        <v>39325</v>
      </c>
      <c r="J217">
        <v>243.94229999999999</v>
      </c>
      <c r="K217" s="2">
        <v>39325</v>
      </c>
      <c r="L217">
        <v>361.51830000000001</v>
      </c>
      <c r="M217" s="2">
        <v>39325</v>
      </c>
      <c r="N217">
        <v>482.24029999999999</v>
      </c>
      <c r="O217" s="2">
        <v>39325</v>
      </c>
      <c r="P217">
        <v>331.9255</v>
      </c>
      <c r="Q217" s="2">
        <v>39325</v>
      </c>
      <c r="R217">
        <v>338.24299999999999</v>
      </c>
      <c r="S217" s="2">
        <v>39325</v>
      </c>
      <c r="T217">
        <v>321.19349999999997</v>
      </c>
      <c r="U217" s="2">
        <v>39325</v>
      </c>
      <c r="V217">
        <v>2299.7136</v>
      </c>
    </row>
    <row r="218" spans="3:22" x14ac:dyDescent="0.3">
      <c r="C218" s="2">
        <v>39355</v>
      </c>
      <c r="D218">
        <v>432.58530000000002</v>
      </c>
      <c r="E218" s="2">
        <v>39355</v>
      </c>
      <c r="F218">
        <v>788.94050000000004</v>
      </c>
      <c r="G218" s="2">
        <v>39355</v>
      </c>
      <c r="H218">
        <v>612.64639999999997</v>
      </c>
      <c r="I218" s="2">
        <v>39355</v>
      </c>
      <c r="J218">
        <v>255.03290000000001</v>
      </c>
      <c r="K218" s="2">
        <v>39355</v>
      </c>
      <c r="L218">
        <v>377.75369999999998</v>
      </c>
      <c r="M218" s="2">
        <v>39355</v>
      </c>
      <c r="N218">
        <v>496.73410000000001</v>
      </c>
      <c r="O218" s="2">
        <v>39355</v>
      </c>
      <c r="P218">
        <v>343.71050000000002</v>
      </c>
      <c r="Q218" s="2">
        <v>39355</v>
      </c>
      <c r="R218">
        <v>335.2353</v>
      </c>
      <c r="S218" s="2">
        <v>39355</v>
      </c>
      <c r="T218">
        <v>346.44639999999998</v>
      </c>
      <c r="U218" s="2">
        <v>39355</v>
      </c>
      <c r="V218">
        <v>2385.7202000000002</v>
      </c>
    </row>
    <row r="219" spans="3:22" x14ac:dyDescent="0.3">
      <c r="C219" s="2">
        <v>39386</v>
      </c>
      <c r="D219">
        <v>463.49669999999998</v>
      </c>
      <c r="E219" s="2">
        <v>39386</v>
      </c>
      <c r="F219">
        <v>797.46140000000003</v>
      </c>
      <c r="G219" s="2">
        <v>39386</v>
      </c>
      <c r="H219">
        <v>601.56029999999998</v>
      </c>
      <c r="I219" s="2">
        <v>39386</v>
      </c>
      <c r="J219">
        <v>252.98580000000001</v>
      </c>
      <c r="K219" s="2">
        <v>39386</v>
      </c>
      <c r="L219">
        <v>384.59440000000001</v>
      </c>
      <c r="M219" s="2">
        <v>39386</v>
      </c>
      <c r="N219">
        <v>506.4024</v>
      </c>
      <c r="O219" s="2">
        <v>39386</v>
      </c>
      <c r="P219">
        <v>366.6558</v>
      </c>
      <c r="Q219" s="2">
        <v>39386</v>
      </c>
      <c r="R219">
        <v>335.40469999999999</v>
      </c>
      <c r="S219" s="2">
        <v>39386</v>
      </c>
      <c r="T219">
        <v>360.62979999999999</v>
      </c>
      <c r="U219" s="2">
        <v>39386</v>
      </c>
      <c r="V219">
        <v>2423.6694000000002</v>
      </c>
    </row>
    <row r="220" spans="3:22" x14ac:dyDescent="0.3">
      <c r="C220" s="2">
        <v>39416</v>
      </c>
      <c r="D220">
        <v>426.46420000000001</v>
      </c>
      <c r="E220" s="2">
        <v>39416</v>
      </c>
      <c r="F220">
        <v>767.58119999999997</v>
      </c>
      <c r="G220" s="2">
        <v>39416</v>
      </c>
      <c r="H220">
        <v>555.0086</v>
      </c>
      <c r="I220" s="2">
        <v>39416</v>
      </c>
      <c r="J220">
        <v>234.64920000000001</v>
      </c>
      <c r="K220" s="2">
        <v>39416</v>
      </c>
      <c r="L220">
        <v>396.04950000000002</v>
      </c>
      <c r="M220" s="2">
        <v>39416</v>
      </c>
      <c r="N220">
        <v>512.09760000000006</v>
      </c>
      <c r="O220" s="2">
        <v>39416</v>
      </c>
      <c r="P220">
        <v>368.7149</v>
      </c>
      <c r="Q220" s="2">
        <v>39416</v>
      </c>
      <c r="R220">
        <v>316.92009999999999</v>
      </c>
      <c r="S220" s="2">
        <v>39416</v>
      </c>
      <c r="T220">
        <v>342.983</v>
      </c>
      <c r="U220" s="2">
        <v>39416</v>
      </c>
      <c r="V220">
        <v>2322.3440999999998</v>
      </c>
    </row>
    <row r="221" spans="3:22" x14ac:dyDescent="0.3">
      <c r="C221" s="2">
        <v>39447</v>
      </c>
      <c r="D221">
        <v>432.93470000000002</v>
      </c>
      <c r="E221" s="2">
        <v>39447</v>
      </c>
      <c r="F221">
        <v>823.84140000000002</v>
      </c>
      <c r="G221" s="2">
        <v>39447</v>
      </c>
      <c r="H221">
        <v>524.83029999999997</v>
      </c>
      <c r="I221" s="2">
        <v>39447</v>
      </c>
      <c r="J221">
        <v>242.0677</v>
      </c>
      <c r="K221" s="2">
        <v>39447</v>
      </c>
      <c r="L221">
        <v>392.26389999999998</v>
      </c>
      <c r="M221" s="2">
        <v>39447</v>
      </c>
      <c r="N221">
        <v>496.58920000000001</v>
      </c>
      <c r="O221" s="2">
        <v>39447</v>
      </c>
      <c r="P221">
        <v>369.66590000000002</v>
      </c>
      <c r="Q221" s="2">
        <v>39447</v>
      </c>
      <c r="R221">
        <v>301.72519999999997</v>
      </c>
      <c r="S221" s="2">
        <v>39447</v>
      </c>
      <c r="T221">
        <v>346.7097</v>
      </c>
      <c r="U221" s="2">
        <v>39447</v>
      </c>
      <c r="V221">
        <v>2306.2325000000001</v>
      </c>
    </row>
    <row r="222" spans="3:22" x14ac:dyDescent="0.3">
      <c r="C222" s="2">
        <v>39478</v>
      </c>
      <c r="D222">
        <v>378.84219999999999</v>
      </c>
      <c r="E222" s="2">
        <v>39478</v>
      </c>
      <c r="F222">
        <v>733.89359999999999</v>
      </c>
      <c r="G222" s="2">
        <v>39478</v>
      </c>
      <c r="H222">
        <v>523.01959999999997</v>
      </c>
      <c r="I222" s="2">
        <v>39478</v>
      </c>
      <c r="J222">
        <v>220.03700000000001</v>
      </c>
      <c r="K222" s="2">
        <v>39478</v>
      </c>
      <c r="L222">
        <v>371.86919999999998</v>
      </c>
      <c r="M222" s="2">
        <v>39478</v>
      </c>
      <c r="N222">
        <v>472.68189999999998</v>
      </c>
      <c r="O222" s="2">
        <v>39478</v>
      </c>
      <c r="P222">
        <v>344.38170000000002</v>
      </c>
      <c r="Q222" s="2">
        <v>39478</v>
      </c>
      <c r="R222">
        <v>297.87970000000001</v>
      </c>
      <c r="S222" s="2">
        <v>39478</v>
      </c>
      <c r="T222">
        <v>333.06670000000003</v>
      </c>
      <c r="U222" s="2">
        <v>39478</v>
      </c>
      <c r="V222">
        <v>2167.9009000000001</v>
      </c>
    </row>
    <row r="223" spans="3:22" x14ac:dyDescent="0.3">
      <c r="C223" s="2">
        <v>39507</v>
      </c>
      <c r="D223">
        <v>363.69099999999997</v>
      </c>
      <c r="E223" s="2">
        <v>39507</v>
      </c>
      <c r="F223">
        <v>785.26670000000001</v>
      </c>
      <c r="G223" s="2">
        <v>39507</v>
      </c>
      <c r="H223">
        <v>464.21019999999999</v>
      </c>
      <c r="I223" s="2">
        <v>39507</v>
      </c>
      <c r="J223">
        <v>198.91399999999999</v>
      </c>
      <c r="K223" s="2">
        <v>39507</v>
      </c>
      <c r="L223">
        <v>371.17410000000001</v>
      </c>
      <c r="M223" s="2">
        <v>39507</v>
      </c>
      <c r="N223">
        <v>462.0129</v>
      </c>
      <c r="O223" s="2">
        <v>39507</v>
      </c>
      <c r="P223">
        <v>327.48149999999998</v>
      </c>
      <c r="Q223" s="2">
        <v>39507</v>
      </c>
      <c r="R223">
        <v>286.23070000000001</v>
      </c>
      <c r="S223" s="2">
        <v>39507</v>
      </c>
      <c r="T223">
        <v>340.01319999999998</v>
      </c>
      <c r="U223" s="2">
        <v>39507</v>
      </c>
      <c r="V223">
        <v>2097.4749999999999</v>
      </c>
    </row>
    <row r="224" spans="3:22" x14ac:dyDescent="0.3">
      <c r="C224" s="2">
        <v>39538</v>
      </c>
      <c r="D224">
        <v>367.15219999999999</v>
      </c>
      <c r="E224" s="2">
        <v>39538</v>
      </c>
      <c r="F224">
        <v>764.61760000000004</v>
      </c>
      <c r="G224" s="2">
        <v>39538</v>
      </c>
      <c r="H224">
        <v>451.56009999999998</v>
      </c>
      <c r="I224" s="2">
        <v>39538</v>
      </c>
      <c r="J224">
        <v>208.81989999999999</v>
      </c>
      <c r="K224" s="2">
        <v>39538</v>
      </c>
      <c r="L224">
        <v>383.6114</v>
      </c>
      <c r="M224" s="2">
        <v>39538</v>
      </c>
      <c r="N224">
        <v>439.38650000000001</v>
      </c>
      <c r="O224" s="2">
        <v>39538</v>
      </c>
      <c r="P224">
        <v>332.93520000000001</v>
      </c>
      <c r="Q224" s="2">
        <v>39538</v>
      </c>
      <c r="R224">
        <v>283.9812</v>
      </c>
      <c r="S224" s="2">
        <v>39538</v>
      </c>
      <c r="T224">
        <v>336.22800000000001</v>
      </c>
      <c r="U224" s="2">
        <v>39538</v>
      </c>
      <c r="V224">
        <v>2088.4182000000001</v>
      </c>
    </row>
    <row r="225" spans="3:22" x14ac:dyDescent="0.3">
      <c r="C225" s="2">
        <v>39568</v>
      </c>
      <c r="D225">
        <v>392.5718</v>
      </c>
      <c r="E225" s="2">
        <v>39568</v>
      </c>
      <c r="F225">
        <v>847.73389999999995</v>
      </c>
      <c r="G225" s="2">
        <v>39568</v>
      </c>
      <c r="H225">
        <v>481.0795</v>
      </c>
      <c r="I225" s="2">
        <v>39568</v>
      </c>
      <c r="J225">
        <v>218.86189999999999</v>
      </c>
      <c r="K225" s="2">
        <v>39568</v>
      </c>
      <c r="L225">
        <v>382.77679999999998</v>
      </c>
      <c r="M225" s="2">
        <v>39568</v>
      </c>
      <c r="N225">
        <v>446.10739999999998</v>
      </c>
      <c r="O225" s="2">
        <v>39568</v>
      </c>
      <c r="P225">
        <v>350.51690000000002</v>
      </c>
      <c r="Q225" s="2">
        <v>39568</v>
      </c>
      <c r="R225">
        <v>296.09739999999999</v>
      </c>
      <c r="S225" s="2">
        <v>39568</v>
      </c>
      <c r="T225">
        <v>354.57679999999999</v>
      </c>
      <c r="U225" s="2">
        <v>39568</v>
      </c>
      <c r="V225">
        <v>2190.1307000000002</v>
      </c>
    </row>
    <row r="226" spans="3:22" x14ac:dyDescent="0.3">
      <c r="C226" s="2">
        <v>39599</v>
      </c>
      <c r="D226">
        <v>414.62670000000003</v>
      </c>
      <c r="E226" s="2">
        <v>39599</v>
      </c>
      <c r="F226">
        <v>876.98530000000005</v>
      </c>
      <c r="G226" s="2">
        <v>39599</v>
      </c>
      <c r="H226">
        <v>451.79950000000002</v>
      </c>
      <c r="I226" s="2">
        <v>39599</v>
      </c>
      <c r="J226">
        <v>226.24619999999999</v>
      </c>
      <c r="K226" s="2">
        <v>39599</v>
      </c>
      <c r="L226">
        <v>388.13310000000001</v>
      </c>
      <c r="M226" s="2">
        <v>39599</v>
      </c>
      <c r="N226">
        <v>455.12709999999998</v>
      </c>
      <c r="O226" s="2">
        <v>39599</v>
      </c>
      <c r="P226">
        <v>362.27859999999998</v>
      </c>
      <c r="Q226" s="2">
        <v>39599</v>
      </c>
      <c r="R226">
        <v>297.89769999999999</v>
      </c>
      <c r="S226" s="2">
        <v>39599</v>
      </c>
      <c r="T226">
        <v>371.60610000000003</v>
      </c>
      <c r="U226" s="2">
        <v>39599</v>
      </c>
      <c r="V226">
        <v>2218.4985999999999</v>
      </c>
    </row>
    <row r="227" spans="3:22" x14ac:dyDescent="0.3">
      <c r="C227" s="2">
        <v>39629</v>
      </c>
      <c r="D227">
        <v>376.32369999999997</v>
      </c>
      <c r="E227" s="2">
        <v>39629</v>
      </c>
      <c r="F227">
        <v>896.99329999999998</v>
      </c>
      <c r="G227" s="2">
        <v>39629</v>
      </c>
      <c r="H227">
        <v>368.8177</v>
      </c>
      <c r="I227" s="2">
        <v>39629</v>
      </c>
      <c r="J227">
        <v>200.20050000000001</v>
      </c>
      <c r="K227" s="2">
        <v>39629</v>
      </c>
      <c r="L227">
        <v>363.10770000000002</v>
      </c>
      <c r="M227" s="2">
        <v>39629</v>
      </c>
      <c r="N227">
        <v>433.94909999999999</v>
      </c>
      <c r="O227" s="2">
        <v>39629</v>
      </c>
      <c r="P227">
        <v>359.47640000000001</v>
      </c>
      <c r="Q227" s="2">
        <v>39629</v>
      </c>
      <c r="R227">
        <v>261.82510000000002</v>
      </c>
      <c r="S227" s="2">
        <v>39629</v>
      </c>
      <c r="T227">
        <v>351.0779</v>
      </c>
      <c r="U227" s="2">
        <v>39629</v>
      </c>
      <c r="V227">
        <v>2031.4712999999999</v>
      </c>
    </row>
    <row r="228" spans="3:22" x14ac:dyDescent="0.3">
      <c r="C228" s="2">
        <v>39660</v>
      </c>
      <c r="D228">
        <v>371.62310000000002</v>
      </c>
      <c r="E228" s="2">
        <v>39660</v>
      </c>
      <c r="F228">
        <v>771.90499999999997</v>
      </c>
      <c r="G228" s="2">
        <v>39660</v>
      </c>
      <c r="H228">
        <v>395.16899999999998</v>
      </c>
      <c r="I228" s="2">
        <v>39660</v>
      </c>
      <c r="J228">
        <v>188.41040000000001</v>
      </c>
      <c r="K228" s="2">
        <v>39660</v>
      </c>
      <c r="L228">
        <v>375.54399999999998</v>
      </c>
      <c r="M228" s="2">
        <v>39660</v>
      </c>
      <c r="N228">
        <v>455.9015</v>
      </c>
      <c r="O228" s="2">
        <v>39660</v>
      </c>
      <c r="P228">
        <v>337.39530000000002</v>
      </c>
      <c r="Q228" s="2">
        <v>39660</v>
      </c>
      <c r="R228">
        <v>263.12259999999998</v>
      </c>
      <c r="S228" s="2">
        <v>39660</v>
      </c>
      <c r="T228">
        <v>336.81880000000001</v>
      </c>
      <c r="U228" s="2">
        <v>39660</v>
      </c>
      <c r="V228">
        <v>2014.3943999999999</v>
      </c>
    </row>
    <row r="229" spans="3:22" x14ac:dyDescent="0.3">
      <c r="C229" s="2">
        <v>39691</v>
      </c>
      <c r="D229">
        <v>379.74099999999999</v>
      </c>
      <c r="E229" s="2">
        <v>39691</v>
      </c>
      <c r="F229">
        <v>767.71780000000001</v>
      </c>
      <c r="G229" s="2">
        <v>39691</v>
      </c>
      <c r="H229">
        <v>390.90379999999999</v>
      </c>
      <c r="I229" s="2">
        <v>39691</v>
      </c>
      <c r="J229">
        <v>195.21369999999999</v>
      </c>
      <c r="K229" s="2">
        <v>39691</v>
      </c>
      <c r="L229">
        <v>385.4905</v>
      </c>
      <c r="M229" s="2">
        <v>39691</v>
      </c>
      <c r="N229">
        <v>465.19690000000003</v>
      </c>
      <c r="O229" s="2">
        <v>39691</v>
      </c>
      <c r="P229">
        <v>332.67160000000001</v>
      </c>
      <c r="Q229" s="2">
        <v>39691</v>
      </c>
      <c r="R229">
        <v>282.08760000000001</v>
      </c>
      <c r="S229" s="2">
        <v>39691</v>
      </c>
      <c r="T229">
        <v>328.08080000000001</v>
      </c>
      <c r="U229" s="2">
        <v>39691</v>
      </c>
      <c r="V229">
        <v>2043.5319</v>
      </c>
    </row>
    <row r="230" spans="3:22" x14ac:dyDescent="0.3">
      <c r="C230" s="2">
        <v>39721</v>
      </c>
      <c r="D230">
        <v>331.45389999999998</v>
      </c>
      <c r="E230" s="2">
        <v>39721</v>
      </c>
      <c r="F230">
        <v>675.90210000000002</v>
      </c>
      <c r="G230" s="2">
        <v>39721</v>
      </c>
      <c r="H230">
        <v>371.7758</v>
      </c>
      <c r="I230" s="2">
        <v>39721</v>
      </c>
      <c r="J230">
        <v>170.61340000000001</v>
      </c>
      <c r="K230" s="2">
        <v>39721</v>
      </c>
      <c r="L230">
        <v>380.54610000000002</v>
      </c>
      <c r="M230" s="2">
        <v>39721</v>
      </c>
      <c r="N230">
        <v>436.08510000000001</v>
      </c>
      <c r="O230" s="2">
        <v>39721</v>
      </c>
      <c r="P230">
        <v>294.7253</v>
      </c>
      <c r="Q230" s="2">
        <v>39721</v>
      </c>
      <c r="R230">
        <v>260.11090000000002</v>
      </c>
      <c r="S230" s="2">
        <v>39721</v>
      </c>
      <c r="T230">
        <v>272.19069999999999</v>
      </c>
      <c r="U230" s="2">
        <v>39721</v>
      </c>
      <c r="V230">
        <v>1861.4383</v>
      </c>
    </row>
    <row r="231" spans="3:22" x14ac:dyDescent="0.3">
      <c r="C231" s="2">
        <v>39752</v>
      </c>
      <c r="D231">
        <v>272.49439999999998</v>
      </c>
      <c r="E231" s="2">
        <v>39752</v>
      </c>
      <c r="F231">
        <v>554.60900000000004</v>
      </c>
      <c r="G231" s="2">
        <v>39752</v>
      </c>
      <c r="H231">
        <v>288.18740000000003</v>
      </c>
      <c r="I231" s="2">
        <v>39752</v>
      </c>
      <c r="J231">
        <v>156.45910000000001</v>
      </c>
      <c r="K231" s="2">
        <v>39752</v>
      </c>
      <c r="L231">
        <v>339.01369999999997</v>
      </c>
      <c r="M231" s="2">
        <v>39752</v>
      </c>
      <c r="N231">
        <v>385.08499999999998</v>
      </c>
      <c r="O231" s="2">
        <v>39752</v>
      </c>
      <c r="P231">
        <v>260.23579999999998</v>
      </c>
      <c r="Q231" s="2">
        <v>39752</v>
      </c>
      <c r="R231">
        <v>210.19900000000001</v>
      </c>
      <c r="S231" s="2">
        <v>39752</v>
      </c>
      <c r="T231">
        <v>212.1097</v>
      </c>
      <c r="U231" s="2">
        <v>39752</v>
      </c>
      <c r="V231">
        <v>1548.8136</v>
      </c>
    </row>
    <row r="232" spans="3:22" x14ac:dyDescent="0.3">
      <c r="C232" s="2">
        <v>39782</v>
      </c>
      <c r="D232">
        <v>241.90889999999999</v>
      </c>
      <c r="E232" s="2">
        <v>39782</v>
      </c>
      <c r="F232">
        <v>558.88840000000005</v>
      </c>
      <c r="G232" s="2">
        <v>39782</v>
      </c>
      <c r="H232">
        <v>235.19</v>
      </c>
      <c r="I232" s="2">
        <v>39782</v>
      </c>
      <c r="J232">
        <v>166.6276</v>
      </c>
      <c r="K232" s="2">
        <v>39782</v>
      </c>
      <c r="L232">
        <v>332.80860000000001</v>
      </c>
      <c r="M232" s="2">
        <v>39782</v>
      </c>
      <c r="N232">
        <v>358.87939999999998</v>
      </c>
      <c r="O232" s="2">
        <v>39782</v>
      </c>
      <c r="P232">
        <v>268.18700000000001</v>
      </c>
      <c r="Q232" s="2">
        <v>39782</v>
      </c>
      <c r="R232">
        <v>190.1439</v>
      </c>
      <c r="S232" s="2">
        <v>39782</v>
      </c>
      <c r="T232">
        <v>189.1146</v>
      </c>
      <c r="U232" s="2">
        <v>39782</v>
      </c>
      <c r="V232">
        <v>1437.6792</v>
      </c>
    </row>
    <row r="233" spans="3:22" x14ac:dyDescent="0.3">
      <c r="C233" s="2">
        <v>39813</v>
      </c>
      <c r="D233">
        <v>246.1636</v>
      </c>
      <c r="E233" s="2">
        <v>39813</v>
      </c>
      <c r="F233">
        <v>536.57320000000004</v>
      </c>
      <c r="G233" s="2">
        <v>39813</v>
      </c>
      <c r="H233">
        <v>234.51849999999999</v>
      </c>
      <c r="I233" s="2">
        <v>39813</v>
      </c>
      <c r="J233">
        <v>168.25880000000001</v>
      </c>
      <c r="K233" s="2">
        <v>39813</v>
      </c>
      <c r="L233">
        <v>331.7244</v>
      </c>
      <c r="M233" s="2">
        <v>39813</v>
      </c>
      <c r="N233">
        <v>383.31659999999999</v>
      </c>
      <c r="O233" s="2">
        <v>39813</v>
      </c>
      <c r="P233">
        <v>262.53480000000002</v>
      </c>
      <c r="Q233" s="2">
        <v>39813</v>
      </c>
      <c r="R233">
        <v>200.6721</v>
      </c>
      <c r="S233" s="2">
        <v>39813</v>
      </c>
      <c r="T233">
        <v>188.40899999999999</v>
      </c>
      <c r="U233" s="2">
        <v>39813</v>
      </c>
      <c r="V233">
        <v>1452.9765</v>
      </c>
    </row>
    <row r="234" spans="3:22" x14ac:dyDescent="0.3">
      <c r="C234" s="2">
        <v>39844</v>
      </c>
      <c r="D234">
        <v>238.65219999999999</v>
      </c>
      <c r="E234" s="2">
        <v>39844</v>
      </c>
      <c r="F234">
        <v>519.67759999999998</v>
      </c>
      <c r="G234" s="2">
        <v>39844</v>
      </c>
      <c r="H234">
        <v>172.81700000000001</v>
      </c>
      <c r="I234" s="2">
        <v>39844</v>
      </c>
      <c r="J234">
        <v>151.58160000000001</v>
      </c>
      <c r="K234" s="2">
        <v>39844</v>
      </c>
      <c r="L234">
        <v>306.87400000000002</v>
      </c>
      <c r="M234" s="2">
        <v>39844</v>
      </c>
      <c r="N234">
        <v>378.55220000000003</v>
      </c>
      <c r="O234" s="2">
        <v>39844</v>
      </c>
      <c r="P234">
        <v>260.82670000000002</v>
      </c>
      <c r="Q234" s="2">
        <v>39844</v>
      </c>
      <c r="R234">
        <v>179.4759</v>
      </c>
      <c r="S234" s="2">
        <v>39844</v>
      </c>
      <c r="T234">
        <v>174.9059</v>
      </c>
      <c r="U234" s="2">
        <v>39844</v>
      </c>
      <c r="V234">
        <v>1330.5102999999999</v>
      </c>
    </row>
    <row r="235" spans="3:22" x14ac:dyDescent="0.3">
      <c r="C235" s="2">
        <v>39872</v>
      </c>
      <c r="D235">
        <v>228.9708</v>
      </c>
      <c r="E235" s="2">
        <v>39872</v>
      </c>
      <c r="F235">
        <v>457.17189999999999</v>
      </c>
      <c r="G235" s="2">
        <v>39872</v>
      </c>
      <c r="H235">
        <v>141.5258</v>
      </c>
      <c r="I235" s="2">
        <v>39872</v>
      </c>
      <c r="J235">
        <v>147.34379999999999</v>
      </c>
      <c r="K235" s="2">
        <v>39872</v>
      </c>
      <c r="L235">
        <v>284.94959999999998</v>
      </c>
      <c r="M235" s="2">
        <v>39872</v>
      </c>
      <c r="N235">
        <v>331.24810000000002</v>
      </c>
      <c r="O235" s="2">
        <v>39872</v>
      </c>
      <c r="P235">
        <v>228.4648</v>
      </c>
      <c r="Q235" s="2">
        <v>39872</v>
      </c>
      <c r="R235">
        <v>164.2697</v>
      </c>
      <c r="S235" s="2">
        <v>39872</v>
      </c>
      <c r="T235">
        <v>160.11170000000001</v>
      </c>
      <c r="U235" s="2">
        <v>39872</v>
      </c>
      <c r="V235">
        <v>1188.8405</v>
      </c>
    </row>
    <row r="236" spans="3:22" x14ac:dyDescent="0.3">
      <c r="C236" s="2">
        <v>39903</v>
      </c>
      <c r="D236">
        <v>256.75810000000001</v>
      </c>
      <c r="E236" s="2">
        <v>39903</v>
      </c>
      <c r="F236">
        <v>474.47699999999998</v>
      </c>
      <c r="G236" s="2">
        <v>39903</v>
      </c>
      <c r="H236">
        <v>166.92080000000001</v>
      </c>
      <c r="I236" s="2">
        <v>39903</v>
      </c>
      <c r="J236">
        <v>156.26400000000001</v>
      </c>
      <c r="K236" s="2">
        <v>39903</v>
      </c>
      <c r="L236">
        <v>296.75349999999997</v>
      </c>
      <c r="M236" s="2">
        <v>39903</v>
      </c>
      <c r="N236">
        <v>352.66309999999999</v>
      </c>
      <c r="O236" s="2">
        <v>39903</v>
      </c>
      <c r="P236">
        <v>234.19970000000001</v>
      </c>
      <c r="Q236" s="2">
        <v>39903</v>
      </c>
      <c r="R236">
        <v>184.43129999999999</v>
      </c>
      <c r="S236" s="2">
        <v>39903</v>
      </c>
      <c r="T236">
        <v>184.54920000000001</v>
      </c>
      <c r="U236" s="2">
        <v>39903</v>
      </c>
      <c r="V236">
        <v>1292.9772</v>
      </c>
    </row>
    <row r="237" spans="3:22" x14ac:dyDescent="0.3">
      <c r="C237" s="2">
        <v>39933</v>
      </c>
      <c r="D237">
        <v>287.78719999999998</v>
      </c>
      <c r="E237" s="2">
        <v>39933</v>
      </c>
      <c r="F237">
        <v>497.46359999999999</v>
      </c>
      <c r="G237" s="2">
        <v>39933</v>
      </c>
      <c r="H237">
        <v>204.2415</v>
      </c>
      <c r="I237" s="2">
        <v>39933</v>
      </c>
      <c r="J237">
        <v>161.83850000000001</v>
      </c>
      <c r="K237" s="2">
        <v>39933</v>
      </c>
      <c r="L237">
        <v>306.48390000000001</v>
      </c>
      <c r="M237" s="2">
        <v>39933</v>
      </c>
      <c r="N237">
        <v>350.05709999999999</v>
      </c>
      <c r="O237" s="2">
        <v>39933</v>
      </c>
      <c r="P237">
        <v>235.67429999999999</v>
      </c>
      <c r="Q237" s="2">
        <v>39933</v>
      </c>
      <c r="R237">
        <v>218.82</v>
      </c>
      <c r="S237" s="2">
        <v>39933</v>
      </c>
      <c r="T237">
        <v>212.5813</v>
      </c>
      <c r="U237" s="2">
        <v>39933</v>
      </c>
      <c r="V237">
        <v>1416.7273</v>
      </c>
    </row>
    <row r="238" spans="3:22" x14ac:dyDescent="0.3">
      <c r="C238" s="2">
        <v>39964</v>
      </c>
      <c r="D238">
        <v>295.37529999999998</v>
      </c>
      <c r="E238" s="2">
        <v>39964</v>
      </c>
      <c r="F238">
        <v>550.58270000000005</v>
      </c>
      <c r="G238" s="2">
        <v>39964</v>
      </c>
      <c r="H238">
        <v>231.37100000000001</v>
      </c>
      <c r="I238" s="2">
        <v>39964</v>
      </c>
      <c r="J238">
        <v>159.7757</v>
      </c>
      <c r="K238" s="2">
        <v>39964</v>
      </c>
      <c r="L238">
        <v>323.79480000000001</v>
      </c>
      <c r="M238" s="2">
        <v>39964</v>
      </c>
      <c r="N238">
        <v>374.08139999999997</v>
      </c>
      <c r="O238" s="2">
        <v>39964</v>
      </c>
      <c r="P238">
        <v>244.46639999999999</v>
      </c>
      <c r="Q238" s="2">
        <v>39964</v>
      </c>
      <c r="R238">
        <v>216.70349999999999</v>
      </c>
      <c r="S238" s="2">
        <v>39964</v>
      </c>
      <c r="T238">
        <v>224.95310000000001</v>
      </c>
      <c r="U238" s="2">
        <v>39964</v>
      </c>
      <c r="V238">
        <v>1495.9690000000001</v>
      </c>
    </row>
    <row r="239" spans="3:22" x14ac:dyDescent="0.3">
      <c r="C239" s="2">
        <v>39994</v>
      </c>
      <c r="D239">
        <v>307.37090000000001</v>
      </c>
      <c r="E239" s="2">
        <v>39994</v>
      </c>
      <c r="F239">
        <v>525.24760000000003</v>
      </c>
      <c r="G239" s="2">
        <v>39994</v>
      </c>
      <c r="H239">
        <v>226.52</v>
      </c>
      <c r="I239" s="2">
        <v>39994</v>
      </c>
      <c r="J239">
        <v>161.5889</v>
      </c>
      <c r="K239" s="2">
        <v>39994</v>
      </c>
      <c r="L239">
        <v>325.86689999999999</v>
      </c>
      <c r="M239" s="2">
        <v>39994</v>
      </c>
      <c r="N239">
        <v>383.9812</v>
      </c>
      <c r="O239" s="2">
        <v>39994</v>
      </c>
      <c r="P239">
        <v>258.03769999999997</v>
      </c>
      <c r="Q239" s="2">
        <v>39994</v>
      </c>
      <c r="R239">
        <v>217.8835</v>
      </c>
      <c r="S239" s="2">
        <v>39994</v>
      </c>
      <c r="T239">
        <v>214.57159999999999</v>
      </c>
      <c r="U239" s="2">
        <v>39994</v>
      </c>
      <c r="V239">
        <v>1498.9365</v>
      </c>
    </row>
    <row r="240" spans="3:22" x14ac:dyDescent="0.3">
      <c r="C240" s="2">
        <v>40025</v>
      </c>
      <c r="D240">
        <v>335.56639999999999</v>
      </c>
      <c r="E240" s="2">
        <v>40025</v>
      </c>
      <c r="F240">
        <v>548.36829999999998</v>
      </c>
      <c r="G240" s="2">
        <v>40025</v>
      </c>
      <c r="H240">
        <v>246.5967</v>
      </c>
      <c r="I240" s="2">
        <v>40025</v>
      </c>
      <c r="J240">
        <v>169.73259999999999</v>
      </c>
      <c r="K240" s="2">
        <v>40025</v>
      </c>
      <c r="L240">
        <v>346.63</v>
      </c>
      <c r="M240" s="2">
        <v>40025</v>
      </c>
      <c r="N240">
        <v>406.6508</v>
      </c>
      <c r="O240" s="2">
        <v>40025</v>
      </c>
      <c r="P240">
        <v>268.04989999999998</v>
      </c>
      <c r="Q240" s="2">
        <v>40025</v>
      </c>
      <c r="R240">
        <v>238.51599999999999</v>
      </c>
      <c r="S240" s="2">
        <v>40025</v>
      </c>
      <c r="T240">
        <v>243.17599999999999</v>
      </c>
      <c r="U240" s="2">
        <v>40025</v>
      </c>
      <c r="V240">
        <v>1612.3119999999999</v>
      </c>
    </row>
    <row r="241" spans="3:22" x14ac:dyDescent="0.3">
      <c r="C241" s="2">
        <v>40056</v>
      </c>
      <c r="D241">
        <v>344.13940000000002</v>
      </c>
      <c r="E241" s="2">
        <v>40056</v>
      </c>
      <c r="F241">
        <v>552.67589999999996</v>
      </c>
      <c r="G241" s="2">
        <v>40056</v>
      </c>
      <c r="H241">
        <v>278.65519999999998</v>
      </c>
      <c r="I241" s="2">
        <v>40056</v>
      </c>
      <c r="J241">
        <v>165.70259999999999</v>
      </c>
      <c r="K241" s="2">
        <v>40056</v>
      </c>
      <c r="L241">
        <v>349.9495</v>
      </c>
      <c r="M241" s="2">
        <v>40056</v>
      </c>
      <c r="N241">
        <v>416.2364</v>
      </c>
      <c r="O241" s="2">
        <v>40056</v>
      </c>
      <c r="P241">
        <v>270.16039999999998</v>
      </c>
      <c r="Q241" s="2">
        <v>40056</v>
      </c>
      <c r="R241">
        <v>246.8433</v>
      </c>
      <c r="S241" s="2">
        <v>40056</v>
      </c>
      <c r="T241">
        <v>248.42949999999999</v>
      </c>
      <c r="U241" s="2">
        <v>40056</v>
      </c>
      <c r="V241">
        <v>1670.5233000000001</v>
      </c>
    </row>
    <row r="242" spans="3:22" x14ac:dyDescent="0.3">
      <c r="C242" s="2">
        <v>40086</v>
      </c>
      <c r="D242">
        <v>359.60840000000002</v>
      </c>
      <c r="E242" s="2">
        <v>40086</v>
      </c>
      <c r="F242">
        <v>578.44420000000002</v>
      </c>
      <c r="G242" s="2">
        <v>40086</v>
      </c>
      <c r="H242">
        <v>284.34129999999999</v>
      </c>
      <c r="I242" s="2">
        <v>40086</v>
      </c>
      <c r="J242">
        <v>170.60149999999999</v>
      </c>
      <c r="K242" s="2">
        <v>40086</v>
      </c>
      <c r="L242">
        <v>362.90379999999999</v>
      </c>
      <c r="M242" s="2">
        <v>40086</v>
      </c>
      <c r="N242">
        <v>420.5872</v>
      </c>
      <c r="O242" s="2">
        <v>40086</v>
      </c>
      <c r="P242">
        <v>273.91210000000001</v>
      </c>
      <c r="Q242" s="2">
        <v>40086</v>
      </c>
      <c r="R242">
        <v>259.96370000000002</v>
      </c>
      <c r="S242" s="2">
        <v>40086</v>
      </c>
      <c r="T242">
        <v>260.75150000000002</v>
      </c>
      <c r="U242" s="2">
        <v>40086</v>
      </c>
      <c r="V242">
        <v>1732.8590999999999</v>
      </c>
    </row>
    <row r="243" spans="3:22" x14ac:dyDescent="0.3">
      <c r="C243" s="2">
        <v>40117</v>
      </c>
      <c r="D243">
        <v>358.32769999999999</v>
      </c>
      <c r="E243" s="2">
        <v>40117</v>
      </c>
      <c r="F243">
        <v>597.20669999999996</v>
      </c>
      <c r="G243" s="2">
        <v>40117</v>
      </c>
      <c r="H243">
        <v>267.3356</v>
      </c>
      <c r="I243" s="2">
        <v>40117</v>
      </c>
      <c r="J243">
        <v>164.46789999999999</v>
      </c>
      <c r="K243" s="2">
        <v>40117</v>
      </c>
      <c r="L243">
        <v>367.42169999999999</v>
      </c>
      <c r="M243" s="2">
        <v>40117</v>
      </c>
      <c r="N243">
        <v>411.2167</v>
      </c>
      <c r="O243" s="2">
        <v>40117</v>
      </c>
      <c r="P243">
        <v>265.59969999999998</v>
      </c>
      <c r="Q243" s="2">
        <v>40117</v>
      </c>
      <c r="R243">
        <v>253.702</v>
      </c>
      <c r="S243" s="2">
        <v>40117</v>
      </c>
      <c r="T243">
        <v>246.96430000000001</v>
      </c>
      <c r="U243" s="2">
        <v>40117</v>
      </c>
      <c r="V243">
        <v>1700.6677</v>
      </c>
    </row>
    <row r="244" spans="3:22" x14ac:dyDescent="0.3">
      <c r="C244" s="2">
        <v>40147</v>
      </c>
      <c r="D244">
        <v>376.92809999999997</v>
      </c>
      <c r="E244" s="2">
        <v>40147</v>
      </c>
      <c r="F244">
        <v>616.44200000000001</v>
      </c>
      <c r="G244" s="2">
        <v>40147</v>
      </c>
      <c r="H244">
        <v>279.2176</v>
      </c>
      <c r="I244" s="2">
        <v>40147</v>
      </c>
      <c r="J244">
        <v>175.1514</v>
      </c>
      <c r="K244" s="2">
        <v>40147</v>
      </c>
      <c r="L244">
        <v>382.12290000000002</v>
      </c>
      <c r="M244" s="2">
        <v>40147</v>
      </c>
      <c r="N244">
        <v>449.48079999999999</v>
      </c>
      <c r="O244" s="2">
        <v>40147</v>
      </c>
      <c r="P244">
        <v>278.37639999999999</v>
      </c>
      <c r="Q244" s="2">
        <v>40147</v>
      </c>
      <c r="R244">
        <v>271.24279999999999</v>
      </c>
      <c r="S244" s="2">
        <v>40147</v>
      </c>
      <c r="T244">
        <v>275.51490000000001</v>
      </c>
      <c r="U244" s="2">
        <v>40147</v>
      </c>
      <c r="V244">
        <v>1802.6796999999999</v>
      </c>
    </row>
    <row r="245" spans="3:22" x14ac:dyDescent="0.3">
      <c r="C245" s="2">
        <v>40178</v>
      </c>
      <c r="D245">
        <v>398.09890000000001</v>
      </c>
      <c r="E245" s="2">
        <v>40178</v>
      </c>
      <c r="F245">
        <v>610.7405</v>
      </c>
      <c r="G245" s="2">
        <v>40178</v>
      </c>
      <c r="H245">
        <v>274.90859999999998</v>
      </c>
      <c r="I245" s="2">
        <v>40178</v>
      </c>
      <c r="J245">
        <v>183.28360000000001</v>
      </c>
      <c r="K245" s="2">
        <v>40178</v>
      </c>
      <c r="L245">
        <v>381.11470000000003</v>
      </c>
      <c r="M245" s="2">
        <v>40178</v>
      </c>
      <c r="N245">
        <v>458.8254</v>
      </c>
      <c r="O245" s="2">
        <v>40178</v>
      </c>
      <c r="P245">
        <v>293.80059999999997</v>
      </c>
      <c r="Q245" s="2">
        <v>40178</v>
      </c>
      <c r="R245">
        <v>283.55540000000002</v>
      </c>
      <c r="S245" s="2">
        <v>40178</v>
      </c>
      <c r="T245">
        <v>279.94819999999999</v>
      </c>
      <c r="U245" s="2">
        <v>40178</v>
      </c>
      <c r="V245">
        <v>1837.4992999999999</v>
      </c>
    </row>
    <row r="246" spans="3:22" x14ac:dyDescent="0.3">
      <c r="C246" s="2">
        <v>40209</v>
      </c>
      <c r="D246">
        <v>364.54149999999998</v>
      </c>
      <c r="E246" s="2">
        <v>40209</v>
      </c>
      <c r="F246">
        <v>583.27229999999997</v>
      </c>
      <c r="G246" s="2">
        <v>40209</v>
      </c>
      <c r="H246">
        <v>271.06950000000001</v>
      </c>
      <c r="I246" s="2">
        <v>40209</v>
      </c>
      <c r="J246">
        <v>168.25399999999999</v>
      </c>
      <c r="K246" s="2">
        <v>40209</v>
      </c>
      <c r="L246">
        <v>377.0086</v>
      </c>
      <c r="M246" s="2">
        <v>40209</v>
      </c>
      <c r="N246">
        <v>461.08240000000001</v>
      </c>
      <c r="O246" s="2">
        <v>40209</v>
      </c>
      <c r="P246">
        <v>279.3075</v>
      </c>
      <c r="Q246" s="2">
        <v>40209</v>
      </c>
      <c r="R246">
        <v>275.37290000000002</v>
      </c>
      <c r="S246" s="2">
        <v>40209</v>
      </c>
      <c r="T246">
        <v>255.85169999999999</v>
      </c>
      <c r="U246" s="2">
        <v>40209</v>
      </c>
      <c r="V246">
        <v>1771.3976</v>
      </c>
    </row>
    <row r="247" spans="3:22" x14ac:dyDescent="0.3">
      <c r="C247" s="2">
        <v>40237</v>
      </c>
      <c r="D247">
        <v>379.90710000000001</v>
      </c>
      <c r="E247" s="2">
        <v>40237</v>
      </c>
      <c r="F247">
        <v>596.98140000000001</v>
      </c>
      <c r="G247" s="2">
        <v>40237</v>
      </c>
      <c r="H247">
        <v>280.60719999999998</v>
      </c>
      <c r="I247" s="2">
        <v>40237</v>
      </c>
      <c r="J247">
        <v>166.143</v>
      </c>
      <c r="K247" s="2">
        <v>40237</v>
      </c>
      <c r="L247">
        <v>387.50909999999999</v>
      </c>
      <c r="M247" s="2">
        <v>40237</v>
      </c>
      <c r="N247">
        <v>462.35509999999999</v>
      </c>
      <c r="O247" s="2">
        <v>40237</v>
      </c>
      <c r="P247">
        <v>275.8193</v>
      </c>
      <c r="Q247" s="2">
        <v>40237</v>
      </c>
      <c r="R247">
        <v>290.42779999999999</v>
      </c>
      <c r="S247" s="2">
        <v>40237</v>
      </c>
      <c r="T247">
        <v>267.16129999999998</v>
      </c>
      <c r="U247" s="2">
        <v>40237</v>
      </c>
      <c r="V247">
        <v>1826.2705000000001</v>
      </c>
    </row>
    <row r="248" spans="3:22" x14ac:dyDescent="0.3">
      <c r="C248" s="2">
        <v>40268</v>
      </c>
      <c r="D248">
        <v>405.6968</v>
      </c>
      <c r="E248" s="2">
        <v>40268</v>
      </c>
      <c r="F248">
        <v>614.53629999999998</v>
      </c>
      <c r="G248" s="2">
        <v>40268</v>
      </c>
      <c r="H248">
        <v>305.55700000000002</v>
      </c>
      <c r="I248" s="2">
        <v>40268</v>
      </c>
      <c r="J248">
        <v>175.36600000000001</v>
      </c>
      <c r="K248" s="2">
        <v>40268</v>
      </c>
      <c r="L248">
        <v>403.29689999999999</v>
      </c>
      <c r="M248" s="2">
        <v>40268</v>
      </c>
      <c r="N248">
        <v>474.44240000000002</v>
      </c>
      <c r="O248" s="2">
        <v>40268</v>
      </c>
      <c r="P248">
        <v>283.41480000000001</v>
      </c>
      <c r="Q248" s="2">
        <v>40268</v>
      </c>
      <c r="R248">
        <v>313.16030000000001</v>
      </c>
      <c r="S248" s="2">
        <v>40268</v>
      </c>
      <c r="T248">
        <v>288.00510000000003</v>
      </c>
      <c r="U248" s="2">
        <v>40268</v>
      </c>
      <c r="V248">
        <v>1936.4766</v>
      </c>
    </row>
    <row r="249" spans="3:22" x14ac:dyDescent="0.3">
      <c r="C249" s="2">
        <v>40298</v>
      </c>
      <c r="D249">
        <v>412.94159999999999</v>
      </c>
      <c r="E249" s="2">
        <v>40298</v>
      </c>
      <c r="F249">
        <v>641.86130000000003</v>
      </c>
      <c r="G249" s="2">
        <v>40298</v>
      </c>
      <c r="H249">
        <v>309.6764</v>
      </c>
      <c r="I249" s="2">
        <v>40298</v>
      </c>
      <c r="J249">
        <v>175.1737</v>
      </c>
      <c r="K249" s="2">
        <v>40298</v>
      </c>
      <c r="L249">
        <v>397.72930000000002</v>
      </c>
      <c r="M249" s="2">
        <v>40298</v>
      </c>
      <c r="N249">
        <v>456.25909999999999</v>
      </c>
      <c r="O249" s="2">
        <v>40298</v>
      </c>
      <c r="P249">
        <v>290.86829999999998</v>
      </c>
      <c r="Q249" s="2">
        <v>40298</v>
      </c>
      <c r="R249">
        <v>332.25259999999997</v>
      </c>
      <c r="S249" s="2">
        <v>40298</v>
      </c>
      <c r="T249">
        <v>289.36149999999998</v>
      </c>
      <c r="U249" s="2">
        <v>40298</v>
      </c>
      <c r="V249">
        <v>1967.0491</v>
      </c>
    </row>
    <row r="250" spans="3:22" x14ac:dyDescent="0.3">
      <c r="C250" s="2">
        <v>40329</v>
      </c>
      <c r="D250">
        <v>379.48070000000001</v>
      </c>
      <c r="E250" s="2">
        <v>40329</v>
      </c>
      <c r="F250">
        <v>568.78909999999996</v>
      </c>
      <c r="G250" s="2">
        <v>40329</v>
      </c>
      <c r="H250">
        <v>281.3023</v>
      </c>
      <c r="I250" s="2">
        <v>40329</v>
      </c>
      <c r="J250">
        <v>168.3484</v>
      </c>
      <c r="K250" s="2">
        <v>40329</v>
      </c>
      <c r="L250">
        <v>379.44330000000002</v>
      </c>
      <c r="M250" s="2">
        <v>40329</v>
      </c>
      <c r="N250">
        <v>425.58269999999999</v>
      </c>
      <c r="O250" s="2">
        <v>40329</v>
      </c>
      <c r="P250">
        <v>274.55860000000001</v>
      </c>
      <c r="Q250" s="2">
        <v>40329</v>
      </c>
      <c r="R250">
        <v>308.98770000000002</v>
      </c>
      <c r="S250" s="2">
        <v>40329</v>
      </c>
      <c r="T250">
        <v>261.97469999999998</v>
      </c>
      <c r="U250" s="2">
        <v>40329</v>
      </c>
      <c r="V250">
        <v>1809.9786999999999</v>
      </c>
    </row>
    <row r="251" spans="3:22" x14ac:dyDescent="0.3">
      <c r="C251" s="2">
        <v>40359</v>
      </c>
      <c r="D251">
        <v>356.00540000000001</v>
      </c>
      <c r="E251" s="2">
        <v>40359</v>
      </c>
      <c r="F251">
        <v>536.19830000000002</v>
      </c>
      <c r="G251" s="2">
        <v>40359</v>
      </c>
      <c r="H251">
        <v>264.80810000000002</v>
      </c>
      <c r="I251" s="2">
        <v>40359</v>
      </c>
      <c r="J251">
        <v>167.93819999999999</v>
      </c>
      <c r="K251" s="2">
        <v>40359</v>
      </c>
      <c r="L251">
        <v>370.47460000000001</v>
      </c>
      <c r="M251" s="2">
        <v>40359</v>
      </c>
      <c r="N251">
        <v>418.49349999999998</v>
      </c>
      <c r="O251" s="2">
        <v>40359</v>
      </c>
      <c r="P251">
        <v>272.81439999999998</v>
      </c>
      <c r="Q251" s="2">
        <v>40359</v>
      </c>
      <c r="R251">
        <v>279.05</v>
      </c>
      <c r="S251" s="2">
        <v>40359</v>
      </c>
      <c r="T251">
        <v>243.89670000000001</v>
      </c>
      <c r="U251" s="2">
        <v>40359</v>
      </c>
      <c r="V251">
        <v>1715.2294999999999</v>
      </c>
    </row>
    <row r="252" spans="3:22" x14ac:dyDescent="0.3">
      <c r="C252" s="2">
        <v>40390</v>
      </c>
      <c r="D252">
        <v>381.6069</v>
      </c>
      <c r="E252" s="2">
        <v>40390</v>
      </c>
      <c r="F252">
        <v>579.51300000000003</v>
      </c>
      <c r="G252" s="2">
        <v>40390</v>
      </c>
      <c r="H252">
        <v>282.4794</v>
      </c>
      <c r="I252" s="2">
        <v>40390</v>
      </c>
      <c r="J252">
        <v>183.69640000000001</v>
      </c>
      <c r="K252" s="2">
        <v>40390</v>
      </c>
      <c r="L252">
        <v>392.87759999999997</v>
      </c>
      <c r="M252" s="2">
        <v>40390</v>
      </c>
      <c r="N252">
        <v>424.12819999999999</v>
      </c>
      <c r="O252" s="2">
        <v>40390</v>
      </c>
      <c r="P252">
        <v>293.43540000000002</v>
      </c>
      <c r="Q252" s="2">
        <v>40390</v>
      </c>
      <c r="R252">
        <v>300.86770000000001</v>
      </c>
      <c r="S252" s="2">
        <v>40390</v>
      </c>
      <c r="T252">
        <v>274.00439999999998</v>
      </c>
      <c r="U252" s="2">
        <v>40390</v>
      </c>
      <c r="V252">
        <v>1835.4037000000001</v>
      </c>
    </row>
    <row r="253" spans="3:22" x14ac:dyDescent="0.3">
      <c r="C253" s="2">
        <v>40421</v>
      </c>
      <c r="D253">
        <v>354.8322</v>
      </c>
      <c r="E253" s="2">
        <v>40421</v>
      </c>
      <c r="F253">
        <v>554.59889999999996</v>
      </c>
      <c r="G253" s="2">
        <v>40421</v>
      </c>
      <c r="H253">
        <v>260.43380000000002</v>
      </c>
      <c r="I253" s="2">
        <v>40421</v>
      </c>
      <c r="J253">
        <v>187.8297</v>
      </c>
      <c r="K253" s="2">
        <v>40421</v>
      </c>
      <c r="L253">
        <v>387.18990000000002</v>
      </c>
      <c r="M253" s="2">
        <v>40421</v>
      </c>
      <c r="N253">
        <v>417.81799999999998</v>
      </c>
      <c r="O253" s="2">
        <v>40421</v>
      </c>
      <c r="P253">
        <v>297.77859999999998</v>
      </c>
      <c r="Q253" s="2">
        <v>40421</v>
      </c>
      <c r="R253">
        <v>289.28539999999998</v>
      </c>
      <c r="S253" s="2">
        <v>40421</v>
      </c>
      <c r="T253">
        <v>266.74459999999999</v>
      </c>
      <c r="U253" s="2">
        <v>40421</v>
      </c>
      <c r="V253">
        <v>1752.5459000000001</v>
      </c>
    </row>
    <row r="254" spans="3:22" x14ac:dyDescent="0.3">
      <c r="C254" s="2">
        <v>40451</v>
      </c>
      <c r="D254">
        <v>397.92630000000003</v>
      </c>
      <c r="E254" s="2">
        <v>40451</v>
      </c>
      <c r="F254">
        <v>605.62890000000004</v>
      </c>
      <c r="G254" s="2">
        <v>40451</v>
      </c>
      <c r="H254">
        <v>276.27749999999997</v>
      </c>
      <c r="I254" s="2">
        <v>40451</v>
      </c>
      <c r="J254">
        <v>203.13130000000001</v>
      </c>
      <c r="K254" s="2">
        <v>40451</v>
      </c>
      <c r="L254">
        <v>409.86410000000001</v>
      </c>
      <c r="M254" s="2">
        <v>40451</v>
      </c>
      <c r="N254">
        <v>455.55160000000001</v>
      </c>
      <c r="O254" s="2">
        <v>40451</v>
      </c>
      <c r="P254">
        <v>306.49689999999998</v>
      </c>
      <c r="Q254" s="2">
        <v>40451</v>
      </c>
      <c r="R254">
        <v>321.39010000000002</v>
      </c>
      <c r="S254" s="2">
        <v>40451</v>
      </c>
      <c r="T254">
        <v>287.40699999999998</v>
      </c>
      <c r="U254" s="2">
        <v>40451</v>
      </c>
      <c r="V254">
        <v>1908.9512999999999</v>
      </c>
    </row>
    <row r="255" spans="3:22" x14ac:dyDescent="0.3">
      <c r="C255" s="2">
        <v>40482</v>
      </c>
      <c r="D255">
        <v>423.68299999999999</v>
      </c>
      <c r="E255" s="2">
        <v>40482</v>
      </c>
      <c r="F255">
        <v>639.86350000000004</v>
      </c>
      <c r="G255" s="2">
        <v>40482</v>
      </c>
      <c r="H255">
        <v>280.24869999999999</v>
      </c>
      <c r="I255" s="2">
        <v>40482</v>
      </c>
      <c r="J255">
        <v>205.21209999999999</v>
      </c>
      <c r="K255" s="2">
        <v>40482</v>
      </c>
      <c r="L255">
        <v>422.20330000000001</v>
      </c>
      <c r="M255" s="2">
        <v>40482</v>
      </c>
      <c r="N255">
        <v>465.24979999999999</v>
      </c>
      <c r="O255" s="2">
        <v>40482</v>
      </c>
      <c r="P255">
        <v>309.94920000000002</v>
      </c>
      <c r="Q255" s="2">
        <v>40482</v>
      </c>
      <c r="R255">
        <v>338.66980000000001</v>
      </c>
      <c r="S255" s="2">
        <v>40482</v>
      </c>
      <c r="T255">
        <v>306.53489999999999</v>
      </c>
      <c r="U255" s="2">
        <v>40482</v>
      </c>
      <c r="V255">
        <v>1981.5853</v>
      </c>
    </row>
    <row r="256" spans="3:22" x14ac:dyDescent="0.3">
      <c r="C256" s="2">
        <v>40512</v>
      </c>
      <c r="D256">
        <v>416.7276</v>
      </c>
      <c r="E256" s="2">
        <v>40512</v>
      </c>
      <c r="F256">
        <v>675.01430000000005</v>
      </c>
      <c r="G256" s="2">
        <v>40512</v>
      </c>
      <c r="H256">
        <v>278.36399999999998</v>
      </c>
      <c r="I256" s="2">
        <v>40512</v>
      </c>
      <c r="J256">
        <v>202.27529999999999</v>
      </c>
      <c r="K256" s="2">
        <v>40512</v>
      </c>
      <c r="L256">
        <v>417.24689999999998</v>
      </c>
      <c r="M256" s="2">
        <v>40512</v>
      </c>
      <c r="N256">
        <v>451.88310000000001</v>
      </c>
      <c r="O256" s="2">
        <v>40512</v>
      </c>
      <c r="P256">
        <v>300.56689999999998</v>
      </c>
      <c r="Q256" s="2">
        <v>40512</v>
      </c>
      <c r="R256">
        <v>347.49709999999999</v>
      </c>
      <c r="S256" s="2">
        <v>40512</v>
      </c>
      <c r="T256">
        <v>309.97660000000002</v>
      </c>
      <c r="U256" s="2">
        <v>40512</v>
      </c>
      <c r="V256">
        <v>1981.8394000000001</v>
      </c>
    </row>
    <row r="257" spans="3:22" x14ac:dyDescent="0.3">
      <c r="C257" s="2">
        <v>40543</v>
      </c>
      <c r="D257">
        <v>438.66079999999999</v>
      </c>
      <c r="E257" s="2">
        <v>40543</v>
      </c>
      <c r="F257">
        <v>735.69100000000003</v>
      </c>
      <c r="G257" s="2">
        <v>40543</v>
      </c>
      <c r="H257">
        <v>308.24470000000002</v>
      </c>
      <c r="I257" s="2">
        <v>40543</v>
      </c>
      <c r="J257">
        <v>218.04560000000001</v>
      </c>
      <c r="K257" s="2">
        <v>40543</v>
      </c>
      <c r="L257">
        <v>434.89960000000002</v>
      </c>
      <c r="M257" s="2">
        <v>40543</v>
      </c>
      <c r="N257">
        <v>472.13249999999999</v>
      </c>
      <c r="O257" s="2">
        <v>40543</v>
      </c>
      <c r="P257">
        <v>309.84019999999998</v>
      </c>
      <c r="Q257" s="2">
        <v>40543</v>
      </c>
      <c r="R257">
        <v>361.98899999999998</v>
      </c>
      <c r="S257" s="2">
        <v>40543</v>
      </c>
      <c r="T257">
        <v>342.10019999999997</v>
      </c>
      <c r="U257" s="2">
        <v>40543</v>
      </c>
      <c r="V257">
        <v>2114.2885000000001</v>
      </c>
    </row>
    <row r="258" spans="3:22" x14ac:dyDescent="0.3">
      <c r="C258" s="2">
        <v>40574</v>
      </c>
      <c r="D258">
        <v>457.20420000000001</v>
      </c>
      <c r="E258" s="2">
        <v>40574</v>
      </c>
      <c r="F258">
        <v>789.59349999999995</v>
      </c>
      <c r="G258" s="2">
        <v>40574</v>
      </c>
      <c r="H258">
        <v>316.98630000000003</v>
      </c>
      <c r="I258" s="2">
        <v>40574</v>
      </c>
      <c r="J258">
        <v>211.98220000000001</v>
      </c>
      <c r="K258" s="2">
        <v>40574</v>
      </c>
      <c r="L258">
        <v>428.10300000000001</v>
      </c>
      <c r="M258" s="2">
        <v>40574</v>
      </c>
      <c r="N258">
        <v>474.51100000000002</v>
      </c>
      <c r="O258" s="2">
        <v>40574</v>
      </c>
      <c r="P258">
        <v>313.4203</v>
      </c>
      <c r="Q258" s="2">
        <v>40574</v>
      </c>
      <c r="R258">
        <v>359.6053</v>
      </c>
      <c r="S258" s="2">
        <v>40574</v>
      </c>
      <c r="T258">
        <v>341.90370000000001</v>
      </c>
      <c r="U258" s="2">
        <v>40574</v>
      </c>
      <c r="V258">
        <v>2164.4005000000002</v>
      </c>
    </row>
    <row r="259" spans="3:22" x14ac:dyDescent="0.3">
      <c r="C259" s="2">
        <v>40602</v>
      </c>
      <c r="D259">
        <v>466.08089999999999</v>
      </c>
      <c r="E259" s="2">
        <v>40602</v>
      </c>
      <c r="F259">
        <v>846.25549999999998</v>
      </c>
      <c r="G259" s="2">
        <v>40602</v>
      </c>
      <c r="H259">
        <v>326.02300000000002</v>
      </c>
      <c r="I259" s="2">
        <v>40602</v>
      </c>
      <c r="J259">
        <v>217.14850000000001</v>
      </c>
      <c r="K259" s="2">
        <v>40602</v>
      </c>
      <c r="L259">
        <v>438.75470000000001</v>
      </c>
      <c r="M259" s="2">
        <v>40602</v>
      </c>
      <c r="N259">
        <v>489.39550000000003</v>
      </c>
      <c r="O259" s="2">
        <v>40602</v>
      </c>
      <c r="P259">
        <v>317.53859999999997</v>
      </c>
      <c r="Q259" s="2">
        <v>40602</v>
      </c>
      <c r="R259">
        <v>381.01029999999997</v>
      </c>
      <c r="S259" s="2">
        <v>40602</v>
      </c>
      <c r="T259">
        <v>351.05739999999997</v>
      </c>
      <c r="U259" s="2">
        <v>40602</v>
      </c>
      <c r="V259">
        <v>2238.5509000000002</v>
      </c>
    </row>
    <row r="260" spans="3:22" x14ac:dyDescent="0.3">
      <c r="C260" s="2">
        <v>40633</v>
      </c>
      <c r="D260">
        <v>453.90350000000001</v>
      </c>
      <c r="E260" s="2">
        <v>40633</v>
      </c>
      <c r="F260">
        <v>859.25310000000002</v>
      </c>
      <c r="G260" s="2">
        <v>40633</v>
      </c>
      <c r="H260">
        <v>317.62049999999999</v>
      </c>
      <c r="I260" s="2">
        <v>40633</v>
      </c>
      <c r="J260">
        <v>228.62350000000001</v>
      </c>
      <c r="K260" s="2">
        <v>40633</v>
      </c>
      <c r="L260">
        <v>445.8723</v>
      </c>
      <c r="M260" s="2">
        <v>40633</v>
      </c>
      <c r="N260">
        <v>498.66919999999999</v>
      </c>
      <c r="O260" s="2">
        <v>40633</v>
      </c>
      <c r="P260">
        <v>318.3451</v>
      </c>
      <c r="Q260" s="2">
        <v>40633</v>
      </c>
      <c r="R260">
        <v>379.05489999999998</v>
      </c>
      <c r="S260" s="2">
        <v>40633</v>
      </c>
      <c r="T260">
        <v>357.63130000000001</v>
      </c>
      <c r="U260" s="2">
        <v>40633</v>
      </c>
      <c r="V260">
        <v>2239.4413</v>
      </c>
    </row>
    <row r="261" spans="3:22" x14ac:dyDescent="0.3">
      <c r="C261" s="2">
        <v>40663</v>
      </c>
      <c r="D261">
        <v>467.26609999999999</v>
      </c>
      <c r="E261" s="2">
        <v>40663</v>
      </c>
      <c r="F261">
        <v>872.03099999999995</v>
      </c>
      <c r="G261" s="2">
        <v>40663</v>
      </c>
      <c r="H261">
        <v>317.6508</v>
      </c>
      <c r="I261" s="2">
        <v>40663</v>
      </c>
      <c r="J261">
        <v>232.62309999999999</v>
      </c>
      <c r="K261" s="2">
        <v>40663</v>
      </c>
      <c r="L261">
        <v>469.27699999999999</v>
      </c>
      <c r="M261" s="2">
        <v>40663</v>
      </c>
      <c r="N261">
        <v>531.16459999999995</v>
      </c>
      <c r="O261" s="2">
        <v>40663</v>
      </c>
      <c r="P261">
        <v>331.15710000000001</v>
      </c>
      <c r="Q261" s="2">
        <v>40663</v>
      </c>
      <c r="R261">
        <v>394.05770000000001</v>
      </c>
      <c r="S261" s="2">
        <v>40663</v>
      </c>
      <c r="T261">
        <v>365.3485</v>
      </c>
      <c r="U261" s="2">
        <v>40663</v>
      </c>
      <c r="V261">
        <v>2305.7631000000001</v>
      </c>
    </row>
    <row r="262" spans="3:22" x14ac:dyDescent="0.3">
      <c r="C262" s="2">
        <v>40694</v>
      </c>
      <c r="D262">
        <v>459.6626</v>
      </c>
      <c r="E262" s="2">
        <v>40694</v>
      </c>
      <c r="F262">
        <v>835.16690000000006</v>
      </c>
      <c r="G262" s="2">
        <v>40694</v>
      </c>
      <c r="H262">
        <v>307.40550000000002</v>
      </c>
      <c r="I262" s="2">
        <v>40694</v>
      </c>
      <c r="J262">
        <v>236.4392</v>
      </c>
      <c r="K262" s="2">
        <v>40694</v>
      </c>
      <c r="L262">
        <v>481.03050000000002</v>
      </c>
      <c r="M262" s="2">
        <v>40694</v>
      </c>
      <c r="N262">
        <v>544.02030000000002</v>
      </c>
      <c r="O262" s="2">
        <v>40694</v>
      </c>
      <c r="P262">
        <v>338.24540000000002</v>
      </c>
      <c r="Q262" s="2">
        <v>40694</v>
      </c>
      <c r="R262">
        <v>392.86250000000001</v>
      </c>
      <c r="S262" s="2">
        <v>40694</v>
      </c>
      <c r="T262">
        <v>355.31180000000001</v>
      </c>
      <c r="U262" s="2">
        <v>40694</v>
      </c>
      <c r="V262">
        <v>2279.6628999999998</v>
      </c>
    </row>
    <row r="263" spans="3:22" x14ac:dyDescent="0.3">
      <c r="C263" s="2">
        <v>40724</v>
      </c>
      <c r="D263">
        <v>447.67750000000001</v>
      </c>
      <c r="E263" s="2">
        <v>40724</v>
      </c>
      <c r="F263">
        <v>819.46879999999999</v>
      </c>
      <c r="G263" s="2">
        <v>40724</v>
      </c>
      <c r="H263">
        <v>298.81319999999999</v>
      </c>
      <c r="I263" s="2">
        <v>40724</v>
      </c>
      <c r="J263">
        <v>233.44730000000001</v>
      </c>
      <c r="K263" s="2">
        <v>40724</v>
      </c>
      <c r="L263">
        <v>469.2953</v>
      </c>
      <c r="M263" s="2">
        <v>40724</v>
      </c>
      <c r="N263">
        <v>537.92219999999998</v>
      </c>
      <c r="O263" s="2">
        <v>40724</v>
      </c>
      <c r="P263">
        <v>337.90199999999999</v>
      </c>
      <c r="Q263" s="2">
        <v>40724</v>
      </c>
      <c r="R263">
        <v>392.12810000000002</v>
      </c>
      <c r="S263" s="2">
        <v>40724</v>
      </c>
      <c r="T263">
        <v>354.48750000000001</v>
      </c>
      <c r="U263" s="2">
        <v>40724</v>
      </c>
      <c r="V263">
        <v>2241.6628999999998</v>
      </c>
    </row>
    <row r="264" spans="3:22" x14ac:dyDescent="0.3">
      <c r="C264" s="2">
        <v>40755</v>
      </c>
      <c r="D264">
        <v>454.86610000000002</v>
      </c>
      <c r="E264" s="2">
        <v>40755</v>
      </c>
      <c r="F264">
        <v>825.24900000000002</v>
      </c>
      <c r="G264" s="2">
        <v>40755</v>
      </c>
      <c r="H264">
        <v>288.01900000000001</v>
      </c>
      <c r="I264" s="2">
        <v>40755</v>
      </c>
      <c r="J264">
        <v>220.1609</v>
      </c>
      <c r="K264" s="2">
        <v>40755</v>
      </c>
      <c r="L264">
        <v>462.41609999999997</v>
      </c>
      <c r="M264" s="2">
        <v>40755</v>
      </c>
      <c r="N264">
        <v>517.11940000000004</v>
      </c>
      <c r="O264" s="2">
        <v>40755</v>
      </c>
      <c r="P264">
        <v>334.79410000000001</v>
      </c>
      <c r="Q264" s="2">
        <v>40755</v>
      </c>
      <c r="R264">
        <v>386.61110000000002</v>
      </c>
      <c r="S264" s="2">
        <v>40755</v>
      </c>
      <c r="T264">
        <v>342.78960000000001</v>
      </c>
      <c r="U264" s="2">
        <v>40755</v>
      </c>
      <c r="V264">
        <v>2196.0794999999998</v>
      </c>
    </row>
    <row r="265" spans="3:22" x14ac:dyDescent="0.3">
      <c r="C265" s="2">
        <v>40786</v>
      </c>
      <c r="D265">
        <v>427.64830000000001</v>
      </c>
      <c r="E265" s="2">
        <v>40786</v>
      </c>
      <c r="F265">
        <v>745.29290000000003</v>
      </c>
      <c r="G265" s="2">
        <v>40786</v>
      </c>
      <c r="H265">
        <v>260.48020000000002</v>
      </c>
      <c r="I265" s="2">
        <v>40786</v>
      </c>
      <c r="J265">
        <v>217.17760000000001</v>
      </c>
      <c r="K265" s="2">
        <v>40786</v>
      </c>
      <c r="L265">
        <v>465.09120000000001</v>
      </c>
      <c r="M265" s="2">
        <v>40786</v>
      </c>
      <c r="N265">
        <v>506.39240000000001</v>
      </c>
      <c r="O265" s="2">
        <v>40786</v>
      </c>
      <c r="P265">
        <v>342.48149999999998</v>
      </c>
      <c r="Q265" s="2">
        <v>40786</v>
      </c>
      <c r="R265">
        <v>366.29289999999997</v>
      </c>
      <c r="S265" s="2">
        <v>40786</v>
      </c>
      <c r="T265">
        <v>319.91750000000002</v>
      </c>
      <c r="U265" s="2">
        <v>40786</v>
      </c>
      <c r="V265">
        <v>2076.7842000000001</v>
      </c>
    </row>
    <row r="266" spans="3:22" x14ac:dyDescent="0.3">
      <c r="C266" s="2">
        <v>40816</v>
      </c>
      <c r="D266">
        <v>413.18720000000002</v>
      </c>
      <c r="E266" s="2">
        <v>40816</v>
      </c>
      <c r="F266">
        <v>651.82860000000005</v>
      </c>
      <c r="G266" s="2">
        <v>40816</v>
      </c>
      <c r="H266">
        <v>230.6979</v>
      </c>
      <c r="I266" s="2">
        <v>40816</v>
      </c>
      <c r="J266">
        <v>214.73779999999999</v>
      </c>
      <c r="K266" s="2">
        <v>40816</v>
      </c>
      <c r="L266">
        <v>449.61239999999998</v>
      </c>
      <c r="M266" s="2">
        <v>40816</v>
      </c>
      <c r="N266">
        <v>484.02050000000003</v>
      </c>
      <c r="O266" s="2">
        <v>40816</v>
      </c>
      <c r="P266">
        <v>343.12700000000001</v>
      </c>
      <c r="Q266" s="2">
        <v>40816</v>
      </c>
      <c r="R266">
        <v>341.23309999999998</v>
      </c>
      <c r="S266" s="2">
        <v>40816</v>
      </c>
      <c r="T266">
        <v>267.56979999999999</v>
      </c>
      <c r="U266" s="2">
        <v>40816</v>
      </c>
      <c r="V266">
        <v>1930.7887000000001</v>
      </c>
    </row>
    <row r="267" spans="3:22" x14ac:dyDescent="0.3">
      <c r="C267" s="2">
        <v>40847</v>
      </c>
      <c r="D267">
        <v>460.85359999999997</v>
      </c>
      <c r="E267" s="2">
        <v>40847</v>
      </c>
      <c r="F267">
        <v>762.95759999999996</v>
      </c>
      <c r="G267" s="2">
        <v>40847</v>
      </c>
      <c r="H267">
        <v>263.74900000000002</v>
      </c>
      <c r="I267" s="2">
        <v>40847</v>
      </c>
      <c r="J267">
        <v>221.12010000000001</v>
      </c>
      <c r="K267" s="2">
        <v>40847</v>
      </c>
      <c r="L267">
        <v>469.887</v>
      </c>
      <c r="M267" s="2">
        <v>40847</v>
      </c>
      <c r="N267">
        <v>511.86579999999998</v>
      </c>
      <c r="O267" s="2">
        <v>40847</v>
      </c>
      <c r="P267">
        <v>355.47949999999997</v>
      </c>
      <c r="Q267" s="2">
        <v>40847</v>
      </c>
      <c r="R267">
        <v>381.80380000000002</v>
      </c>
      <c r="S267" s="2">
        <v>40847</v>
      </c>
      <c r="T267">
        <v>314.99709999999999</v>
      </c>
      <c r="U267" s="2">
        <v>40847</v>
      </c>
      <c r="V267">
        <v>2141.8105999999998</v>
      </c>
    </row>
    <row r="268" spans="3:22" x14ac:dyDescent="0.3">
      <c r="C268" s="2">
        <v>40877</v>
      </c>
      <c r="D268">
        <v>453.19880000000001</v>
      </c>
      <c r="E268" s="2">
        <v>40877</v>
      </c>
      <c r="F268">
        <v>778.36300000000006</v>
      </c>
      <c r="G268" s="2">
        <v>40877</v>
      </c>
      <c r="H268">
        <v>251.22399999999999</v>
      </c>
      <c r="I268" s="2">
        <v>40877</v>
      </c>
      <c r="J268">
        <v>222.8604</v>
      </c>
      <c r="K268" s="2">
        <v>40877</v>
      </c>
      <c r="L268">
        <v>482.43299999999999</v>
      </c>
      <c r="M268" s="2">
        <v>40877</v>
      </c>
      <c r="N268">
        <v>517.15880000000004</v>
      </c>
      <c r="O268" s="2">
        <v>40877</v>
      </c>
      <c r="P268">
        <v>359.42140000000001</v>
      </c>
      <c r="Q268" s="2">
        <v>40877</v>
      </c>
      <c r="R268">
        <v>379.32089999999999</v>
      </c>
      <c r="S268" s="2">
        <v>40877</v>
      </c>
      <c r="T268">
        <v>315.3963</v>
      </c>
      <c r="U268" s="2">
        <v>40877</v>
      </c>
      <c r="V268">
        <v>2137.0772999999999</v>
      </c>
    </row>
    <row r="269" spans="3:22" x14ac:dyDescent="0.3">
      <c r="C269" s="2">
        <v>40908</v>
      </c>
      <c r="D269">
        <v>449.23669999999998</v>
      </c>
      <c r="E269" s="2">
        <v>40908</v>
      </c>
      <c r="F269">
        <v>770.44669999999996</v>
      </c>
      <c r="G269" s="2">
        <v>40908</v>
      </c>
      <c r="H269">
        <v>255.65530000000001</v>
      </c>
      <c r="I269" s="2">
        <v>40908</v>
      </c>
      <c r="J269">
        <v>231.70769999999999</v>
      </c>
      <c r="K269" s="2">
        <v>40908</v>
      </c>
      <c r="L269">
        <v>495.74110000000002</v>
      </c>
      <c r="M269" s="2">
        <v>40908</v>
      </c>
      <c r="N269">
        <v>532.25080000000003</v>
      </c>
      <c r="O269" s="2">
        <v>40908</v>
      </c>
      <c r="P269">
        <v>371.54149999999998</v>
      </c>
      <c r="Q269" s="2">
        <v>40908</v>
      </c>
      <c r="R269">
        <v>384.17250000000001</v>
      </c>
      <c r="S269" s="2">
        <v>40908</v>
      </c>
      <c r="T269">
        <v>308.74200000000002</v>
      </c>
      <c r="U269" s="2">
        <v>40908</v>
      </c>
      <c r="V269">
        <v>2158.9376000000002</v>
      </c>
    </row>
    <row r="270" spans="3:22" x14ac:dyDescent="0.3">
      <c r="C270" s="2">
        <v>40939</v>
      </c>
      <c r="D270">
        <v>483.49740000000003</v>
      </c>
      <c r="E270" s="2">
        <v>40939</v>
      </c>
      <c r="F270">
        <v>781.96839999999997</v>
      </c>
      <c r="G270" s="2">
        <v>40939</v>
      </c>
      <c r="H270">
        <v>276.43560000000002</v>
      </c>
      <c r="I270" s="2">
        <v>40939</v>
      </c>
      <c r="J270">
        <v>225.3184</v>
      </c>
      <c r="K270" s="2">
        <v>40939</v>
      </c>
      <c r="L270">
        <v>488.25869999999998</v>
      </c>
      <c r="M270" s="2">
        <v>40939</v>
      </c>
      <c r="N270">
        <v>548.75649999999996</v>
      </c>
      <c r="O270" s="2">
        <v>40939</v>
      </c>
      <c r="P270">
        <v>358.0462</v>
      </c>
      <c r="Q270" s="2">
        <v>40939</v>
      </c>
      <c r="R270">
        <v>406.8768</v>
      </c>
      <c r="S270" s="2">
        <v>40939</v>
      </c>
      <c r="T270">
        <v>343.25080000000003</v>
      </c>
      <c r="U270" s="2">
        <v>40939</v>
      </c>
      <c r="V270">
        <v>2255.6913</v>
      </c>
    </row>
    <row r="271" spans="3:22" x14ac:dyDescent="0.3">
      <c r="C271" s="2">
        <v>40968</v>
      </c>
      <c r="D271">
        <v>519.3347</v>
      </c>
      <c r="E271" s="2">
        <v>40968</v>
      </c>
      <c r="F271">
        <v>827.96609999999998</v>
      </c>
      <c r="G271" s="2">
        <v>40968</v>
      </c>
      <c r="H271">
        <v>290.20949999999999</v>
      </c>
      <c r="I271" s="2">
        <v>40968</v>
      </c>
      <c r="J271">
        <v>233.69560000000001</v>
      </c>
      <c r="K271" s="2">
        <v>40968</v>
      </c>
      <c r="L271">
        <v>505.82729999999998</v>
      </c>
      <c r="M271" s="2">
        <v>40968</v>
      </c>
      <c r="N271">
        <v>555.82560000000001</v>
      </c>
      <c r="O271" s="2">
        <v>40968</v>
      </c>
      <c r="P271">
        <v>360.62729999999999</v>
      </c>
      <c r="Q271" s="2">
        <v>40968</v>
      </c>
      <c r="R271">
        <v>425.91849999999999</v>
      </c>
      <c r="S271" s="2">
        <v>40968</v>
      </c>
      <c r="T271">
        <v>342.0034</v>
      </c>
      <c r="U271" s="2">
        <v>40968</v>
      </c>
      <c r="V271">
        <v>2353.2319000000002</v>
      </c>
    </row>
    <row r="272" spans="3:22" x14ac:dyDescent="0.3">
      <c r="C272" s="2">
        <v>40999</v>
      </c>
      <c r="D272">
        <v>545.64750000000004</v>
      </c>
      <c r="E272" s="2">
        <v>40999</v>
      </c>
      <c r="F272">
        <v>800.33339999999998</v>
      </c>
      <c r="G272" s="2">
        <v>40999</v>
      </c>
      <c r="H272">
        <v>312.02170000000001</v>
      </c>
      <c r="I272" s="2">
        <v>40999</v>
      </c>
      <c r="J272">
        <v>236.52379999999999</v>
      </c>
      <c r="K272" s="2">
        <v>40999</v>
      </c>
      <c r="L272">
        <v>523.19280000000003</v>
      </c>
      <c r="M272" s="2">
        <v>40999</v>
      </c>
      <c r="N272">
        <v>580.48109999999997</v>
      </c>
      <c r="O272" s="2">
        <v>40999</v>
      </c>
      <c r="P272">
        <v>365.52280000000002</v>
      </c>
      <c r="Q272" s="2">
        <v>40999</v>
      </c>
      <c r="R272">
        <v>445.49180000000001</v>
      </c>
      <c r="S272" s="2">
        <v>40999</v>
      </c>
      <c r="T272">
        <v>343.28039999999999</v>
      </c>
      <c r="U272" s="2">
        <v>40999</v>
      </c>
      <c r="V272">
        <v>2430.6749</v>
      </c>
    </row>
    <row r="273" spans="3:22" x14ac:dyDescent="0.3">
      <c r="C273" s="2">
        <v>41029</v>
      </c>
      <c r="D273">
        <v>535.44389999999999</v>
      </c>
      <c r="E273" s="2">
        <v>41029</v>
      </c>
      <c r="F273">
        <v>792.60619999999994</v>
      </c>
      <c r="G273" s="2">
        <v>41029</v>
      </c>
      <c r="H273">
        <v>304.63260000000002</v>
      </c>
      <c r="I273" s="2">
        <v>41029</v>
      </c>
      <c r="J273">
        <v>249.279</v>
      </c>
      <c r="K273" s="2">
        <v>41029</v>
      </c>
      <c r="L273">
        <v>524.77359999999999</v>
      </c>
      <c r="M273" s="2">
        <v>41029</v>
      </c>
      <c r="N273">
        <v>579.22339999999997</v>
      </c>
      <c r="O273" s="2">
        <v>41029</v>
      </c>
      <c r="P273">
        <v>372.178</v>
      </c>
      <c r="Q273" s="2">
        <v>41029</v>
      </c>
      <c r="R273">
        <v>451.37990000000002</v>
      </c>
      <c r="S273" s="2">
        <v>41029</v>
      </c>
      <c r="T273">
        <v>340.2054</v>
      </c>
      <c r="U273" s="2">
        <v>41029</v>
      </c>
      <c r="V273">
        <v>2415.4178999999999</v>
      </c>
    </row>
    <row r="274" spans="3:22" x14ac:dyDescent="0.3">
      <c r="C274" s="2">
        <v>41060</v>
      </c>
      <c r="D274">
        <v>494.45229999999998</v>
      </c>
      <c r="E274" s="2">
        <v>41060</v>
      </c>
      <c r="F274">
        <v>711.8827</v>
      </c>
      <c r="G274" s="2">
        <v>41060</v>
      </c>
      <c r="H274">
        <v>276.77929999999998</v>
      </c>
      <c r="I274" s="2">
        <v>41060</v>
      </c>
      <c r="J274">
        <v>255.7526</v>
      </c>
      <c r="K274" s="2">
        <v>41060</v>
      </c>
      <c r="L274">
        <v>519.04520000000002</v>
      </c>
      <c r="M274" s="2">
        <v>41060</v>
      </c>
      <c r="N274">
        <v>558.34889999999996</v>
      </c>
      <c r="O274" s="2">
        <v>41060</v>
      </c>
      <c r="P274">
        <v>374.29390000000001</v>
      </c>
      <c r="Q274" s="2">
        <v>41060</v>
      </c>
      <c r="R274">
        <v>425.80029999999999</v>
      </c>
      <c r="S274" s="2">
        <v>41060</v>
      </c>
      <c r="T274">
        <v>313.69299999999998</v>
      </c>
      <c r="U274" s="2">
        <v>41060</v>
      </c>
      <c r="V274">
        <v>2270.2494999999999</v>
      </c>
    </row>
    <row r="275" spans="3:22" x14ac:dyDescent="0.3">
      <c r="C275" s="2">
        <v>41090</v>
      </c>
      <c r="D275">
        <v>509.1848</v>
      </c>
      <c r="E275" s="2">
        <v>41090</v>
      </c>
      <c r="F275">
        <v>752.40279999999996</v>
      </c>
      <c r="G275" s="2">
        <v>41090</v>
      </c>
      <c r="H275">
        <v>290.7199</v>
      </c>
      <c r="I275" s="2">
        <v>41090</v>
      </c>
      <c r="J275">
        <v>269.95240000000001</v>
      </c>
      <c r="K275" s="2">
        <v>41090</v>
      </c>
      <c r="L275">
        <v>538.23699999999997</v>
      </c>
      <c r="M275" s="2">
        <v>41090</v>
      </c>
      <c r="N275">
        <v>590.625</v>
      </c>
      <c r="O275" s="2">
        <v>41090</v>
      </c>
      <c r="P275">
        <v>389.46019999999999</v>
      </c>
      <c r="Q275" s="2">
        <v>41090</v>
      </c>
      <c r="R275">
        <v>433.9117</v>
      </c>
      <c r="S275" s="2">
        <v>41090</v>
      </c>
      <c r="T275">
        <v>328.89980000000003</v>
      </c>
      <c r="U275" s="2">
        <v>41090</v>
      </c>
      <c r="V275">
        <v>2363.7887999999998</v>
      </c>
    </row>
    <row r="276" spans="3:22" x14ac:dyDescent="0.3">
      <c r="C276" s="2">
        <v>41121</v>
      </c>
      <c r="D276">
        <v>514.24220000000003</v>
      </c>
      <c r="E276" s="2">
        <v>41121</v>
      </c>
      <c r="F276">
        <v>783.74450000000002</v>
      </c>
      <c r="G276" s="2">
        <v>41121</v>
      </c>
      <c r="H276">
        <v>291.2251</v>
      </c>
      <c r="I276" s="2">
        <v>41121</v>
      </c>
      <c r="J276">
        <v>287.62869999999998</v>
      </c>
      <c r="K276" s="2">
        <v>41121</v>
      </c>
      <c r="L276">
        <v>553.37360000000001</v>
      </c>
      <c r="M276" s="2">
        <v>41121</v>
      </c>
      <c r="N276">
        <v>596.88319999999999</v>
      </c>
      <c r="O276" s="2">
        <v>41121</v>
      </c>
      <c r="P276">
        <v>399.35770000000002</v>
      </c>
      <c r="Q276" s="2">
        <v>41121</v>
      </c>
      <c r="R276">
        <v>432.60250000000002</v>
      </c>
      <c r="S276" s="2">
        <v>41121</v>
      </c>
      <c r="T276">
        <v>324.96159999999998</v>
      </c>
      <c r="U276" s="2">
        <v>41121</v>
      </c>
      <c r="V276">
        <v>2396.6194999999998</v>
      </c>
    </row>
    <row r="277" spans="3:22" x14ac:dyDescent="0.3">
      <c r="C277" s="2">
        <v>41152</v>
      </c>
      <c r="D277">
        <v>540.452</v>
      </c>
      <c r="E277" s="2">
        <v>41152</v>
      </c>
      <c r="F277">
        <v>801.77120000000002</v>
      </c>
      <c r="G277" s="2">
        <v>41152</v>
      </c>
      <c r="H277">
        <v>300.58839999999998</v>
      </c>
      <c r="I277" s="2">
        <v>41152</v>
      </c>
      <c r="J277">
        <v>280.39980000000003</v>
      </c>
      <c r="K277" s="2">
        <v>41152</v>
      </c>
      <c r="L277">
        <v>550.51310000000001</v>
      </c>
      <c r="M277" s="2">
        <v>41152</v>
      </c>
      <c r="N277">
        <v>603.09029999999996</v>
      </c>
      <c r="O277" s="2">
        <v>41152</v>
      </c>
      <c r="P277">
        <v>382.91090000000003</v>
      </c>
      <c r="Q277" s="2">
        <v>41152</v>
      </c>
      <c r="R277">
        <v>451.79539999999997</v>
      </c>
      <c r="S277" s="2">
        <v>41152</v>
      </c>
      <c r="T277">
        <v>332.93889999999999</v>
      </c>
      <c r="U277" s="2">
        <v>41152</v>
      </c>
      <c r="V277">
        <v>2450.5981000000002</v>
      </c>
    </row>
    <row r="278" spans="3:22" x14ac:dyDescent="0.3">
      <c r="C278" s="2">
        <v>41182</v>
      </c>
      <c r="D278">
        <v>547.10850000000005</v>
      </c>
      <c r="E278" s="2">
        <v>41182</v>
      </c>
      <c r="F278">
        <v>828.71640000000002</v>
      </c>
      <c r="G278" s="2">
        <v>41182</v>
      </c>
      <c r="H278">
        <v>310.91899999999998</v>
      </c>
      <c r="I278" s="2">
        <v>41182</v>
      </c>
      <c r="J278">
        <v>291.69499999999999</v>
      </c>
      <c r="K278" s="2">
        <v>41182</v>
      </c>
      <c r="L278">
        <v>558.87909999999999</v>
      </c>
      <c r="M278" s="2">
        <v>41182</v>
      </c>
      <c r="N278">
        <v>627.00490000000002</v>
      </c>
      <c r="O278" s="2">
        <v>41182</v>
      </c>
      <c r="P278">
        <v>387.4024</v>
      </c>
      <c r="Q278" s="2">
        <v>41182</v>
      </c>
      <c r="R278">
        <v>466.24450000000002</v>
      </c>
      <c r="S278" s="2">
        <v>41182</v>
      </c>
      <c r="T278">
        <v>345.66800000000001</v>
      </c>
      <c r="U278" s="2">
        <v>41182</v>
      </c>
      <c r="V278">
        <v>2513.9256999999998</v>
      </c>
    </row>
    <row r="279" spans="3:22" x14ac:dyDescent="0.3">
      <c r="C279" s="2">
        <v>41213</v>
      </c>
      <c r="D279">
        <v>510.23</v>
      </c>
      <c r="E279" s="2">
        <v>41213</v>
      </c>
      <c r="F279">
        <v>812.60649999999998</v>
      </c>
      <c r="G279" s="2">
        <v>41213</v>
      </c>
      <c r="H279">
        <v>316.93720000000002</v>
      </c>
      <c r="I279" s="2">
        <v>41213</v>
      </c>
      <c r="J279">
        <v>279.09449999999998</v>
      </c>
      <c r="K279" s="2">
        <v>41213</v>
      </c>
      <c r="L279">
        <v>552.36810000000003</v>
      </c>
      <c r="M279" s="2">
        <v>41213</v>
      </c>
      <c r="N279">
        <v>625.07650000000001</v>
      </c>
      <c r="O279" s="2">
        <v>41213</v>
      </c>
      <c r="P279">
        <v>392.94760000000002</v>
      </c>
      <c r="Q279" s="2">
        <v>41213</v>
      </c>
      <c r="R279">
        <v>459.01659999999998</v>
      </c>
      <c r="S279" s="2">
        <v>41213</v>
      </c>
      <c r="T279">
        <v>338.34249999999997</v>
      </c>
      <c r="U279" s="2">
        <v>41213</v>
      </c>
      <c r="V279">
        <v>2467.5077000000001</v>
      </c>
    </row>
    <row r="280" spans="3:22" x14ac:dyDescent="0.3">
      <c r="C280" s="2">
        <v>41243</v>
      </c>
      <c r="D280">
        <v>515.9221</v>
      </c>
      <c r="E280" s="2">
        <v>41243</v>
      </c>
      <c r="F280">
        <v>801.20299999999997</v>
      </c>
      <c r="G280" s="2">
        <v>41243</v>
      </c>
      <c r="H280">
        <v>314.39280000000002</v>
      </c>
      <c r="I280" s="2">
        <v>41243</v>
      </c>
      <c r="J280">
        <v>276.65030000000002</v>
      </c>
      <c r="K280" s="2">
        <v>41243</v>
      </c>
      <c r="L280">
        <v>561.21450000000004</v>
      </c>
      <c r="M280" s="2">
        <v>41243</v>
      </c>
      <c r="N280">
        <v>628.72289999999998</v>
      </c>
      <c r="O280" s="2">
        <v>41243</v>
      </c>
      <c r="P280">
        <v>376.15309999999999</v>
      </c>
      <c r="Q280" s="2">
        <v>41243</v>
      </c>
      <c r="R280">
        <v>473.72320000000002</v>
      </c>
      <c r="S280" s="2">
        <v>41243</v>
      </c>
      <c r="T280">
        <v>344.09460000000001</v>
      </c>
      <c r="U280" s="2">
        <v>41243</v>
      </c>
      <c r="V280">
        <v>2481.8220000000001</v>
      </c>
    </row>
    <row r="281" spans="3:22" x14ac:dyDescent="0.3">
      <c r="C281" s="2">
        <v>41274</v>
      </c>
      <c r="D281">
        <v>515.83460000000002</v>
      </c>
      <c r="E281" s="2">
        <v>41274</v>
      </c>
      <c r="F281">
        <v>805.96320000000003</v>
      </c>
      <c r="G281" s="2">
        <v>41274</v>
      </c>
      <c r="H281">
        <v>329.32339999999999</v>
      </c>
      <c r="I281" s="2">
        <v>41274</v>
      </c>
      <c r="J281">
        <v>274.13249999999999</v>
      </c>
      <c r="K281" s="2">
        <v>41274</v>
      </c>
      <c r="L281">
        <v>549.09500000000003</v>
      </c>
      <c r="M281" s="2">
        <v>41274</v>
      </c>
      <c r="N281">
        <v>627.45650000000001</v>
      </c>
      <c r="O281" s="2">
        <v>41274</v>
      </c>
      <c r="P281">
        <v>376.34039999999999</v>
      </c>
      <c r="Q281" s="2">
        <v>41274</v>
      </c>
      <c r="R281">
        <v>476.06130000000002</v>
      </c>
      <c r="S281" s="2">
        <v>41274</v>
      </c>
      <c r="T281">
        <v>354.95859999999999</v>
      </c>
      <c r="U281" s="2">
        <v>41274</v>
      </c>
      <c r="V281">
        <v>2504.4430000000002</v>
      </c>
    </row>
    <row r="282" spans="3:22" x14ac:dyDescent="0.3">
      <c r="C282" s="2">
        <v>41305</v>
      </c>
      <c r="D282">
        <v>522.8433</v>
      </c>
      <c r="E282" s="2">
        <v>41305</v>
      </c>
      <c r="F282">
        <v>867.40009999999995</v>
      </c>
      <c r="G282" s="2">
        <v>41305</v>
      </c>
      <c r="H282">
        <v>348.9975</v>
      </c>
      <c r="I282" s="2">
        <v>41305</v>
      </c>
      <c r="J282">
        <v>282.97109999999998</v>
      </c>
      <c r="K282" s="2">
        <v>41305</v>
      </c>
      <c r="L282">
        <v>581.17089999999996</v>
      </c>
      <c r="M282" s="2">
        <v>41305</v>
      </c>
      <c r="N282">
        <v>674.3682</v>
      </c>
      <c r="O282" s="2">
        <v>41305</v>
      </c>
      <c r="P282">
        <v>394.67680000000001</v>
      </c>
      <c r="Q282" s="2">
        <v>41305</v>
      </c>
      <c r="R282">
        <v>503.1687</v>
      </c>
      <c r="S282" s="2">
        <v>41305</v>
      </c>
      <c r="T282">
        <v>368.6814</v>
      </c>
      <c r="U282" s="2">
        <v>41305</v>
      </c>
      <c r="V282">
        <v>2634.1606000000002</v>
      </c>
    </row>
    <row r="283" spans="3:22" x14ac:dyDescent="0.3">
      <c r="C283" s="2">
        <v>41333</v>
      </c>
      <c r="D283">
        <v>526.39520000000005</v>
      </c>
      <c r="E283" s="2">
        <v>41333</v>
      </c>
      <c r="F283">
        <v>871.14760000000001</v>
      </c>
      <c r="G283" s="2">
        <v>41333</v>
      </c>
      <c r="H283">
        <v>353.38040000000001</v>
      </c>
      <c r="I283" s="2">
        <v>41333</v>
      </c>
      <c r="J283">
        <v>290.22190000000001</v>
      </c>
      <c r="K283" s="2">
        <v>41333</v>
      </c>
      <c r="L283">
        <v>599.77650000000006</v>
      </c>
      <c r="M283" s="2">
        <v>41333</v>
      </c>
      <c r="N283">
        <v>683.03129999999999</v>
      </c>
      <c r="O283" s="2">
        <v>41333</v>
      </c>
      <c r="P283">
        <v>403.47609999999997</v>
      </c>
      <c r="Q283" s="2">
        <v>41333</v>
      </c>
      <c r="R283">
        <v>508.92309999999998</v>
      </c>
      <c r="S283" s="2">
        <v>41333</v>
      </c>
      <c r="T283">
        <v>363.12709999999998</v>
      </c>
      <c r="U283" s="2">
        <v>41333</v>
      </c>
      <c r="V283">
        <v>2669.9191000000001</v>
      </c>
    </row>
    <row r="284" spans="3:22" x14ac:dyDescent="0.3">
      <c r="C284" s="2">
        <v>41364</v>
      </c>
      <c r="D284">
        <v>539.52149999999995</v>
      </c>
      <c r="E284" s="2">
        <v>41364</v>
      </c>
      <c r="F284">
        <v>887.95360000000005</v>
      </c>
      <c r="G284" s="2">
        <v>41364</v>
      </c>
      <c r="H284">
        <v>366.92669999999998</v>
      </c>
      <c r="I284" s="2">
        <v>41364</v>
      </c>
      <c r="J284">
        <v>300.05079999999998</v>
      </c>
      <c r="K284" s="2">
        <v>41364</v>
      </c>
      <c r="L284">
        <v>629.1377</v>
      </c>
      <c r="M284" s="2">
        <v>41364</v>
      </c>
      <c r="N284">
        <v>726.68470000000002</v>
      </c>
      <c r="O284" s="2">
        <v>41364</v>
      </c>
      <c r="P284">
        <v>425.34469999999999</v>
      </c>
      <c r="Q284" s="2">
        <v>41364</v>
      </c>
      <c r="R284">
        <v>533.90629999999999</v>
      </c>
      <c r="S284" s="2">
        <v>41364</v>
      </c>
      <c r="T284">
        <v>371.9631</v>
      </c>
      <c r="U284" s="2">
        <v>41364</v>
      </c>
      <c r="V284">
        <v>2770.0497999999998</v>
      </c>
    </row>
    <row r="285" spans="3:22" x14ac:dyDescent="0.3">
      <c r="C285" s="2">
        <v>41394</v>
      </c>
      <c r="D285">
        <v>544.43499999999995</v>
      </c>
      <c r="E285" s="2">
        <v>41394</v>
      </c>
      <c r="F285">
        <v>880.37149999999997</v>
      </c>
      <c r="G285" s="2">
        <v>41394</v>
      </c>
      <c r="H285">
        <v>377.1653</v>
      </c>
      <c r="I285" s="2">
        <v>41394</v>
      </c>
      <c r="J285">
        <v>320.98140000000001</v>
      </c>
      <c r="K285" s="2">
        <v>41394</v>
      </c>
      <c r="L285">
        <v>648.60260000000005</v>
      </c>
      <c r="M285" s="2">
        <v>41394</v>
      </c>
      <c r="N285">
        <v>747.73990000000003</v>
      </c>
      <c r="O285" s="2">
        <v>41394</v>
      </c>
      <c r="P285">
        <v>450.63529999999997</v>
      </c>
      <c r="Q285" s="2">
        <v>41394</v>
      </c>
      <c r="R285">
        <v>549.91510000000005</v>
      </c>
      <c r="S285" s="2">
        <v>41394</v>
      </c>
      <c r="T285">
        <v>374.45850000000002</v>
      </c>
      <c r="U285" s="2">
        <v>41394</v>
      </c>
      <c r="V285">
        <v>2823.4194000000002</v>
      </c>
    </row>
    <row r="286" spans="3:22" x14ac:dyDescent="0.3">
      <c r="C286" s="2">
        <v>41425</v>
      </c>
      <c r="D286">
        <v>569.22249999999997</v>
      </c>
      <c r="E286" s="2">
        <v>41425</v>
      </c>
      <c r="F286">
        <v>902.53459999999995</v>
      </c>
      <c r="G286" s="2">
        <v>41425</v>
      </c>
      <c r="H286">
        <v>400.13619999999997</v>
      </c>
      <c r="I286" s="2">
        <v>41425</v>
      </c>
      <c r="J286">
        <v>297.34070000000003</v>
      </c>
      <c r="K286" s="2">
        <v>41425</v>
      </c>
      <c r="L286">
        <v>633.89710000000002</v>
      </c>
      <c r="M286" s="2">
        <v>41425</v>
      </c>
      <c r="N286">
        <v>760.01350000000002</v>
      </c>
      <c r="O286" s="2">
        <v>41425</v>
      </c>
      <c r="P286">
        <v>409.78590000000003</v>
      </c>
      <c r="Q286" s="2">
        <v>41425</v>
      </c>
      <c r="R286">
        <v>565.34360000000004</v>
      </c>
      <c r="S286" s="2">
        <v>41425</v>
      </c>
      <c r="T286">
        <v>381.50139999999999</v>
      </c>
      <c r="U286" s="2">
        <v>41425</v>
      </c>
      <c r="V286">
        <v>2889.4643999999998</v>
      </c>
    </row>
    <row r="287" spans="3:22" x14ac:dyDescent="0.3">
      <c r="C287" s="2">
        <v>41455</v>
      </c>
      <c r="D287">
        <v>548.59799999999996</v>
      </c>
      <c r="E287" s="2">
        <v>41455</v>
      </c>
      <c r="F287">
        <v>884.67650000000003</v>
      </c>
      <c r="G287" s="2">
        <v>41455</v>
      </c>
      <c r="H287">
        <v>393.53570000000002</v>
      </c>
      <c r="I287" s="2">
        <v>41455</v>
      </c>
      <c r="J287">
        <v>303.0548</v>
      </c>
      <c r="K287" s="2">
        <v>41455</v>
      </c>
      <c r="L287">
        <v>632.30690000000004</v>
      </c>
      <c r="M287" s="2">
        <v>41455</v>
      </c>
      <c r="N287">
        <v>754.55150000000003</v>
      </c>
      <c r="O287" s="2">
        <v>41455</v>
      </c>
      <c r="P287">
        <v>413.71510000000001</v>
      </c>
      <c r="Q287" s="2">
        <v>41455</v>
      </c>
      <c r="R287">
        <v>570.25580000000002</v>
      </c>
      <c r="S287" s="2">
        <v>41455</v>
      </c>
      <c r="T287">
        <v>365.24520000000001</v>
      </c>
      <c r="U287" s="2">
        <v>41455</v>
      </c>
      <c r="V287">
        <v>2850.6623</v>
      </c>
    </row>
    <row r="288" spans="3:22" x14ac:dyDescent="0.3">
      <c r="C288" s="2">
        <v>41486</v>
      </c>
      <c r="D288">
        <v>571.51030000000003</v>
      </c>
      <c r="E288" s="2">
        <v>41486</v>
      </c>
      <c r="F288">
        <v>929.64880000000005</v>
      </c>
      <c r="G288" s="2">
        <v>41486</v>
      </c>
      <c r="H288">
        <v>414.77170000000001</v>
      </c>
      <c r="I288" s="2">
        <v>41486</v>
      </c>
      <c r="J288">
        <v>303.67239999999998</v>
      </c>
      <c r="K288" s="2">
        <v>41486</v>
      </c>
      <c r="L288">
        <v>658.09760000000006</v>
      </c>
      <c r="M288" s="2">
        <v>41486</v>
      </c>
      <c r="N288">
        <v>809.55470000000003</v>
      </c>
      <c r="O288" s="2">
        <v>41486</v>
      </c>
      <c r="P288">
        <v>431.33909999999997</v>
      </c>
      <c r="Q288" s="2">
        <v>41486</v>
      </c>
      <c r="R288">
        <v>600.03539999999998</v>
      </c>
      <c r="S288" s="2">
        <v>41486</v>
      </c>
      <c r="T288">
        <v>385.8657</v>
      </c>
      <c r="U288" s="2">
        <v>41486</v>
      </c>
      <c r="V288">
        <v>2995.7159999999999</v>
      </c>
    </row>
    <row r="289" spans="3:22" x14ac:dyDescent="0.3">
      <c r="C289" s="2">
        <v>41517</v>
      </c>
      <c r="D289">
        <v>568.54880000000003</v>
      </c>
      <c r="E289" s="2">
        <v>41517</v>
      </c>
      <c r="F289">
        <v>914.13400000000001</v>
      </c>
      <c r="G289" s="2">
        <v>41517</v>
      </c>
      <c r="H289">
        <v>393.94060000000002</v>
      </c>
      <c r="I289" s="2">
        <v>41517</v>
      </c>
      <c r="J289">
        <v>291.101</v>
      </c>
      <c r="K289" s="2">
        <v>41517</v>
      </c>
      <c r="L289">
        <v>629.01599999999996</v>
      </c>
      <c r="M289" s="2">
        <v>41517</v>
      </c>
      <c r="N289">
        <v>781.29510000000005</v>
      </c>
      <c r="O289" s="2">
        <v>41517</v>
      </c>
      <c r="P289">
        <v>409.84550000000002</v>
      </c>
      <c r="Q289" s="2">
        <v>41517</v>
      </c>
      <c r="R289">
        <v>582.95259999999996</v>
      </c>
      <c r="S289" s="2">
        <v>41517</v>
      </c>
      <c r="T289">
        <v>385.7962</v>
      </c>
      <c r="U289" s="2">
        <v>41517</v>
      </c>
      <c r="V289">
        <v>2908.9551999999999</v>
      </c>
    </row>
    <row r="290" spans="3:22" x14ac:dyDescent="0.3">
      <c r="C290" s="2">
        <v>41547</v>
      </c>
      <c r="D290">
        <v>584.90610000000004</v>
      </c>
      <c r="E290" s="2">
        <v>41547</v>
      </c>
      <c r="F290">
        <v>930.27210000000002</v>
      </c>
      <c r="G290" s="2">
        <v>41547</v>
      </c>
      <c r="H290">
        <v>404.827</v>
      </c>
      <c r="I290" s="2">
        <v>41547</v>
      </c>
      <c r="J290">
        <v>289.72089999999997</v>
      </c>
      <c r="K290" s="2">
        <v>41547</v>
      </c>
      <c r="L290">
        <v>637.39499999999998</v>
      </c>
      <c r="M290" s="2">
        <v>41547</v>
      </c>
      <c r="N290">
        <v>805.99559999999997</v>
      </c>
      <c r="O290" s="2">
        <v>41547</v>
      </c>
      <c r="P290">
        <v>414.48399999999998</v>
      </c>
      <c r="Q290" s="2">
        <v>41547</v>
      </c>
      <c r="R290">
        <v>614.69349999999997</v>
      </c>
      <c r="S290" s="2">
        <v>41547</v>
      </c>
      <c r="T290">
        <v>402.88159999999999</v>
      </c>
      <c r="U290" s="2">
        <v>41547</v>
      </c>
      <c r="V290">
        <v>3000.1785</v>
      </c>
    </row>
    <row r="291" spans="3:22" x14ac:dyDescent="0.3">
      <c r="C291" s="2">
        <v>41578</v>
      </c>
      <c r="D291">
        <v>611.81859999999995</v>
      </c>
      <c r="E291" s="2">
        <v>41578</v>
      </c>
      <c r="F291">
        <v>969.01059999999995</v>
      </c>
      <c r="G291" s="2">
        <v>41578</v>
      </c>
      <c r="H291">
        <v>418.06569999999999</v>
      </c>
      <c r="I291" s="2">
        <v>41578</v>
      </c>
      <c r="J291">
        <v>314.4264</v>
      </c>
      <c r="K291" s="2">
        <v>41578</v>
      </c>
      <c r="L291">
        <v>677.89679999999998</v>
      </c>
      <c r="M291" s="2">
        <v>41578</v>
      </c>
      <c r="N291">
        <v>840.74069999999995</v>
      </c>
      <c r="O291" s="2">
        <v>41578</v>
      </c>
      <c r="P291">
        <v>430.3356</v>
      </c>
      <c r="Q291" s="2">
        <v>41578</v>
      </c>
      <c r="R291">
        <v>643.29700000000003</v>
      </c>
      <c r="S291" s="2">
        <v>41578</v>
      </c>
      <c r="T291">
        <v>419.88389999999998</v>
      </c>
      <c r="U291" s="2">
        <v>41578</v>
      </c>
      <c r="V291">
        <v>3138.09</v>
      </c>
    </row>
    <row r="292" spans="3:22" x14ac:dyDescent="0.3">
      <c r="C292" s="2">
        <v>41608</v>
      </c>
      <c r="D292">
        <v>636.10090000000002</v>
      </c>
      <c r="E292" s="2">
        <v>41608</v>
      </c>
      <c r="F292">
        <v>977.47220000000004</v>
      </c>
      <c r="G292" s="2">
        <v>41608</v>
      </c>
      <c r="H292">
        <v>437.17930000000001</v>
      </c>
      <c r="I292" s="2">
        <v>41608</v>
      </c>
      <c r="J292">
        <v>306.41000000000003</v>
      </c>
      <c r="K292" s="2">
        <v>41608</v>
      </c>
      <c r="L292">
        <v>688.56179999999995</v>
      </c>
      <c r="M292" s="2">
        <v>41608</v>
      </c>
      <c r="N292">
        <v>880.3306</v>
      </c>
      <c r="O292" s="2">
        <v>41608</v>
      </c>
      <c r="P292">
        <v>422.1628</v>
      </c>
      <c r="Q292" s="2">
        <v>41608</v>
      </c>
      <c r="R292">
        <v>665.60910000000001</v>
      </c>
      <c r="S292" s="2">
        <v>41608</v>
      </c>
      <c r="T292">
        <v>425.33879999999999</v>
      </c>
      <c r="U292" s="2">
        <v>41608</v>
      </c>
      <c r="V292">
        <v>3233.7201</v>
      </c>
    </row>
    <row r="293" spans="3:22" x14ac:dyDescent="0.3">
      <c r="C293" s="2">
        <v>41639</v>
      </c>
      <c r="D293">
        <v>662.49040000000002</v>
      </c>
      <c r="E293" s="2">
        <v>41639</v>
      </c>
      <c r="F293">
        <v>1007.9852</v>
      </c>
      <c r="G293" s="2">
        <v>41639</v>
      </c>
      <c r="H293">
        <v>446.6583</v>
      </c>
      <c r="I293" s="2">
        <v>41639</v>
      </c>
      <c r="J293">
        <v>305.56540000000001</v>
      </c>
      <c r="K293" s="2">
        <v>41639</v>
      </c>
      <c r="L293">
        <v>692.61760000000004</v>
      </c>
      <c r="M293" s="2">
        <v>41639</v>
      </c>
      <c r="N293">
        <v>887.60429999999997</v>
      </c>
      <c r="O293" s="2">
        <v>41639</v>
      </c>
      <c r="P293">
        <v>426.06400000000002</v>
      </c>
      <c r="Q293" s="2">
        <v>41639</v>
      </c>
      <c r="R293">
        <v>681.15369999999996</v>
      </c>
      <c r="S293" s="2">
        <v>41639</v>
      </c>
      <c r="T293">
        <v>445.8313</v>
      </c>
      <c r="U293" s="2">
        <v>41639</v>
      </c>
      <c r="V293">
        <v>3315.5853000000002</v>
      </c>
    </row>
    <row r="294" spans="3:22" x14ac:dyDescent="0.3">
      <c r="C294" s="2">
        <v>41670</v>
      </c>
      <c r="D294">
        <v>645.83399999999995</v>
      </c>
      <c r="E294" s="2">
        <v>41670</v>
      </c>
      <c r="F294">
        <v>944.51670000000001</v>
      </c>
      <c r="G294" s="2">
        <v>41670</v>
      </c>
      <c r="H294">
        <v>430.51130000000001</v>
      </c>
      <c r="I294" s="2">
        <v>41670</v>
      </c>
      <c r="J294">
        <v>295.97149999999999</v>
      </c>
      <c r="K294" s="2">
        <v>41670</v>
      </c>
      <c r="L294">
        <v>657.07010000000002</v>
      </c>
      <c r="M294" s="2">
        <v>41670</v>
      </c>
      <c r="N294">
        <v>895.89930000000004</v>
      </c>
      <c r="O294" s="2">
        <v>41670</v>
      </c>
      <c r="P294">
        <v>438.83359999999999</v>
      </c>
      <c r="Q294" s="2">
        <v>41670</v>
      </c>
      <c r="R294">
        <v>640.8732</v>
      </c>
      <c r="S294" s="2">
        <v>41670</v>
      </c>
      <c r="T294">
        <v>425.45839999999998</v>
      </c>
      <c r="U294" s="2">
        <v>41670</v>
      </c>
      <c r="V294">
        <v>3200.9520000000002</v>
      </c>
    </row>
    <row r="295" spans="3:22" x14ac:dyDescent="0.3">
      <c r="C295" s="2">
        <v>41698</v>
      </c>
      <c r="D295">
        <v>675.75289999999995</v>
      </c>
      <c r="E295" s="2">
        <v>41698</v>
      </c>
      <c r="F295">
        <v>992.39279999999997</v>
      </c>
      <c r="G295" s="2">
        <v>41698</v>
      </c>
      <c r="H295">
        <v>444.00630000000001</v>
      </c>
      <c r="I295" s="2">
        <v>41698</v>
      </c>
      <c r="J295">
        <v>292.88200000000001</v>
      </c>
      <c r="K295" s="2">
        <v>41698</v>
      </c>
      <c r="L295">
        <v>680.51850000000002</v>
      </c>
      <c r="M295" s="2">
        <v>41698</v>
      </c>
      <c r="N295">
        <v>951.20939999999996</v>
      </c>
      <c r="O295" s="2">
        <v>41698</v>
      </c>
      <c r="P295">
        <v>453.73680000000002</v>
      </c>
      <c r="Q295" s="2">
        <v>41698</v>
      </c>
      <c r="R295">
        <v>680.88440000000003</v>
      </c>
      <c r="S295" s="2">
        <v>41698</v>
      </c>
      <c r="T295">
        <v>454.87909999999999</v>
      </c>
      <c r="U295" s="2">
        <v>41698</v>
      </c>
      <c r="V295">
        <v>3347.3759</v>
      </c>
    </row>
    <row r="296" spans="3:22" x14ac:dyDescent="0.3">
      <c r="C296" s="2">
        <v>41729</v>
      </c>
      <c r="D296">
        <v>677.58</v>
      </c>
      <c r="E296" s="2">
        <v>41729</v>
      </c>
      <c r="F296">
        <v>1015.9281999999999</v>
      </c>
      <c r="G296" s="2">
        <v>41729</v>
      </c>
      <c r="H296">
        <v>458.31729999999999</v>
      </c>
      <c r="I296" s="2">
        <v>41729</v>
      </c>
      <c r="J296">
        <v>307.00060000000002</v>
      </c>
      <c r="K296" s="2">
        <v>41729</v>
      </c>
      <c r="L296">
        <v>696.11530000000005</v>
      </c>
      <c r="M296" s="2">
        <v>41729</v>
      </c>
      <c r="N296">
        <v>939.17250000000001</v>
      </c>
      <c r="O296" s="2">
        <v>41729</v>
      </c>
      <c r="P296">
        <v>469.06259999999997</v>
      </c>
      <c r="Q296" s="2">
        <v>41729</v>
      </c>
      <c r="R296">
        <v>662.05909999999994</v>
      </c>
      <c r="S296" s="2">
        <v>41729</v>
      </c>
      <c r="T296">
        <v>458.58069999999998</v>
      </c>
      <c r="U296" s="2">
        <v>41729</v>
      </c>
      <c r="V296">
        <v>3375.5129999999999</v>
      </c>
    </row>
    <row r="297" spans="3:22" x14ac:dyDescent="0.3">
      <c r="C297" s="2">
        <v>41759</v>
      </c>
      <c r="D297">
        <v>679.52769999999998</v>
      </c>
      <c r="E297" s="2">
        <v>41759</v>
      </c>
      <c r="F297">
        <v>1068.2547999999999</v>
      </c>
      <c r="G297" s="2">
        <v>41759</v>
      </c>
      <c r="H297">
        <v>451.28390000000002</v>
      </c>
      <c r="I297" s="2">
        <v>41759</v>
      </c>
      <c r="J297">
        <v>311.72989999999999</v>
      </c>
      <c r="K297" s="2">
        <v>41759</v>
      </c>
      <c r="L297">
        <v>716.45960000000002</v>
      </c>
      <c r="M297" s="2">
        <v>41759</v>
      </c>
      <c r="N297">
        <v>934.50559999999996</v>
      </c>
      <c r="O297" s="2">
        <v>41759</v>
      </c>
      <c r="P297">
        <v>488.98719999999997</v>
      </c>
      <c r="Q297" s="2">
        <v>41759</v>
      </c>
      <c r="R297">
        <v>653.07000000000005</v>
      </c>
      <c r="S297" s="2">
        <v>41759</v>
      </c>
      <c r="T297">
        <v>462.42959999999999</v>
      </c>
      <c r="U297" s="2">
        <v>41759</v>
      </c>
      <c r="V297">
        <v>3400.4648999999999</v>
      </c>
    </row>
    <row r="298" spans="3:22" x14ac:dyDescent="0.3">
      <c r="C298" s="2">
        <v>41790</v>
      </c>
      <c r="D298">
        <v>705.23739999999998</v>
      </c>
      <c r="E298" s="2">
        <v>41790</v>
      </c>
      <c r="F298">
        <v>1084.0155999999999</v>
      </c>
      <c r="G298" s="2">
        <v>41790</v>
      </c>
      <c r="H298">
        <v>457.7774</v>
      </c>
      <c r="I298" s="2">
        <v>41790</v>
      </c>
      <c r="J298">
        <v>322.28309999999999</v>
      </c>
      <c r="K298" s="2">
        <v>41790</v>
      </c>
      <c r="L298">
        <v>729.89409999999998</v>
      </c>
      <c r="M298" s="2">
        <v>41790</v>
      </c>
      <c r="N298">
        <v>960.52779999999996</v>
      </c>
      <c r="O298" s="2">
        <v>41790</v>
      </c>
      <c r="P298">
        <v>483.87290000000002</v>
      </c>
      <c r="Q298" s="2">
        <v>41790</v>
      </c>
      <c r="R298">
        <v>671.89359999999999</v>
      </c>
      <c r="S298" s="2">
        <v>41790</v>
      </c>
      <c r="T298">
        <v>476.27409999999998</v>
      </c>
      <c r="U298" s="2">
        <v>41790</v>
      </c>
      <c r="V298">
        <v>3480.2876999999999</v>
      </c>
    </row>
    <row r="299" spans="3:22" x14ac:dyDescent="0.3">
      <c r="C299" s="2">
        <v>41820</v>
      </c>
      <c r="D299">
        <v>721.69359999999995</v>
      </c>
      <c r="E299" s="2">
        <v>41820</v>
      </c>
      <c r="F299">
        <v>1138.8036</v>
      </c>
      <c r="G299" s="2">
        <v>41820</v>
      </c>
      <c r="H299">
        <v>468.86590000000001</v>
      </c>
      <c r="I299" s="2">
        <v>41820</v>
      </c>
      <c r="J299">
        <v>318.60809999999998</v>
      </c>
      <c r="K299" s="2">
        <v>41820</v>
      </c>
      <c r="L299">
        <v>728.50109999999995</v>
      </c>
      <c r="M299" s="2">
        <v>41820</v>
      </c>
      <c r="N299">
        <v>981.55930000000001</v>
      </c>
      <c r="O299" s="2">
        <v>41820</v>
      </c>
      <c r="P299">
        <v>505.52519999999998</v>
      </c>
      <c r="Q299" s="2">
        <v>41820</v>
      </c>
      <c r="R299">
        <v>685.24149999999997</v>
      </c>
      <c r="S299" s="2">
        <v>41820</v>
      </c>
      <c r="T299">
        <v>484.27940000000001</v>
      </c>
      <c r="U299" s="2">
        <v>41820</v>
      </c>
      <c r="V299">
        <v>3552.1817000000001</v>
      </c>
    </row>
    <row r="300" spans="3:22" x14ac:dyDescent="0.3">
      <c r="C300" s="2">
        <v>41851</v>
      </c>
      <c r="D300">
        <v>732.26289999999995</v>
      </c>
      <c r="E300" s="2">
        <v>41851</v>
      </c>
      <c r="F300">
        <v>1101.0272</v>
      </c>
      <c r="G300" s="2">
        <v>41851</v>
      </c>
      <c r="H300">
        <v>462.10230000000001</v>
      </c>
      <c r="I300" s="2">
        <v>41851</v>
      </c>
      <c r="J300">
        <v>330.33710000000002</v>
      </c>
      <c r="K300" s="2">
        <v>41851</v>
      </c>
      <c r="L300">
        <v>704.96320000000003</v>
      </c>
      <c r="M300" s="2">
        <v>41851</v>
      </c>
      <c r="N300">
        <v>982.96789999999999</v>
      </c>
      <c r="O300" s="2">
        <v>41851</v>
      </c>
      <c r="P300">
        <v>471.2672</v>
      </c>
      <c r="Q300" s="2">
        <v>41851</v>
      </c>
      <c r="R300">
        <v>676.2251</v>
      </c>
      <c r="S300" s="2">
        <v>41851</v>
      </c>
      <c r="T300">
        <v>475.08190000000002</v>
      </c>
      <c r="U300" s="2">
        <v>41851</v>
      </c>
      <c r="V300">
        <v>3503.1939000000002</v>
      </c>
    </row>
    <row r="301" spans="3:22" x14ac:dyDescent="0.3">
      <c r="C301" s="2">
        <v>41882</v>
      </c>
      <c r="D301">
        <v>761.31079999999997</v>
      </c>
      <c r="E301" s="2">
        <v>41882</v>
      </c>
      <c r="F301">
        <v>1125.6353999999999</v>
      </c>
      <c r="G301" s="2">
        <v>41882</v>
      </c>
      <c r="H301">
        <v>481.68540000000002</v>
      </c>
      <c r="I301" s="2">
        <v>41882</v>
      </c>
      <c r="J301">
        <v>327.03989999999999</v>
      </c>
      <c r="K301" s="2">
        <v>41882</v>
      </c>
      <c r="L301">
        <v>738.0838</v>
      </c>
      <c r="M301" s="2">
        <v>41882</v>
      </c>
      <c r="N301">
        <v>1030.6895999999999</v>
      </c>
      <c r="O301" s="2">
        <v>41882</v>
      </c>
      <c r="P301">
        <v>494.70400000000001</v>
      </c>
      <c r="Q301" s="2">
        <v>41882</v>
      </c>
      <c r="R301">
        <v>706.56410000000005</v>
      </c>
      <c r="S301" s="2">
        <v>41882</v>
      </c>
      <c r="T301">
        <v>492.96019999999999</v>
      </c>
      <c r="U301" s="2">
        <v>41882</v>
      </c>
      <c r="V301">
        <v>3643.3393000000001</v>
      </c>
    </row>
    <row r="302" spans="3:22" x14ac:dyDescent="0.3">
      <c r="C302" s="2">
        <v>41912</v>
      </c>
      <c r="D302">
        <v>756.10730000000001</v>
      </c>
      <c r="E302" s="2">
        <v>41912</v>
      </c>
      <c r="F302">
        <v>1040.6377</v>
      </c>
      <c r="G302" s="2">
        <v>41912</v>
      </c>
      <c r="H302">
        <v>479.78739999999999</v>
      </c>
      <c r="I302" s="2">
        <v>41912</v>
      </c>
      <c r="J302">
        <v>328.38549999999998</v>
      </c>
      <c r="K302" s="2">
        <v>41912</v>
      </c>
      <c r="L302">
        <v>742.71249999999998</v>
      </c>
      <c r="M302" s="2">
        <v>41912</v>
      </c>
      <c r="N302">
        <v>1035.1034999999999</v>
      </c>
      <c r="O302" s="2">
        <v>41912</v>
      </c>
      <c r="P302">
        <v>485.4871</v>
      </c>
      <c r="Q302" s="2">
        <v>41912</v>
      </c>
      <c r="R302">
        <v>687.04480000000001</v>
      </c>
      <c r="S302" s="2">
        <v>41912</v>
      </c>
      <c r="T302">
        <v>485.3682</v>
      </c>
      <c r="U302" s="2">
        <v>41912</v>
      </c>
      <c r="V302">
        <v>3592.2464</v>
      </c>
    </row>
    <row r="303" spans="3:22" x14ac:dyDescent="0.3">
      <c r="C303" s="2">
        <v>41943</v>
      </c>
      <c r="D303">
        <v>769.09670000000006</v>
      </c>
      <c r="E303" s="2">
        <v>41943</v>
      </c>
      <c r="F303">
        <v>1010.693</v>
      </c>
      <c r="G303" s="2">
        <v>41943</v>
      </c>
      <c r="H303">
        <v>494.0172</v>
      </c>
      <c r="I303" s="2">
        <v>41943</v>
      </c>
      <c r="J303">
        <v>331.3587</v>
      </c>
      <c r="K303" s="2">
        <v>41943</v>
      </c>
      <c r="L303">
        <v>769.58130000000006</v>
      </c>
      <c r="M303" s="2">
        <v>41943</v>
      </c>
      <c r="N303">
        <v>1090.5156999999999</v>
      </c>
      <c r="O303" s="2">
        <v>41943</v>
      </c>
      <c r="P303">
        <v>524.54939999999999</v>
      </c>
      <c r="Q303" s="2">
        <v>41943</v>
      </c>
      <c r="R303">
        <v>701.78869999999995</v>
      </c>
      <c r="S303" s="2">
        <v>41943</v>
      </c>
      <c r="T303">
        <v>473.13029999999998</v>
      </c>
      <c r="U303" s="2">
        <v>41943</v>
      </c>
      <c r="V303">
        <v>3679.9875999999999</v>
      </c>
    </row>
    <row r="304" spans="3:22" x14ac:dyDescent="0.3">
      <c r="C304" s="2">
        <v>41973</v>
      </c>
      <c r="D304">
        <v>809.51239999999996</v>
      </c>
      <c r="E304" s="2">
        <v>41973</v>
      </c>
      <c r="F304">
        <v>924.93420000000003</v>
      </c>
      <c r="G304" s="2">
        <v>41973</v>
      </c>
      <c r="H304">
        <v>505.39850000000001</v>
      </c>
      <c r="I304" s="2">
        <v>41973</v>
      </c>
      <c r="J304">
        <v>335.25920000000002</v>
      </c>
      <c r="K304" s="2">
        <v>41973</v>
      </c>
      <c r="L304">
        <v>811.74800000000005</v>
      </c>
      <c r="M304" s="2">
        <v>41973</v>
      </c>
      <c r="N304">
        <v>1127.3184000000001</v>
      </c>
      <c r="O304" s="2">
        <v>41973</v>
      </c>
      <c r="P304">
        <v>530.87139999999999</v>
      </c>
      <c r="Q304" s="2">
        <v>41973</v>
      </c>
      <c r="R304">
        <v>739.90570000000002</v>
      </c>
      <c r="S304" s="2">
        <v>41973</v>
      </c>
      <c r="T304">
        <v>479.83319999999998</v>
      </c>
      <c r="U304" s="2">
        <v>41973</v>
      </c>
      <c r="V304">
        <v>3778.9598000000001</v>
      </c>
    </row>
    <row r="305" spans="3:22" x14ac:dyDescent="0.3">
      <c r="C305" s="2">
        <v>42004</v>
      </c>
      <c r="D305">
        <v>795.75170000000003</v>
      </c>
      <c r="E305" s="2">
        <v>42004</v>
      </c>
      <c r="F305">
        <v>929.52880000000005</v>
      </c>
      <c r="G305" s="2">
        <v>42004</v>
      </c>
      <c r="H305">
        <v>514.55759999999998</v>
      </c>
      <c r="I305" s="2">
        <v>42004</v>
      </c>
      <c r="J305">
        <v>314.70940000000002</v>
      </c>
      <c r="K305" s="2">
        <v>42004</v>
      </c>
      <c r="L305">
        <v>803.26890000000003</v>
      </c>
      <c r="M305" s="2">
        <v>42004</v>
      </c>
      <c r="N305">
        <v>1112.4922999999999</v>
      </c>
      <c r="O305" s="2">
        <v>42004</v>
      </c>
      <c r="P305">
        <v>549.53300000000002</v>
      </c>
      <c r="Q305" s="2">
        <v>42004</v>
      </c>
      <c r="R305">
        <v>747.09270000000004</v>
      </c>
      <c r="S305" s="2">
        <v>42004</v>
      </c>
      <c r="T305">
        <v>476.63709999999998</v>
      </c>
      <c r="U305" s="2">
        <v>42004</v>
      </c>
      <c r="V305">
        <v>3769.4402</v>
      </c>
    </row>
    <row r="306" spans="3:22" x14ac:dyDescent="0.3">
      <c r="C306" s="2">
        <v>42035</v>
      </c>
      <c r="D306">
        <v>765.13570000000004</v>
      </c>
      <c r="E306" s="2">
        <v>42035</v>
      </c>
      <c r="F306">
        <v>884.82309999999995</v>
      </c>
      <c r="G306" s="2">
        <v>42035</v>
      </c>
      <c r="H306">
        <v>479.04230000000001</v>
      </c>
      <c r="I306" s="2">
        <v>42035</v>
      </c>
      <c r="J306">
        <v>311.20519999999999</v>
      </c>
      <c r="K306" s="2">
        <v>42035</v>
      </c>
      <c r="L306">
        <v>794.41920000000005</v>
      </c>
      <c r="M306" s="2">
        <v>42035</v>
      </c>
      <c r="N306">
        <v>1126.1302000000001</v>
      </c>
      <c r="O306" s="2">
        <v>42035</v>
      </c>
      <c r="P306">
        <v>562.58339999999998</v>
      </c>
      <c r="Q306" s="2">
        <v>42035</v>
      </c>
      <c r="R306">
        <v>724.2595</v>
      </c>
      <c r="S306" s="2">
        <v>42035</v>
      </c>
      <c r="T306">
        <v>467.63690000000003</v>
      </c>
      <c r="U306" s="2">
        <v>42035</v>
      </c>
      <c r="V306">
        <v>3656.2845000000002</v>
      </c>
    </row>
    <row r="307" spans="3:22" x14ac:dyDescent="0.3">
      <c r="C307" s="2">
        <v>42063</v>
      </c>
      <c r="D307">
        <v>827.63720000000001</v>
      </c>
      <c r="E307" s="2">
        <v>42063</v>
      </c>
      <c r="F307">
        <v>920.68399999999997</v>
      </c>
      <c r="G307" s="2">
        <v>42063</v>
      </c>
      <c r="H307">
        <v>507.08870000000002</v>
      </c>
      <c r="I307" s="2">
        <v>42063</v>
      </c>
      <c r="J307">
        <v>331.69569999999999</v>
      </c>
      <c r="K307" s="2">
        <v>42063</v>
      </c>
      <c r="L307">
        <v>828.14070000000004</v>
      </c>
      <c r="M307" s="2">
        <v>42063</v>
      </c>
      <c r="N307">
        <v>1174.8179</v>
      </c>
      <c r="O307" s="2">
        <v>42063</v>
      </c>
      <c r="P307">
        <v>526.57500000000005</v>
      </c>
      <c r="Q307" s="2">
        <v>42063</v>
      </c>
      <c r="R307">
        <v>786.62080000000003</v>
      </c>
      <c r="S307" s="2">
        <v>42063</v>
      </c>
      <c r="T307">
        <v>505.25799999999998</v>
      </c>
      <c r="U307" s="2">
        <v>42063</v>
      </c>
      <c r="V307">
        <v>3866.4167000000002</v>
      </c>
    </row>
    <row r="308" spans="3:22" x14ac:dyDescent="0.3">
      <c r="C308" s="2">
        <v>42094</v>
      </c>
      <c r="D308">
        <v>800.31880000000001</v>
      </c>
      <c r="E308" s="2">
        <v>42094</v>
      </c>
      <c r="F308">
        <v>903.00810000000001</v>
      </c>
      <c r="G308" s="2">
        <v>42094</v>
      </c>
      <c r="H308">
        <v>503.99369999999999</v>
      </c>
      <c r="I308" s="2">
        <v>42094</v>
      </c>
      <c r="J308">
        <v>319.55630000000002</v>
      </c>
      <c r="K308" s="2">
        <v>42094</v>
      </c>
      <c r="L308">
        <v>811.21540000000005</v>
      </c>
      <c r="M308" s="2">
        <v>42094</v>
      </c>
      <c r="N308">
        <v>1185.1443999999999</v>
      </c>
      <c r="O308" s="2">
        <v>42094</v>
      </c>
      <c r="P308">
        <v>521.10260000000005</v>
      </c>
      <c r="Q308" s="2">
        <v>42094</v>
      </c>
      <c r="R308">
        <v>782.95309999999995</v>
      </c>
      <c r="S308" s="2">
        <v>42094</v>
      </c>
      <c r="T308">
        <v>481.35239999999999</v>
      </c>
      <c r="U308" s="2">
        <v>42094</v>
      </c>
      <c r="V308">
        <v>3805.2714000000001</v>
      </c>
    </row>
    <row r="309" spans="3:22" x14ac:dyDescent="0.3">
      <c r="C309" s="2">
        <v>42124</v>
      </c>
      <c r="D309">
        <v>819.01080000000002</v>
      </c>
      <c r="E309" s="2">
        <v>42124</v>
      </c>
      <c r="F309">
        <v>963.06190000000004</v>
      </c>
      <c r="G309" s="2">
        <v>42124</v>
      </c>
      <c r="H309">
        <v>504.91030000000001</v>
      </c>
      <c r="I309" s="2">
        <v>42124</v>
      </c>
      <c r="J309">
        <v>338.31630000000001</v>
      </c>
      <c r="K309" s="2">
        <v>42124</v>
      </c>
      <c r="L309">
        <v>805.03700000000003</v>
      </c>
      <c r="M309" s="2">
        <v>42124</v>
      </c>
      <c r="N309">
        <v>1169.2564</v>
      </c>
      <c r="O309" s="2">
        <v>42124</v>
      </c>
      <c r="P309">
        <v>518.76030000000003</v>
      </c>
      <c r="Q309" s="2">
        <v>42124</v>
      </c>
      <c r="R309">
        <v>782.64670000000001</v>
      </c>
      <c r="S309" s="2">
        <v>42124</v>
      </c>
      <c r="T309">
        <v>496.18720000000002</v>
      </c>
      <c r="U309" s="2">
        <v>42124</v>
      </c>
      <c r="V309">
        <v>3841.7761</v>
      </c>
    </row>
    <row r="310" spans="3:22" x14ac:dyDescent="0.3">
      <c r="C310" s="2">
        <v>42155</v>
      </c>
      <c r="D310">
        <v>837.91899999999998</v>
      </c>
      <c r="E310" s="2">
        <v>42155</v>
      </c>
      <c r="F310">
        <v>917.19100000000003</v>
      </c>
      <c r="G310" s="2">
        <v>42155</v>
      </c>
      <c r="H310">
        <v>514.17579999999998</v>
      </c>
      <c r="I310" s="2">
        <v>42155</v>
      </c>
      <c r="J310">
        <v>332.33440000000002</v>
      </c>
      <c r="K310" s="2">
        <v>42155</v>
      </c>
      <c r="L310">
        <v>811.79049999999995</v>
      </c>
      <c r="M310" s="2">
        <v>42155</v>
      </c>
      <c r="N310">
        <v>1222.2374</v>
      </c>
      <c r="O310" s="2">
        <v>42155</v>
      </c>
      <c r="P310">
        <v>522.24559999999997</v>
      </c>
      <c r="Q310" s="2">
        <v>42155</v>
      </c>
      <c r="R310">
        <v>792.98749999999995</v>
      </c>
      <c r="S310" s="2">
        <v>42155</v>
      </c>
      <c r="T310">
        <v>498.52319999999997</v>
      </c>
      <c r="U310" s="2">
        <v>42155</v>
      </c>
      <c r="V310">
        <v>3891.1785</v>
      </c>
    </row>
    <row r="311" spans="3:22" x14ac:dyDescent="0.3">
      <c r="C311" s="2">
        <v>42185</v>
      </c>
      <c r="D311">
        <v>801.80169999999998</v>
      </c>
      <c r="E311" s="2">
        <v>42185</v>
      </c>
      <c r="F311">
        <v>886.01670000000001</v>
      </c>
      <c r="G311" s="2">
        <v>42185</v>
      </c>
      <c r="H311">
        <v>512.6585</v>
      </c>
      <c r="I311" s="2">
        <v>42185</v>
      </c>
      <c r="J311">
        <v>324.63729999999998</v>
      </c>
      <c r="K311" s="2">
        <v>42185</v>
      </c>
      <c r="L311">
        <v>797.06370000000004</v>
      </c>
      <c r="M311" s="2">
        <v>42185</v>
      </c>
      <c r="N311">
        <v>1218.8231000000001</v>
      </c>
      <c r="O311" s="2">
        <v>42185</v>
      </c>
      <c r="P311">
        <v>490.87909999999999</v>
      </c>
      <c r="Q311" s="2">
        <v>42185</v>
      </c>
      <c r="R311">
        <v>797.99239999999998</v>
      </c>
      <c r="S311" s="2">
        <v>42185</v>
      </c>
      <c r="T311">
        <v>479.03840000000002</v>
      </c>
      <c r="U311" s="2">
        <v>42185</v>
      </c>
      <c r="V311">
        <v>3815.8528999999999</v>
      </c>
    </row>
    <row r="312" spans="3:22" x14ac:dyDescent="0.3">
      <c r="C312" s="2">
        <v>42216</v>
      </c>
      <c r="D312">
        <v>825.79579999999999</v>
      </c>
      <c r="E312" s="2">
        <v>42216</v>
      </c>
      <c r="F312">
        <v>818.23389999999995</v>
      </c>
      <c r="G312" s="2">
        <v>42216</v>
      </c>
      <c r="H312">
        <v>528.63329999999996</v>
      </c>
      <c r="I312" s="2">
        <v>42216</v>
      </c>
      <c r="J312">
        <v>324.60989999999998</v>
      </c>
      <c r="K312" s="2">
        <v>42216</v>
      </c>
      <c r="L312">
        <v>840.971</v>
      </c>
      <c r="M312" s="2">
        <v>42216</v>
      </c>
      <c r="N312">
        <v>1253.001</v>
      </c>
      <c r="O312" s="2">
        <v>42216</v>
      </c>
      <c r="P312">
        <v>520.60649999999998</v>
      </c>
      <c r="Q312" s="2">
        <v>42216</v>
      </c>
      <c r="R312">
        <v>836.38729999999998</v>
      </c>
      <c r="S312" s="2">
        <v>42216</v>
      </c>
      <c r="T312">
        <v>454.96820000000002</v>
      </c>
      <c r="U312" s="2">
        <v>42216</v>
      </c>
      <c r="V312">
        <v>3895.7997</v>
      </c>
    </row>
    <row r="313" spans="3:22" x14ac:dyDescent="0.3">
      <c r="C313" s="2">
        <v>42247</v>
      </c>
      <c r="D313">
        <v>779.96780000000001</v>
      </c>
      <c r="E313" s="2">
        <v>42247</v>
      </c>
      <c r="F313">
        <v>784.05799999999999</v>
      </c>
      <c r="G313" s="2">
        <v>42247</v>
      </c>
      <c r="H313">
        <v>492.91480000000001</v>
      </c>
      <c r="I313" s="2">
        <v>42247</v>
      </c>
      <c r="J313">
        <v>313.69650000000001</v>
      </c>
      <c r="K313" s="2">
        <v>42247</v>
      </c>
      <c r="L313">
        <v>791.36990000000003</v>
      </c>
      <c r="M313" s="2">
        <v>42247</v>
      </c>
      <c r="N313">
        <v>1154.2511</v>
      </c>
      <c r="O313" s="2">
        <v>42247</v>
      </c>
      <c r="P313">
        <v>502.70049999999998</v>
      </c>
      <c r="Q313" s="2">
        <v>42247</v>
      </c>
      <c r="R313">
        <v>782.46270000000004</v>
      </c>
      <c r="S313" s="2">
        <v>42247</v>
      </c>
      <c r="T313">
        <v>429.721</v>
      </c>
      <c r="U313" s="2">
        <v>42247</v>
      </c>
      <c r="V313">
        <v>3660.7511</v>
      </c>
    </row>
    <row r="314" spans="3:22" x14ac:dyDescent="0.3">
      <c r="C314" s="2">
        <v>42277</v>
      </c>
      <c r="D314">
        <v>772.10339999999997</v>
      </c>
      <c r="E314" s="2">
        <v>42277</v>
      </c>
      <c r="F314">
        <v>731.74810000000002</v>
      </c>
      <c r="G314" s="2">
        <v>42277</v>
      </c>
      <c r="H314">
        <v>478.21699999999998</v>
      </c>
      <c r="I314" s="2">
        <v>42277</v>
      </c>
      <c r="J314">
        <v>302.40339999999998</v>
      </c>
      <c r="K314" s="2">
        <v>42277</v>
      </c>
      <c r="L314">
        <v>795.46050000000002</v>
      </c>
      <c r="M314" s="2">
        <v>42277</v>
      </c>
      <c r="N314">
        <v>1088.8009999999999</v>
      </c>
      <c r="O314" s="2">
        <v>42277</v>
      </c>
      <c r="P314">
        <v>517.36590000000001</v>
      </c>
      <c r="Q314" s="2">
        <v>42277</v>
      </c>
      <c r="R314">
        <v>777.59190000000001</v>
      </c>
      <c r="S314" s="2">
        <v>42277</v>
      </c>
      <c r="T314">
        <v>398.10469999999998</v>
      </c>
      <c r="U314" s="2">
        <v>42277</v>
      </c>
      <c r="V314">
        <v>3570.1714000000002</v>
      </c>
    </row>
    <row r="315" spans="3:22" x14ac:dyDescent="0.3">
      <c r="C315" s="2">
        <v>42308</v>
      </c>
      <c r="D315">
        <v>855.18970000000002</v>
      </c>
      <c r="E315" s="2">
        <v>42308</v>
      </c>
      <c r="F315">
        <v>815.48620000000005</v>
      </c>
      <c r="G315" s="2">
        <v>42308</v>
      </c>
      <c r="H315">
        <v>508.07920000000001</v>
      </c>
      <c r="I315" s="2">
        <v>42308</v>
      </c>
      <c r="J315">
        <v>323.90100000000001</v>
      </c>
      <c r="K315" s="2">
        <v>42308</v>
      </c>
      <c r="L315">
        <v>841.76430000000005</v>
      </c>
      <c r="M315" s="2">
        <v>42308</v>
      </c>
      <c r="N315">
        <v>1173.1962000000001</v>
      </c>
      <c r="O315" s="2">
        <v>42308</v>
      </c>
      <c r="P315">
        <v>523.0163</v>
      </c>
      <c r="Q315" s="2">
        <v>42308</v>
      </c>
      <c r="R315">
        <v>848.15480000000002</v>
      </c>
      <c r="S315" s="2">
        <v>42308</v>
      </c>
      <c r="T315">
        <v>451.91219999999998</v>
      </c>
      <c r="U315" s="2">
        <v>42308</v>
      </c>
      <c r="V315">
        <v>3871.3299000000002</v>
      </c>
    </row>
    <row r="316" spans="3:22" x14ac:dyDescent="0.3">
      <c r="C316" s="2">
        <v>42338</v>
      </c>
      <c r="D316">
        <v>862.64700000000005</v>
      </c>
      <c r="E316" s="2">
        <v>42338</v>
      </c>
      <c r="F316">
        <v>813.51049999999998</v>
      </c>
      <c r="G316" s="2">
        <v>42338</v>
      </c>
      <c r="H316">
        <v>517.70640000000003</v>
      </c>
      <c r="I316" s="2">
        <v>42338</v>
      </c>
      <c r="J316">
        <v>319.82240000000002</v>
      </c>
      <c r="K316" s="2">
        <v>42338</v>
      </c>
      <c r="L316">
        <v>832.45650000000001</v>
      </c>
      <c r="M316" s="2">
        <v>42338</v>
      </c>
      <c r="N316">
        <v>1168.3632</v>
      </c>
      <c r="O316" s="2">
        <v>42338</v>
      </c>
      <c r="P316">
        <v>511.79930000000002</v>
      </c>
      <c r="Q316" s="2">
        <v>42338</v>
      </c>
      <c r="R316">
        <v>846.12649999999996</v>
      </c>
      <c r="S316" s="2">
        <v>42338</v>
      </c>
      <c r="T316">
        <v>455.66320000000002</v>
      </c>
      <c r="U316" s="2">
        <v>42338</v>
      </c>
      <c r="V316">
        <v>3882.8425999999999</v>
      </c>
    </row>
    <row r="317" spans="3:22" x14ac:dyDescent="0.3">
      <c r="C317" s="2">
        <v>42369</v>
      </c>
      <c r="D317">
        <v>842.89610000000005</v>
      </c>
      <c r="E317" s="2">
        <v>42369</v>
      </c>
      <c r="F317">
        <v>733.23770000000002</v>
      </c>
      <c r="G317" s="2">
        <v>42369</v>
      </c>
      <c r="H317">
        <v>506.70949999999999</v>
      </c>
      <c r="I317" s="2">
        <v>42369</v>
      </c>
      <c r="J317">
        <v>325.40519999999998</v>
      </c>
      <c r="K317" s="2">
        <v>42369</v>
      </c>
      <c r="L317">
        <v>856.26250000000005</v>
      </c>
      <c r="M317" s="2">
        <v>42369</v>
      </c>
      <c r="N317">
        <v>1189.1511</v>
      </c>
      <c r="O317" s="2">
        <v>42369</v>
      </c>
      <c r="P317">
        <v>522.90750000000003</v>
      </c>
      <c r="Q317" s="2">
        <v>42369</v>
      </c>
      <c r="R317">
        <v>822.6078</v>
      </c>
      <c r="S317" s="2">
        <v>42369</v>
      </c>
      <c r="T317">
        <v>436.69009999999997</v>
      </c>
      <c r="U317" s="2">
        <v>42369</v>
      </c>
      <c r="V317">
        <v>3821.6030000000001</v>
      </c>
    </row>
    <row r="318" spans="3:22" x14ac:dyDescent="0.3">
      <c r="C318" s="2">
        <v>42400</v>
      </c>
      <c r="D318">
        <v>802.16679999999997</v>
      </c>
      <c r="E318" s="2">
        <v>42400</v>
      </c>
      <c r="F318">
        <v>711.08810000000005</v>
      </c>
      <c r="G318" s="2">
        <v>42400</v>
      </c>
      <c r="H318">
        <v>461.8415</v>
      </c>
      <c r="I318" s="2">
        <v>42400</v>
      </c>
      <c r="J318">
        <v>347.42869999999999</v>
      </c>
      <c r="K318" s="2">
        <v>42400</v>
      </c>
      <c r="L318">
        <v>861.80430000000001</v>
      </c>
      <c r="M318" s="2">
        <v>42400</v>
      </c>
      <c r="N318">
        <v>1098.8426999999999</v>
      </c>
      <c r="O318" s="2">
        <v>42400</v>
      </c>
      <c r="P318">
        <v>548.69590000000005</v>
      </c>
      <c r="Q318" s="2">
        <v>42400</v>
      </c>
      <c r="R318">
        <v>780.56619999999998</v>
      </c>
      <c r="S318" s="2">
        <v>42400</v>
      </c>
      <c r="T318">
        <v>390.5385</v>
      </c>
      <c r="U318" s="2">
        <v>42400</v>
      </c>
      <c r="V318">
        <v>3631.9589000000001</v>
      </c>
    </row>
    <row r="319" spans="3:22" x14ac:dyDescent="0.3">
      <c r="C319" s="2">
        <v>42429</v>
      </c>
      <c r="D319">
        <v>792.30529999999999</v>
      </c>
      <c r="E319" s="2">
        <v>42429</v>
      </c>
      <c r="F319">
        <v>697.74620000000004</v>
      </c>
      <c r="G319" s="2">
        <v>42429</v>
      </c>
      <c r="H319">
        <v>448.27229999999997</v>
      </c>
      <c r="I319" s="2">
        <v>42429</v>
      </c>
      <c r="J319">
        <v>356.7756</v>
      </c>
      <c r="K319" s="2">
        <v>42429</v>
      </c>
      <c r="L319">
        <v>862.94330000000002</v>
      </c>
      <c r="M319" s="2">
        <v>42429</v>
      </c>
      <c r="N319">
        <v>1093.4347</v>
      </c>
      <c r="O319" s="2">
        <v>42429</v>
      </c>
      <c r="P319">
        <v>559.34230000000002</v>
      </c>
      <c r="Q319" s="2">
        <v>42429</v>
      </c>
      <c r="R319">
        <v>783.53470000000004</v>
      </c>
      <c r="S319" s="2">
        <v>42429</v>
      </c>
      <c r="T319">
        <v>420.21969999999999</v>
      </c>
      <c r="U319" s="2">
        <v>42429</v>
      </c>
      <c r="V319">
        <v>3627.0587</v>
      </c>
    </row>
    <row r="320" spans="3:22" x14ac:dyDescent="0.3">
      <c r="C320" s="2">
        <v>42460</v>
      </c>
      <c r="D320">
        <v>864.8175</v>
      </c>
      <c r="E320" s="2">
        <v>42460</v>
      </c>
      <c r="F320">
        <v>762.69920000000002</v>
      </c>
      <c r="G320" s="2">
        <v>42460</v>
      </c>
      <c r="H320">
        <v>481.08139999999997</v>
      </c>
      <c r="I320" s="2">
        <v>42460</v>
      </c>
      <c r="J320">
        <v>379.45159999999998</v>
      </c>
      <c r="K320" s="2">
        <v>42460</v>
      </c>
      <c r="L320">
        <v>903.96389999999997</v>
      </c>
      <c r="M320" s="2">
        <v>42460</v>
      </c>
      <c r="N320">
        <v>1123.7466999999999</v>
      </c>
      <c r="O320" s="2">
        <v>42460</v>
      </c>
      <c r="P320">
        <v>604.28409999999997</v>
      </c>
      <c r="Q320" s="2">
        <v>42460</v>
      </c>
      <c r="R320">
        <v>835.79589999999996</v>
      </c>
      <c r="S320" s="2">
        <v>42460</v>
      </c>
      <c r="T320">
        <v>452.47519999999997</v>
      </c>
      <c r="U320" s="2">
        <v>42460</v>
      </c>
      <c r="V320">
        <v>3873.1118000000001</v>
      </c>
    </row>
    <row r="321" spans="3:22" x14ac:dyDescent="0.3">
      <c r="C321" s="2">
        <v>42490</v>
      </c>
      <c r="D321">
        <v>818.22720000000004</v>
      </c>
      <c r="E321" s="2">
        <v>42490</v>
      </c>
      <c r="F321">
        <v>829.06140000000005</v>
      </c>
      <c r="G321" s="2">
        <v>42490</v>
      </c>
      <c r="H321">
        <v>497.44549999999998</v>
      </c>
      <c r="I321" s="2">
        <v>42490</v>
      </c>
      <c r="J321">
        <v>371.45150000000001</v>
      </c>
      <c r="K321" s="2">
        <v>42490</v>
      </c>
      <c r="L321">
        <v>892.43209999999999</v>
      </c>
      <c r="M321" s="2">
        <v>42490</v>
      </c>
      <c r="N321">
        <v>1156.6712</v>
      </c>
      <c r="O321" s="2">
        <v>42490</v>
      </c>
      <c r="P321">
        <v>589.69759999999997</v>
      </c>
      <c r="Q321" s="2">
        <v>42490</v>
      </c>
      <c r="R321">
        <v>836.92359999999996</v>
      </c>
      <c r="S321" s="2">
        <v>42490</v>
      </c>
      <c r="T321">
        <v>474.87040000000002</v>
      </c>
      <c r="U321" s="2">
        <v>42490</v>
      </c>
      <c r="V321">
        <v>3888.1268</v>
      </c>
    </row>
    <row r="322" spans="3:22" x14ac:dyDescent="0.3">
      <c r="C322" s="2">
        <v>42521</v>
      </c>
      <c r="D322">
        <v>864.05219999999997</v>
      </c>
      <c r="E322" s="2">
        <v>42521</v>
      </c>
      <c r="F322">
        <v>824.2509</v>
      </c>
      <c r="G322" s="2">
        <v>42521</v>
      </c>
      <c r="H322">
        <v>507.54539999999997</v>
      </c>
      <c r="I322" s="2">
        <v>42521</v>
      </c>
      <c r="J322">
        <v>371.53870000000001</v>
      </c>
      <c r="K322" s="2">
        <v>42521</v>
      </c>
      <c r="L322">
        <v>899.27030000000002</v>
      </c>
      <c r="M322" s="2">
        <v>42521</v>
      </c>
      <c r="N322">
        <v>1182.0744</v>
      </c>
      <c r="O322" s="2">
        <v>42521</v>
      </c>
      <c r="P322">
        <v>598.60450000000003</v>
      </c>
      <c r="Q322" s="2">
        <v>42521</v>
      </c>
      <c r="R322">
        <v>838.10019999999997</v>
      </c>
      <c r="S322" s="2">
        <v>42521</v>
      </c>
      <c r="T322">
        <v>473.49900000000002</v>
      </c>
      <c r="U322" s="2">
        <v>42521</v>
      </c>
      <c r="V322">
        <v>3957.9504000000002</v>
      </c>
    </row>
    <row r="323" spans="3:22" x14ac:dyDescent="0.3">
      <c r="C323" s="2">
        <v>42551</v>
      </c>
      <c r="D323">
        <v>840.23019999999997</v>
      </c>
      <c r="E323" s="2">
        <v>42551</v>
      </c>
      <c r="F323">
        <v>851.29840000000002</v>
      </c>
      <c r="G323" s="2">
        <v>42551</v>
      </c>
      <c r="H323">
        <v>491.27269999999999</v>
      </c>
      <c r="I323" s="2">
        <v>42551</v>
      </c>
      <c r="J323">
        <v>406.25380000000001</v>
      </c>
      <c r="K323" s="2">
        <v>42551</v>
      </c>
      <c r="L323">
        <v>945.82069999999999</v>
      </c>
      <c r="M323" s="2">
        <v>42551</v>
      </c>
      <c r="N323">
        <v>1194.1558</v>
      </c>
      <c r="O323" s="2">
        <v>42551</v>
      </c>
      <c r="P323">
        <v>645.34050000000002</v>
      </c>
      <c r="Q323" s="2">
        <v>42551</v>
      </c>
      <c r="R323">
        <v>828.16930000000002</v>
      </c>
      <c r="S323" s="2">
        <v>42551</v>
      </c>
      <c r="T323">
        <v>469.2724</v>
      </c>
      <c r="U323" s="2">
        <v>42551</v>
      </c>
      <c r="V323">
        <v>3968.2057</v>
      </c>
    </row>
    <row r="324" spans="3:22" x14ac:dyDescent="0.3">
      <c r="C324" s="2">
        <v>42582</v>
      </c>
      <c r="D324">
        <v>906.51559999999995</v>
      </c>
      <c r="E324" s="2">
        <v>42582</v>
      </c>
      <c r="F324">
        <v>834.8691</v>
      </c>
      <c r="G324" s="2">
        <v>42582</v>
      </c>
      <c r="H324">
        <v>508.69299999999998</v>
      </c>
      <c r="I324" s="2">
        <v>42582</v>
      </c>
      <c r="J324">
        <v>410.3621</v>
      </c>
      <c r="K324" s="2">
        <v>42582</v>
      </c>
      <c r="L324">
        <v>939.08299999999997</v>
      </c>
      <c r="M324" s="2">
        <v>42582</v>
      </c>
      <c r="N324">
        <v>1253.1479999999999</v>
      </c>
      <c r="O324" s="2">
        <v>42582</v>
      </c>
      <c r="P324">
        <v>640.88319999999999</v>
      </c>
      <c r="Q324" s="2">
        <v>42582</v>
      </c>
      <c r="R324">
        <v>865.90110000000004</v>
      </c>
      <c r="S324" s="2">
        <v>42582</v>
      </c>
      <c r="T324">
        <v>493.1832</v>
      </c>
      <c r="U324" s="2">
        <v>42582</v>
      </c>
      <c r="V324">
        <v>4114.5083999999997</v>
      </c>
    </row>
    <row r="325" spans="3:22" x14ac:dyDescent="0.3">
      <c r="C325" s="2">
        <v>42613</v>
      </c>
      <c r="D325">
        <v>925.71640000000002</v>
      </c>
      <c r="E325" s="2">
        <v>42613</v>
      </c>
      <c r="F325">
        <v>844.48990000000003</v>
      </c>
      <c r="G325" s="2">
        <v>42613</v>
      </c>
      <c r="H325">
        <v>528.17899999999997</v>
      </c>
      <c r="I325" s="2">
        <v>42613</v>
      </c>
      <c r="J325">
        <v>387.09390000000002</v>
      </c>
      <c r="K325" s="2">
        <v>42613</v>
      </c>
      <c r="L325">
        <v>934.57380000000001</v>
      </c>
      <c r="M325" s="2">
        <v>42613</v>
      </c>
      <c r="N325">
        <v>1211.5618999999999</v>
      </c>
      <c r="O325" s="2">
        <v>42613</v>
      </c>
      <c r="P325">
        <v>604.85500000000002</v>
      </c>
      <c r="Q325" s="2">
        <v>42613</v>
      </c>
      <c r="R325">
        <v>855.14940000000001</v>
      </c>
      <c r="S325" s="2">
        <v>42613</v>
      </c>
      <c r="T325">
        <v>492.85109999999997</v>
      </c>
      <c r="U325" s="2">
        <v>42613</v>
      </c>
      <c r="V325">
        <v>4120.2853999999998</v>
      </c>
    </row>
    <row r="326" spans="3:22" x14ac:dyDescent="0.3">
      <c r="C326" s="2">
        <v>42643</v>
      </c>
      <c r="D326">
        <v>948.30970000000002</v>
      </c>
      <c r="E326" s="2">
        <v>42643</v>
      </c>
      <c r="F326">
        <v>870.50890000000004</v>
      </c>
      <c r="G326" s="2">
        <v>42643</v>
      </c>
      <c r="H326">
        <v>513.80070000000001</v>
      </c>
      <c r="I326" s="2">
        <v>42643</v>
      </c>
      <c r="J326">
        <v>383.50979999999998</v>
      </c>
      <c r="K326" s="2">
        <v>42643</v>
      </c>
      <c r="L326">
        <v>920.91290000000004</v>
      </c>
      <c r="M326" s="2">
        <v>42643</v>
      </c>
      <c r="N326">
        <v>1205.4052999999999</v>
      </c>
      <c r="O326" s="2">
        <v>42643</v>
      </c>
      <c r="P326">
        <v>607.22810000000004</v>
      </c>
      <c r="Q326" s="2">
        <v>42643</v>
      </c>
      <c r="R326">
        <v>852.53</v>
      </c>
      <c r="S326" s="2">
        <v>42643</v>
      </c>
      <c r="T326">
        <v>486.67739999999998</v>
      </c>
      <c r="U326" s="2">
        <v>42643</v>
      </c>
      <c r="V326">
        <v>4121.0644000000002</v>
      </c>
    </row>
    <row r="327" spans="3:22" x14ac:dyDescent="0.3">
      <c r="C327" s="2">
        <v>42674</v>
      </c>
      <c r="D327">
        <v>947.76949999999999</v>
      </c>
      <c r="E327" s="2">
        <v>42674</v>
      </c>
      <c r="F327">
        <v>845.18460000000005</v>
      </c>
      <c r="G327" s="2">
        <v>42674</v>
      </c>
      <c r="H327">
        <v>525.60979999999995</v>
      </c>
      <c r="I327" s="2">
        <v>42674</v>
      </c>
      <c r="J327">
        <v>358.7047</v>
      </c>
      <c r="K327" s="2">
        <v>42674</v>
      </c>
      <c r="L327">
        <v>913.74720000000002</v>
      </c>
      <c r="M327" s="2">
        <v>42674</v>
      </c>
      <c r="N327">
        <v>1126.7519</v>
      </c>
      <c r="O327" s="2">
        <v>42674</v>
      </c>
      <c r="P327">
        <v>612.48389999999995</v>
      </c>
      <c r="Q327" s="2">
        <v>42674</v>
      </c>
      <c r="R327">
        <v>832.55050000000006</v>
      </c>
      <c r="S327" s="2">
        <v>42674</v>
      </c>
      <c r="T327">
        <v>476.29640000000001</v>
      </c>
      <c r="U327" s="2">
        <v>42674</v>
      </c>
      <c r="V327">
        <v>4045.8912999999998</v>
      </c>
    </row>
    <row r="328" spans="3:22" x14ac:dyDescent="0.3">
      <c r="C328" s="2">
        <v>42704</v>
      </c>
      <c r="D328">
        <v>944.8913</v>
      </c>
      <c r="E328" s="2">
        <v>42704</v>
      </c>
      <c r="F328">
        <v>916.21600000000001</v>
      </c>
      <c r="G328" s="2">
        <v>42704</v>
      </c>
      <c r="H328">
        <v>598.87149999999997</v>
      </c>
      <c r="I328" s="2">
        <v>42704</v>
      </c>
      <c r="J328">
        <v>371.65219999999999</v>
      </c>
      <c r="K328" s="2">
        <v>42704</v>
      </c>
      <c r="L328">
        <v>874.5557</v>
      </c>
      <c r="M328" s="2">
        <v>42704</v>
      </c>
      <c r="N328">
        <v>1148.7357</v>
      </c>
      <c r="O328" s="2">
        <v>42704</v>
      </c>
      <c r="P328">
        <v>579.42309999999998</v>
      </c>
      <c r="Q328" s="2">
        <v>42704</v>
      </c>
      <c r="R328">
        <v>871.66030000000001</v>
      </c>
      <c r="S328" s="2">
        <v>42704</v>
      </c>
      <c r="T328">
        <v>508.95569999999998</v>
      </c>
      <c r="U328" s="2">
        <v>42704</v>
      </c>
      <c r="V328">
        <v>4195.7304999999997</v>
      </c>
    </row>
    <row r="329" spans="3:22" x14ac:dyDescent="0.3">
      <c r="C329" s="2">
        <v>42735</v>
      </c>
      <c r="D329">
        <v>959.62869999999998</v>
      </c>
      <c r="E329" s="2">
        <v>42735</v>
      </c>
      <c r="F329">
        <v>933.84249999999997</v>
      </c>
      <c r="G329" s="2">
        <v>42735</v>
      </c>
      <c r="H329">
        <v>622.21789999999999</v>
      </c>
      <c r="I329" s="2">
        <v>42735</v>
      </c>
      <c r="J329">
        <v>401.82749999999999</v>
      </c>
      <c r="K329" s="2">
        <v>42735</v>
      </c>
      <c r="L329">
        <v>902.31679999999994</v>
      </c>
      <c r="M329" s="2">
        <v>42735</v>
      </c>
      <c r="N329">
        <v>1157.1448</v>
      </c>
      <c r="O329" s="2">
        <v>42735</v>
      </c>
      <c r="P329">
        <v>608.06449999999995</v>
      </c>
      <c r="Q329" s="2">
        <v>42735</v>
      </c>
      <c r="R329">
        <v>872.22029999999995</v>
      </c>
      <c r="S329" s="2">
        <v>42735</v>
      </c>
      <c r="T329">
        <v>509.57069999999999</v>
      </c>
      <c r="U329" s="2">
        <v>42735</v>
      </c>
      <c r="V329">
        <v>4278.6637000000001</v>
      </c>
    </row>
    <row r="330" spans="3:22" x14ac:dyDescent="0.3">
      <c r="C330" s="2">
        <v>42766</v>
      </c>
      <c r="D330">
        <v>1001.9792</v>
      </c>
      <c r="E330" s="2">
        <v>42766</v>
      </c>
      <c r="F330">
        <v>900.25019999999995</v>
      </c>
      <c r="G330" s="2">
        <v>42766</v>
      </c>
      <c r="H330">
        <v>623.67539999999997</v>
      </c>
      <c r="I330" s="2">
        <v>42766</v>
      </c>
      <c r="J330">
        <v>391.87900000000002</v>
      </c>
      <c r="K330" s="2">
        <v>42766</v>
      </c>
      <c r="L330">
        <v>917.16560000000004</v>
      </c>
      <c r="M330" s="2">
        <v>42766</v>
      </c>
      <c r="N330">
        <v>1183.1234999999999</v>
      </c>
      <c r="O330" s="2">
        <v>42766</v>
      </c>
      <c r="P330">
        <v>615.67679999999996</v>
      </c>
      <c r="Q330" s="2">
        <v>42766</v>
      </c>
      <c r="R330">
        <v>909.15959999999995</v>
      </c>
      <c r="S330" s="2">
        <v>42766</v>
      </c>
      <c r="T330">
        <v>533.19000000000005</v>
      </c>
      <c r="U330" s="2">
        <v>42766</v>
      </c>
      <c r="V330">
        <v>4359.8148000000001</v>
      </c>
    </row>
    <row r="331" spans="3:22" x14ac:dyDescent="0.3">
      <c r="C331" s="2">
        <v>42794</v>
      </c>
      <c r="D331">
        <v>1053.3713</v>
      </c>
      <c r="E331" s="2">
        <v>42794</v>
      </c>
      <c r="F331">
        <v>880.49639999999999</v>
      </c>
      <c r="G331" s="2">
        <v>42794</v>
      </c>
      <c r="H331">
        <v>656.11199999999997</v>
      </c>
      <c r="I331" s="2">
        <v>42794</v>
      </c>
      <c r="J331">
        <v>390.3562</v>
      </c>
      <c r="K331" s="2">
        <v>42794</v>
      </c>
      <c r="L331">
        <v>962.60619999999994</v>
      </c>
      <c r="M331" s="2">
        <v>42794</v>
      </c>
      <c r="N331">
        <v>1259.2483</v>
      </c>
      <c r="O331" s="2">
        <v>42794</v>
      </c>
      <c r="P331">
        <v>648.17619999999999</v>
      </c>
      <c r="Q331" s="2">
        <v>42794</v>
      </c>
      <c r="R331">
        <v>926.87990000000002</v>
      </c>
      <c r="S331" s="2">
        <v>42794</v>
      </c>
      <c r="T331">
        <v>536.84370000000001</v>
      </c>
      <c r="U331" s="2">
        <v>42794</v>
      </c>
      <c r="V331">
        <v>4532.9251999999997</v>
      </c>
    </row>
    <row r="332" spans="3:22" x14ac:dyDescent="0.3">
      <c r="C332" s="2">
        <v>42825</v>
      </c>
      <c r="D332">
        <v>1080.2699</v>
      </c>
      <c r="E332" s="2">
        <v>42825</v>
      </c>
      <c r="F332">
        <v>871.44939999999997</v>
      </c>
      <c r="G332" s="2">
        <v>42825</v>
      </c>
      <c r="H332">
        <v>637.9366</v>
      </c>
      <c r="I332" s="2">
        <v>42825</v>
      </c>
      <c r="J332">
        <v>385.875</v>
      </c>
      <c r="K332" s="2">
        <v>42825</v>
      </c>
      <c r="L332">
        <v>959.67989999999998</v>
      </c>
      <c r="M332" s="2">
        <v>42825</v>
      </c>
      <c r="N332">
        <v>1254.0081</v>
      </c>
      <c r="O332" s="2">
        <v>42825</v>
      </c>
      <c r="P332">
        <v>646.95010000000002</v>
      </c>
      <c r="Q332" s="2">
        <v>42825</v>
      </c>
      <c r="R332">
        <v>945.90470000000005</v>
      </c>
      <c r="S332" s="2">
        <v>42825</v>
      </c>
      <c r="T332">
        <v>539.42769999999996</v>
      </c>
      <c r="U332" s="2">
        <v>42825</v>
      </c>
      <c r="V332">
        <v>4538.2128000000002</v>
      </c>
    </row>
    <row r="333" spans="3:22" x14ac:dyDescent="0.3">
      <c r="C333" s="2">
        <v>42855</v>
      </c>
      <c r="D333">
        <v>1107.5378000000001</v>
      </c>
      <c r="E333" s="2">
        <v>42855</v>
      </c>
      <c r="F333">
        <v>846.27149999999995</v>
      </c>
      <c r="G333" s="2">
        <v>42855</v>
      </c>
      <c r="H333">
        <v>632.56610000000001</v>
      </c>
      <c r="I333" s="2">
        <v>42855</v>
      </c>
      <c r="J333">
        <v>373.113</v>
      </c>
      <c r="K333" s="2">
        <v>42855</v>
      </c>
      <c r="L333">
        <v>969.55820000000006</v>
      </c>
      <c r="M333" s="2">
        <v>42855</v>
      </c>
      <c r="N333">
        <v>1273.3597</v>
      </c>
      <c r="O333" s="2">
        <v>42855</v>
      </c>
      <c r="P333">
        <v>652.00040000000001</v>
      </c>
      <c r="Q333" s="2">
        <v>42855</v>
      </c>
      <c r="R333">
        <v>968.98910000000001</v>
      </c>
      <c r="S333" s="2">
        <v>42855</v>
      </c>
      <c r="T333">
        <v>546.94449999999995</v>
      </c>
      <c r="U333" s="2">
        <v>42855</v>
      </c>
      <c r="V333">
        <v>4584.8198000000002</v>
      </c>
    </row>
    <row r="334" spans="3:22" x14ac:dyDescent="0.3">
      <c r="C334" s="2">
        <v>42886</v>
      </c>
      <c r="D334">
        <v>1156.2354</v>
      </c>
      <c r="E334" s="2">
        <v>42886</v>
      </c>
      <c r="F334">
        <v>817.49099999999999</v>
      </c>
      <c r="G334" s="2">
        <v>42886</v>
      </c>
      <c r="H334">
        <v>624.88260000000002</v>
      </c>
      <c r="I334" s="2">
        <v>42886</v>
      </c>
      <c r="J334">
        <v>369.45240000000001</v>
      </c>
      <c r="K334" s="2">
        <v>42886</v>
      </c>
      <c r="L334">
        <v>997.22109999999998</v>
      </c>
      <c r="M334" s="2">
        <v>42886</v>
      </c>
      <c r="N334">
        <v>1283.7526</v>
      </c>
      <c r="O334" s="2">
        <v>42886</v>
      </c>
      <c r="P334">
        <v>679.64779999999996</v>
      </c>
      <c r="Q334" s="2">
        <v>42886</v>
      </c>
      <c r="R334">
        <v>979.86969999999997</v>
      </c>
      <c r="S334" s="2">
        <v>42886</v>
      </c>
      <c r="T334">
        <v>546.40009999999995</v>
      </c>
      <c r="U334" s="2">
        <v>42886</v>
      </c>
      <c r="V334">
        <v>4649.3410999999996</v>
      </c>
    </row>
    <row r="335" spans="3:22" x14ac:dyDescent="0.3">
      <c r="C335" s="2">
        <v>42916</v>
      </c>
      <c r="D335">
        <v>1124.9601</v>
      </c>
      <c r="E335" s="2">
        <v>42916</v>
      </c>
      <c r="F335">
        <v>816.04150000000004</v>
      </c>
      <c r="G335" s="2">
        <v>42916</v>
      </c>
      <c r="H335">
        <v>665.04740000000004</v>
      </c>
      <c r="I335" s="2">
        <v>42916</v>
      </c>
      <c r="J335">
        <v>358.67809999999997</v>
      </c>
      <c r="K335" s="2">
        <v>42916</v>
      </c>
      <c r="L335">
        <v>974.74109999999996</v>
      </c>
      <c r="M335" s="2">
        <v>42916</v>
      </c>
      <c r="N335">
        <v>1343.0527</v>
      </c>
      <c r="O335" s="2">
        <v>42916</v>
      </c>
      <c r="P335">
        <v>661.27809999999999</v>
      </c>
      <c r="Q335" s="2">
        <v>42916</v>
      </c>
      <c r="R335">
        <v>968.13430000000005</v>
      </c>
      <c r="S335" s="2">
        <v>42916</v>
      </c>
      <c r="T335">
        <v>556.52359999999999</v>
      </c>
      <c r="U335" s="2">
        <v>42916</v>
      </c>
      <c r="V335">
        <v>4678.3600999999999</v>
      </c>
    </row>
    <row r="336" spans="3:22" x14ac:dyDescent="0.3">
      <c r="C336" s="2">
        <v>42947</v>
      </c>
      <c r="D336">
        <v>1173.7122999999999</v>
      </c>
      <c r="E336" s="2">
        <v>42947</v>
      </c>
      <c r="F336">
        <v>836.45349999999996</v>
      </c>
      <c r="G336" s="2">
        <v>42947</v>
      </c>
      <c r="H336">
        <v>676.50800000000004</v>
      </c>
      <c r="I336" s="2">
        <v>42947</v>
      </c>
      <c r="J336">
        <v>381.50240000000002</v>
      </c>
      <c r="K336" s="2">
        <v>42947</v>
      </c>
      <c r="L336">
        <v>980.33640000000003</v>
      </c>
      <c r="M336" s="2">
        <v>42947</v>
      </c>
      <c r="N336">
        <v>1353.4561000000001</v>
      </c>
      <c r="O336" s="2">
        <v>42947</v>
      </c>
      <c r="P336">
        <v>677.42570000000001</v>
      </c>
      <c r="Q336" s="2">
        <v>42947</v>
      </c>
      <c r="R336">
        <v>986.28620000000001</v>
      </c>
      <c r="S336" s="2">
        <v>42947</v>
      </c>
      <c r="T336">
        <v>565.10479999999995</v>
      </c>
      <c r="U336" s="2">
        <v>42947</v>
      </c>
      <c r="V336">
        <v>4774.5596999999998</v>
      </c>
    </row>
    <row r="337" spans="3:22" x14ac:dyDescent="0.3">
      <c r="C337" s="2">
        <v>42978</v>
      </c>
      <c r="D337">
        <v>1214.4903999999999</v>
      </c>
      <c r="E337" s="2">
        <v>42978</v>
      </c>
      <c r="F337">
        <v>793.08680000000004</v>
      </c>
      <c r="G337" s="2">
        <v>42978</v>
      </c>
      <c r="H337">
        <v>665.62559999999996</v>
      </c>
      <c r="I337" s="2">
        <v>42978</v>
      </c>
      <c r="J337">
        <v>369.97300000000001</v>
      </c>
      <c r="K337" s="2">
        <v>42978</v>
      </c>
      <c r="L337">
        <v>969.93349999999998</v>
      </c>
      <c r="M337" s="2">
        <v>42978</v>
      </c>
      <c r="N337">
        <v>1378.4694</v>
      </c>
      <c r="O337" s="2">
        <v>42978</v>
      </c>
      <c r="P337">
        <v>699.44539999999995</v>
      </c>
      <c r="Q337" s="2">
        <v>42978</v>
      </c>
      <c r="R337">
        <v>968.16369999999995</v>
      </c>
      <c r="S337" s="2">
        <v>42978</v>
      </c>
      <c r="T337">
        <v>570.11300000000006</v>
      </c>
      <c r="U337" s="2">
        <v>42978</v>
      </c>
      <c r="V337">
        <v>4789.1756999999998</v>
      </c>
    </row>
    <row r="338" spans="3:22" x14ac:dyDescent="0.3">
      <c r="C338" s="2">
        <v>43008</v>
      </c>
      <c r="D338">
        <v>1222.2143000000001</v>
      </c>
      <c r="E338" s="2">
        <v>43008</v>
      </c>
      <c r="F338">
        <v>871.89400000000001</v>
      </c>
      <c r="G338" s="2">
        <v>43008</v>
      </c>
      <c r="H338">
        <v>699.87040000000002</v>
      </c>
      <c r="I338" s="2">
        <v>43008</v>
      </c>
      <c r="J338">
        <v>382.98489999999998</v>
      </c>
      <c r="K338" s="2">
        <v>43008</v>
      </c>
      <c r="L338">
        <v>961.6037</v>
      </c>
      <c r="M338" s="2">
        <v>43008</v>
      </c>
      <c r="N338">
        <v>1392.1311000000001</v>
      </c>
      <c r="O338" s="2">
        <v>43008</v>
      </c>
      <c r="P338">
        <v>680.26689999999996</v>
      </c>
      <c r="Q338" s="2">
        <v>43008</v>
      </c>
      <c r="R338">
        <v>976.30740000000003</v>
      </c>
      <c r="S338" s="2">
        <v>43008</v>
      </c>
      <c r="T338">
        <v>590.16729999999995</v>
      </c>
      <c r="U338" s="2">
        <v>43008</v>
      </c>
      <c r="V338">
        <v>4887.9674999999997</v>
      </c>
    </row>
    <row r="339" spans="3:22" x14ac:dyDescent="0.3">
      <c r="C339" s="2">
        <v>43039</v>
      </c>
      <c r="D339">
        <v>1317.0202999999999</v>
      </c>
      <c r="E339" s="2">
        <v>43039</v>
      </c>
      <c r="F339">
        <v>866.12800000000004</v>
      </c>
      <c r="G339" s="2">
        <v>43039</v>
      </c>
      <c r="H339">
        <v>720.40920000000006</v>
      </c>
      <c r="I339" s="2">
        <v>43039</v>
      </c>
      <c r="J339">
        <v>353.79559999999998</v>
      </c>
      <c r="K339" s="2">
        <v>43039</v>
      </c>
      <c r="L339">
        <v>948.12149999999997</v>
      </c>
      <c r="M339" s="2">
        <v>43039</v>
      </c>
      <c r="N339">
        <v>1381.4843000000001</v>
      </c>
      <c r="O339" s="2">
        <v>43039</v>
      </c>
      <c r="P339">
        <v>706.82899999999995</v>
      </c>
      <c r="Q339" s="2">
        <v>43039</v>
      </c>
      <c r="R339">
        <v>996.94629999999995</v>
      </c>
      <c r="S339" s="2">
        <v>43039</v>
      </c>
      <c r="T339">
        <v>613.01080000000002</v>
      </c>
      <c r="U339" s="2">
        <v>43039</v>
      </c>
      <c r="V339">
        <v>5002.0302000000001</v>
      </c>
    </row>
    <row r="340" spans="3:22" x14ac:dyDescent="0.3">
      <c r="C340" s="2">
        <v>43069</v>
      </c>
      <c r="D340">
        <v>1332.1614999999999</v>
      </c>
      <c r="E340" s="2">
        <v>43069</v>
      </c>
      <c r="F340">
        <v>881.38819999999998</v>
      </c>
      <c r="G340" s="2">
        <v>43069</v>
      </c>
      <c r="H340">
        <v>745.64589999999998</v>
      </c>
      <c r="I340" s="2">
        <v>43069</v>
      </c>
      <c r="J340">
        <v>375.14420000000001</v>
      </c>
      <c r="K340" s="2">
        <v>43069</v>
      </c>
      <c r="L340">
        <v>1001.8465</v>
      </c>
      <c r="M340" s="2">
        <v>43069</v>
      </c>
      <c r="N340">
        <v>1421.8021000000001</v>
      </c>
      <c r="O340" s="2">
        <v>43069</v>
      </c>
      <c r="P340">
        <v>726.27070000000003</v>
      </c>
      <c r="Q340" s="2">
        <v>43069</v>
      </c>
      <c r="R340">
        <v>1047.3947000000001</v>
      </c>
      <c r="S340" s="2">
        <v>43069</v>
      </c>
      <c r="T340">
        <v>619.05160000000001</v>
      </c>
      <c r="U340" s="2">
        <v>43069</v>
      </c>
      <c r="V340">
        <v>5155.4413999999997</v>
      </c>
    </row>
    <row r="341" spans="3:22" x14ac:dyDescent="0.3">
      <c r="C341" s="2">
        <v>43100</v>
      </c>
      <c r="D341">
        <v>1332.2804000000001</v>
      </c>
      <c r="E341" s="2">
        <v>43100</v>
      </c>
      <c r="F341">
        <v>924.42200000000003</v>
      </c>
      <c r="G341" s="2">
        <v>43100</v>
      </c>
      <c r="H341">
        <v>760.24969999999996</v>
      </c>
      <c r="I341" s="2">
        <v>43100</v>
      </c>
      <c r="J341">
        <v>396.80439999999999</v>
      </c>
      <c r="K341" s="2">
        <v>43100</v>
      </c>
      <c r="L341">
        <v>1024.0235</v>
      </c>
      <c r="M341" s="2">
        <v>43100</v>
      </c>
      <c r="N341">
        <v>1412.6096</v>
      </c>
      <c r="O341" s="2">
        <v>43100</v>
      </c>
      <c r="P341">
        <v>681.67259999999999</v>
      </c>
      <c r="Q341" s="2">
        <v>43100</v>
      </c>
      <c r="R341">
        <v>1072.6222</v>
      </c>
      <c r="S341" s="2">
        <v>43100</v>
      </c>
      <c r="T341">
        <v>631.0729</v>
      </c>
      <c r="U341" s="2">
        <v>43100</v>
      </c>
      <c r="V341">
        <v>5212.7629999999999</v>
      </c>
    </row>
    <row r="342" spans="3:22" x14ac:dyDescent="0.3">
      <c r="C342" s="2">
        <v>43131</v>
      </c>
      <c r="D342">
        <v>1433.8994</v>
      </c>
      <c r="E342" s="2">
        <v>43131</v>
      </c>
      <c r="F342">
        <v>959.67179999999996</v>
      </c>
      <c r="G342" s="2">
        <v>43131</v>
      </c>
      <c r="H342">
        <v>809.48209999999995</v>
      </c>
      <c r="I342" s="2">
        <v>43131</v>
      </c>
      <c r="J342">
        <v>398.97739999999999</v>
      </c>
      <c r="K342" s="2">
        <v>43131</v>
      </c>
      <c r="L342">
        <v>1040.2693999999999</v>
      </c>
      <c r="M342" s="2">
        <v>43131</v>
      </c>
      <c r="N342">
        <v>1506.5070000000001</v>
      </c>
      <c r="O342" s="2">
        <v>43131</v>
      </c>
      <c r="P342">
        <v>660.76790000000005</v>
      </c>
      <c r="Q342" s="2">
        <v>43131</v>
      </c>
      <c r="R342">
        <v>1172.8290999999999</v>
      </c>
      <c r="S342" s="2">
        <v>43131</v>
      </c>
      <c r="T342">
        <v>657.19820000000004</v>
      </c>
      <c r="U342" s="2">
        <v>43131</v>
      </c>
      <c r="V342">
        <v>5511.2142999999996</v>
      </c>
    </row>
    <row r="343" spans="3:22" x14ac:dyDescent="0.3">
      <c r="C343" s="2">
        <v>43159</v>
      </c>
      <c r="D343">
        <v>1435.2881</v>
      </c>
      <c r="E343" s="2">
        <v>43159</v>
      </c>
      <c r="F343">
        <v>855.83140000000003</v>
      </c>
      <c r="G343" s="2">
        <v>43159</v>
      </c>
      <c r="H343">
        <v>786.9393</v>
      </c>
      <c r="I343" s="2">
        <v>43159</v>
      </c>
      <c r="J343">
        <v>370.81799999999998</v>
      </c>
      <c r="K343" s="2">
        <v>43159</v>
      </c>
      <c r="L343">
        <v>959.5412</v>
      </c>
      <c r="M343" s="2">
        <v>43159</v>
      </c>
      <c r="N343">
        <v>1439.5056999999999</v>
      </c>
      <c r="O343" s="2">
        <v>43159</v>
      </c>
      <c r="P343">
        <v>635.26660000000004</v>
      </c>
      <c r="Q343" s="2">
        <v>43159</v>
      </c>
      <c r="R343">
        <v>1132.2063000000001</v>
      </c>
      <c r="S343" s="2">
        <v>43159</v>
      </c>
      <c r="T343">
        <v>622.64819999999997</v>
      </c>
      <c r="U343" s="2">
        <v>43159</v>
      </c>
      <c r="V343">
        <v>5308.0868</v>
      </c>
    </row>
    <row r="344" spans="3:22" x14ac:dyDescent="0.3">
      <c r="C344" s="2">
        <v>43190</v>
      </c>
      <c r="D344">
        <v>1379.252</v>
      </c>
      <c r="E344" s="2">
        <v>43190</v>
      </c>
      <c r="F344">
        <v>870.05610000000001</v>
      </c>
      <c r="G344" s="2">
        <v>43190</v>
      </c>
      <c r="H344">
        <v>752.98990000000003</v>
      </c>
      <c r="I344" s="2">
        <v>43190</v>
      </c>
      <c r="J344">
        <v>367.11450000000002</v>
      </c>
      <c r="K344" s="2">
        <v>43190</v>
      </c>
      <c r="L344">
        <v>951.11289999999997</v>
      </c>
      <c r="M344" s="2">
        <v>43190</v>
      </c>
      <c r="N344">
        <v>1395.3347000000001</v>
      </c>
      <c r="O344" s="2">
        <v>43190</v>
      </c>
      <c r="P344">
        <v>659.18169999999998</v>
      </c>
      <c r="Q344" s="2">
        <v>43190</v>
      </c>
      <c r="R344">
        <v>1105.8168000000001</v>
      </c>
      <c r="S344" s="2">
        <v>43190</v>
      </c>
      <c r="T344">
        <v>596.2627</v>
      </c>
      <c r="U344" s="2">
        <v>43190</v>
      </c>
      <c r="V344">
        <v>5173.1908999999996</v>
      </c>
    </row>
    <row r="345" spans="3:22" x14ac:dyDescent="0.3">
      <c r="C345" s="2">
        <v>43220</v>
      </c>
      <c r="D345">
        <v>1380.5073</v>
      </c>
      <c r="E345" s="2">
        <v>43220</v>
      </c>
      <c r="F345">
        <v>951.46</v>
      </c>
      <c r="G345" s="2">
        <v>43220</v>
      </c>
      <c r="H345">
        <v>750.20899999999995</v>
      </c>
      <c r="I345" s="2">
        <v>43220</v>
      </c>
      <c r="J345">
        <v>363.50459999999998</v>
      </c>
      <c r="K345" s="2">
        <v>43220</v>
      </c>
      <c r="L345">
        <v>910.03369999999995</v>
      </c>
      <c r="M345" s="2">
        <v>43220</v>
      </c>
      <c r="N345">
        <v>1412.335</v>
      </c>
      <c r="O345" s="2">
        <v>43220</v>
      </c>
      <c r="P345">
        <v>673.01639999999998</v>
      </c>
      <c r="Q345" s="2">
        <v>43220</v>
      </c>
      <c r="R345">
        <v>1131.9304999999999</v>
      </c>
      <c r="S345" s="2">
        <v>43220</v>
      </c>
      <c r="T345">
        <v>597.16070000000002</v>
      </c>
      <c r="U345" s="2">
        <v>43220</v>
      </c>
      <c r="V345">
        <v>5193.0410000000002</v>
      </c>
    </row>
    <row r="346" spans="3:22" x14ac:dyDescent="0.3">
      <c r="C346" s="2">
        <v>43251</v>
      </c>
      <c r="D346">
        <v>1482.2496000000001</v>
      </c>
      <c r="E346" s="2">
        <v>43251</v>
      </c>
      <c r="F346">
        <v>980.38459999999998</v>
      </c>
      <c r="G346" s="2">
        <v>43251</v>
      </c>
      <c r="H346">
        <v>743.45119999999997</v>
      </c>
      <c r="I346" s="2">
        <v>43251</v>
      </c>
      <c r="J346">
        <v>355.23059999999998</v>
      </c>
      <c r="K346" s="2">
        <v>43251</v>
      </c>
      <c r="L346">
        <v>896.13030000000003</v>
      </c>
      <c r="M346" s="2">
        <v>43251</v>
      </c>
      <c r="N346">
        <v>1415.4875</v>
      </c>
      <c r="O346" s="2">
        <v>43251</v>
      </c>
      <c r="P346">
        <v>665.42719999999997</v>
      </c>
      <c r="Q346" s="2">
        <v>43251</v>
      </c>
      <c r="R346">
        <v>1154.4694</v>
      </c>
      <c r="S346" s="2">
        <v>43251</v>
      </c>
      <c r="T346">
        <v>609.51829999999995</v>
      </c>
      <c r="U346" s="2">
        <v>43251</v>
      </c>
      <c r="V346">
        <v>5318.0995999999996</v>
      </c>
    </row>
    <row r="347" spans="3:22" x14ac:dyDescent="0.3">
      <c r="C347" s="2">
        <v>43281</v>
      </c>
      <c r="D347">
        <v>1477.0514000000001</v>
      </c>
      <c r="E347" s="2">
        <v>43281</v>
      </c>
      <c r="F347">
        <v>987.34249999999997</v>
      </c>
      <c r="G347" s="2">
        <v>43281</v>
      </c>
      <c r="H347">
        <v>729.1934</v>
      </c>
      <c r="I347" s="2">
        <v>43281</v>
      </c>
      <c r="J347">
        <v>363.65949999999998</v>
      </c>
      <c r="K347" s="2">
        <v>43281</v>
      </c>
      <c r="L347">
        <v>936.47119999999995</v>
      </c>
      <c r="M347" s="2">
        <v>43281</v>
      </c>
      <c r="N347">
        <v>1438.4996000000001</v>
      </c>
      <c r="O347" s="2">
        <v>43281</v>
      </c>
      <c r="P347">
        <v>683.84760000000006</v>
      </c>
      <c r="Q347" s="2">
        <v>43281</v>
      </c>
      <c r="R347">
        <v>1196.1528000000001</v>
      </c>
      <c r="S347" s="2">
        <v>43281</v>
      </c>
      <c r="T347">
        <v>611.62090000000001</v>
      </c>
      <c r="U347" s="2">
        <v>43281</v>
      </c>
      <c r="V347">
        <v>5350.8320000000003</v>
      </c>
    </row>
    <row r="348" spans="3:22" x14ac:dyDescent="0.3">
      <c r="C348" s="2">
        <v>43312</v>
      </c>
      <c r="D348">
        <v>1507.953</v>
      </c>
      <c r="E348" s="2">
        <v>43312</v>
      </c>
      <c r="F348">
        <v>1001.3667</v>
      </c>
      <c r="G348" s="2">
        <v>43312</v>
      </c>
      <c r="H348">
        <v>767.62090000000001</v>
      </c>
      <c r="I348" s="2">
        <v>43312</v>
      </c>
      <c r="J348">
        <v>372.12450000000001</v>
      </c>
      <c r="K348" s="2">
        <v>43312</v>
      </c>
      <c r="L348">
        <v>974.61189999999999</v>
      </c>
      <c r="M348" s="2">
        <v>43312</v>
      </c>
      <c r="N348">
        <v>1533.6420000000001</v>
      </c>
      <c r="O348" s="2">
        <v>43312</v>
      </c>
      <c r="P348">
        <v>696.59960000000001</v>
      </c>
      <c r="Q348" s="2">
        <v>43312</v>
      </c>
      <c r="R348">
        <v>1218.0681</v>
      </c>
      <c r="S348" s="2">
        <v>43312</v>
      </c>
      <c r="T348">
        <v>629.73950000000002</v>
      </c>
      <c r="U348" s="2">
        <v>43312</v>
      </c>
      <c r="V348">
        <v>5549.9556000000002</v>
      </c>
    </row>
    <row r="349" spans="3:22" x14ac:dyDescent="0.3">
      <c r="C349" s="2">
        <v>43343</v>
      </c>
      <c r="D349">
        <v>1612.4558999999999</v>
      </c>
      <c r="E349" s="2">
        <v>43343</v>
      </c>
      <c r="F349">
        <v>968.35040000000004</v>
      </c>
      <c r="G349" s="2">
        <v>43343</v>
      </c>
      <c r="H349">
        <v>778.2568</v>
      </c>
      <c r="I349" s="2">
        <v>43343</v>
      </c>
      <c r="J349">
        <v>383.46010000000001</v>
      </c>
      <c r="K349" s="2">
        <v>43343</v>
      </c>
      <c r="L349">
        <v>979.65560000000005</v>
      </c>
      <c r="M349" s="2">
        <v>43343</v>
      </c>
      <c r="N349">
        <v>1600.6847</v>
      </c>
      <c r="O349" s="2">
        <v>43343</v>
      </c>
      <c r="P349">
        <v>704.38940000000002</v>
      </c>
      <c r="Q349" s="2">
        <v>43343</v>
      </c>
      <c r="R349">
        <v>1280.5989999999999</v>
      </c>
      <c r="S349" s="2">
        <v>43343</v>
      </c>
      <c r="T349">
        <v>626.88990000000001</v>
      </c>
      <c r="U349" s="2">
        <v>43343</v>
      </c>
      <c r="V349">
        <v>5730.8027000000002</v>
      </c>
    </row>
    <row r="350" spans="3:22" x14ac:dyDescent="0.3">
      <c r="C350" s="2">
        <v>43373</v>
      </c>
      <c r="D350">
        <v>1607.0610999999999</v>
      </c>
      <c r="E350" s="2">
        <v>43373</v>
      </c>
      <c r="F350">
        <v>993.40380000000005</v>
      </c>
      <c r="G350" s="2">
        <v>43373</v>
      </c>
      <c r="H350">
        <v>760.95780000000002</v>
      </c>
      <c r="I350" s="2">
        <v>43373</v>
      </c>
      <c r="J350">
        <v>399.79590000000002</v>
      </c>
      <c r="K350" s="2">
        <v>43373</v>
      </c>
      <c r="L350">
        <v>989.8143</v>
      </c>
      <c r="M350" s="2">
        <v>43373</v>
      </c>
      <c r="N350">
        <v>1647.5536</v>
      </c>
      <c r="O350" s="2">
        <v>43373</v>
      </c>
      <c r="P350">
        <v>700.18340000000001</v>
      </c>
      <c r="Q350" s="2">
        <v>43373</v>
      </c>
      <c r="R350">
        <v>1293.9699000000001</v>
      </c>
      <c r="S350" s="2">
        <v>43373</v>
      </c>
      <c r="T350">
        <v>613.81709999999998</v>
      </c>
      <c r="U350" s="2">
        <v>43373</v>
      </c>
      <c r="V350">
        <v>5763.4224000000004</v>
      </c>
    </row>
    <row r="351" spans="3:22" x14ac:dyDescent="0.3">
      <c r="C351" s="2">
        <v>43404</v>
      </c>
      <c r="D351">
        <v>1479.0369000000001</v>
      </c>
      <c r="E351" s="2">
        <v>43404</v>
      </c>
      <c r="F351">
        <v>881.49760000000003</v>
      </c>
      <c r="G351" s="2">
        <v>43404</v>
      </c>
      <c r="H351">
        <v>724.92740000000003</v>
      </c>
      <c r="I351" s="2">
        <v>43404</v>
      </c>
      <c r="J351">
        <v>376.80950000000001</v>
      </c>
      <c r="K351" s="2">
        <v>43404</v>
      </c>
      <c r="L351">
        <v>1012.6693</v>
      </c>
      <c r="M351" s="2">
        <v>43404</v>
      </c>
      <c r="N351">
        <v>1537.326</v>
      </c>
      <c r="O351" s="2">
        <v>43404</v>
      </c>
      <c r="P351">
        <v>713.86919999999998</v>
      </c>
      <c r="Q351" s="2">
        <v>43404</v>
      </c>
      <c r="R351">
        <v>1148.1027999999999</v>
      </c>
      <c r="S351" s="2">
        <v>43404</v>
      </c>
      <c r="T351">
        <v>555.67550000000006</v>
      </c>
      <c r="U351" s="2">
        <v>43404</v>
      </c>
      <c r="V351">
        <v>5369.4912000000004</v>
      </c>
    </row>
    <row r="352" spans="3:22" x14ac:dyDescent="0.3">
      <c r="C352" s="2">
        <v>43434</v>
      </c>
      <c r="D352">
        <v>1451.2021999999999</v>
      </c>
      <c r="E352" s="2">
        <v>43434</v>
      </c>
      <c r="F352">
        <v>866.99350000000004</v>
      </c>
      <c r="G352" s="2">
        <v>43434</v>
      </c>
      <c r="H352">
        <v>745.22490000000005</v>
      </c>
      <c r="I352" s="2">
        <v>43434</v>
      </c>
      <c r="J352">
        <v>374.36380000000003</v>
      </c>
      <c r="K352" s="2">
        <v>43434</v>
      </c>
      <c r="L352">
        <v>1032.2877000000001</v>
      </c>
      <c r="M352" s="2">
        <v>43434</v>
      </c>
      <c r="N352">
        <v>1645.752</v>
      </c>
      <c r="O352" s="2">
        <v>43434</v>
      </c>
      <c r="P352">
        <v>739.44219999999996</v>
      </c>
      <c r="Q352" s="2">
        <v>43434</v>
      </c>
      <c r="R352">
        <v>1180.3652999999999</v>
      </c>
      <c r="S352" s="2">
        <v>43434</v>
      </c>
      <c r="T352">
        <v>578.16110000000003</v>
      </c>
      <c r="U352" s="2">
        <v>43434</v>
      </c>
      <c r="V352">
        <v>5478.9130999999998</v>
      </c>
    </row>
    <row r="353" spans="3:22" x14ac:dyDescent="0.3">
      <c r="C353" s="2">
        <v>43465</v>
      </c>
      <c r="D353">
        <v>1328.4423999999999</v>
      </c>
      <c r="E353" s="2">
        <v>43465</v>
      </c>
      <c r="F353">
        <v>757.13900000000001</v>
      </c>
      <c r="G353" s="2">
        <v>43465</v>
      </c>
      <c r="H353">
        <v>661.18629999999996</v>
      </c>
      <c r="I353" s="2">
        <v>43465</v>
      </c>
      <c r="J353">
        <v>347.07690000000002</v>
      </c>
      <c r="K353" s="2">
        <v>43465</v>
      </c>
      <c r="L353">
        <v>938.21609999999998</v>
      </c>
      <c r="M353" s="2">
        <v>43465</v>
      </c>
      <c r="N353">
        <v>1503.9650999999999</v>
      </c>
      <c r="O353" s="2">
        <v>43465</v>
      </c>
      <c r="P353">
        <v>709.6893</v>
      </c>
      <c r="Q353" s="2">
        <v>43465</v>
      </c>
      <c r="R353">
        <v>1081.5429999999999</v>
      </c>
      <c r="S353" s="2">
        <v>43465</v>
      </c>
      <c r="T353">
        <v>538.28309999999999</v>
      </c>
      <c r="U353" s="2">
        <v>43465</v>
      </c>
      <c r="V353">
        <v>4984.2173000000003</v>
      </c>
    </row>
    <row r="354" spans="3:22" x14ac:dyDescent="0.3">
      <c r="C354" s="2">
        <v>43496</v>
      </c>
      <c r="D354">
        <v>1420.9630999999999</v>
      </c>
      <c r="E354" s="2">
        <v>43496</v>
      </c>
      <c r="F354">
        <v>841.26310000000001</v>
      </c>
      <c r="G354" s="2">
        <v>43496</v>
      </c>
      <c r="H354">
        <v>719.61850000000004</v>
      </c>
      <c r="I354" s="2">
        <v>43496</v>
      </c>
      <c r="J354">
        <v>383.06060000000002</v>
      </c>
      <c r="K354" s="2">
        <v>43496</v>
      </c>
      <c r="L354">
        <v>986.93550000000005</v>
      </c>
      <c r="M354" s="2">
        <v>43496</v>
      </c>
      <c r="N354">
        <v>1576.8142</v>
      </c>
      <c r="O354" s="2">
        <v>43496</v>
      </c>
      <c r="P354">
        <v>734.00360000000001</v>
      </c>
      <c r="Q354" s="2">
        <v>43496</v>
      </c>
      <c r="R354">
        <v>1192.8942</v>
      </c>
      <c r="S354" s="2">
        <v>43496</v>
      </c>
      <c r="T354">
        <v>567.8596</v>
      </c>
      <c r="U354" s="2">
        <v>43496</v>
      </c>
      <c r="V354">
        <v>5383.6318000000001</v>
      </c>
    </row>
    <row r="355" spans="3:22" x14ac:dyDescent="0.3">
      <c r="C355" s="2">
        <v>43524</v>
      </c>
      <c r="D355">
        <v>1518.9135000000001</v>
      </c>
      <c r="E355" s="2">
        <v>43524</v>
      </c>
      <c r="F355">
        <v>863.2998</v>
      </c>
      <c r="G355" s="2">
        <v>43524</v>
      </c>
      <c r="H355">
        <v>737.05219999999997</v>
      </c>
      <c r="I355" s="2">
        <v>43524</v>
      </c>
      <c r="J355">
        <v>386.20519999999999</v>
      </c>
      <c r="K355" s="2">
        <v>43524</v>
      </c>
      <c r="L355">
        <v>1009.5901</v>
      </c>
      <c r="M355" s="2">
        <v>43524</v>
      </c>
      <c r="N355">
        <v>1595.3249000000001</v>
      </c>
      <c r="O355" s="2">
        <v>43524</v>
      </c>
      <c r="P355">
        <v>764.54589999999996</v>
      </c>
      <c r="Q355" s="2">
        <v>43524</v>
      </c>
      <c r="R355">
        <v>1202.23</v>
      </c>
      <c r="S355" s="2">
        <v>43524</v>
      </c>
      <c r="T355">
        <v>586.48659999999995</v>
      </c>
      <c r="U355" s="2">
        <v>43524</v>
      </c>
      <c r="V355">
        <v>5556.4903999999997</v>
      </c>
    </row>
    <row r="356" spans="3:22" x14ac:dyDescent="0.3">
      <c r="C356" s="2">
        <v>43555</v>
      </c>
      <c r="D356">
        <v>1592.2637999999999</v>
      </c>
      <c r="E356" s="2">
        <v>43555</v>
      </c>
      <c r="F356">
        <v>881.51700000000005</v>
      </c>
      <c r="G356" s="2">
        <v>43555</v>
      </c>
      <c r="H356">
        <v>717.79369999999994</v>
      </c>
      <c r="I356" s="2">
        <v>43555</v>
      </c>
      <c r="J356">
        <v>395.58229999999998</v>
      </c>
      <c r="K356" s="2">
        <v>43555</v>
      </c>
      <c r="L356">
        <v>1050.8786</v>
      </c>
      <c r="M356" s="2">
        <v>43555</v>
      </c>
      <c r="N356">
        <v>1603.1468</v>
      </c>
      <c r="O356" s="2">
        <v>43555</v>
      </c>
      <c r="P356">
        <v>786.63390000000004</v>
      </c>
      <c r="Q356" s="2">
        <v>43555</v>
      </c>
      <c r="R356">
        <v>1251.6329000000001</v>
      </c>
      <c r="S356" s="2">
        <v>43555</v>
      </c>
      <c r="T356">
        <v>593.70500000000004</v>
      </c>
      <c r="U356" s="2">
        <v>43555</v>
      </c>
      <c r="V356">
        <v>5664.4627</v>
      </c>
    </row>
    <row r="357" spans="3:22" x14ac:dyDescent="0.3">
      <c r="C357" s="2">
        <v>43585</v>
      </c>
      <c r="D357">
        <v>1694.6805999999999</v>
      </c>
      <c r="E357" s="2">
        <v>43585</v>
      </c>
      <c r="F357">
        <v>882.1277</v>
      </c>
      <c r="G357" s="2">
        <v>43585</v>
      </c>
      <c r="H357">
        <v>782.41629999999998</v>
      </c>
      <c r="I357" s="2">
        <v>43585</v>
      </c>
      <c r="J357">
        <v>421.41370000000001</v>
      </c>
      <c r="K357" s="2">
        <v>43585</v>
      </c>
      <c r="L357">
        <v>1077.3282999999999</v>
      </c>
      <c r="M357" s="2">
        <v>43585</v>
      </c>
      <c r="N357">
        <v>1560.9244000000001</v>
      </c>
      <c r="O357" s="2">
        <v>43585</v>
      </c>
      <c r="P357">
        <v>793.91769999999997</v>
      </c>
      <c r="Q357" s="2">
        <v>43585</v>
      </c>
      <c r="R357">
        <v>1323.0817</v>
      </c>
      <c r="S357" s="2">
        <v>43585</v>
      </c>
      <c r="T357">
        <v>615.32479999999998</v>
      </c>
      <c r="U357" s="2">
        <v>43585</v>
      </c>
      <c r="V357">
        <v>5893.8148000000001</v>
      </c>
    </row>
    <row r="358" spans="3:22" x14ac:dyDescent="0.3">
      <c r="C358" s="2">
        <v>43616</v>
      </c>
      <c r="D358">
        <v>1547.4781</v>
      </c>
      <c r="E358" s="2">
        <v>43616</v>
      </c>
      <c r="F358">
        <v>783.85850000000005</v>
      </c>
      <c r="G358" s="2">
        <v>43616</v>
      </c>
      <c r="H358">
        <v>726.28399999999999</v>
      </c>
      <c r="I358" s="2">
        <v>43616</v>
      </c>
      <c r="J358">
        <v>396.4083</v>
      </c>
      <c r="K358" s="2">
        <v>43616</v>
      </c>
      <c r="L358">
        <v>1035.943</v>
      </c>
      <c r="M358" s="2">
        <v>43616</v>
      </c>
      <c r="N358">
        <v>1524.1212</v>
      </c>
      <c r="O358" s="2">
        <v>43616</v>
      </c>
      <c r="P358">
        <v>787.84389999999996</v>
      </c>
      <c r="Q358" s="2">
        <v>43616</v>
      </c>
      <c r="R358">
        <v>1222.6216999999999</v>
      </c>
      <c r="S358" s="2">
        <v>43616</v>
      </c>
      <c r="T358">
        <v>565.02049999999997</v>
      </c>
      <c r="U358" s="2">
        <v>43616</v>
      </c>
      <c r="V358">
        <v>5519.2736000000004</v>
      </c>
    </row>
    <row r="359" spans="3:22" x14ac:dyDescent="0.3">
      <c r="C359" s="2">
        <v>43646</v>
      </c>
      <c r="D359">
        <v>1688.7950000000001</v>
      </c>
      <c r="E359" s="2">
        <v>43646</v>
      </c>
      <c r="F359">
        <v>856.52729999999997</v>
      </c>
      <c r="G359" s="2">
        <v>43646</v>
      </c>
      <c r="H359">
        <v>775.20259999999996</v>
      </c>
      <c r="I359" s="2">
        <v>43646</v>
      </c>
      <c r="J359">
        <v>413.33139999999997</v>
      </c>
      <c r="K359" s="2">
        <v>43646</v>
      </c>
      <c r="L359">
        <v>1089.9949999999999</v>
      </c>
      <c r="M359" s="2">
        <v>43646</v>
      </c>
      <c r="N359">
        <v>1625.3359</v>
      </c>
      <c r="O359" s="2">
        <v>43646</v>
      </c>
      <c r="P359">
        <v>813.98599999999999</v>
      </c>
      <c r="Q359" s="2">
        <v>43646</v>
      </c>
      <c r="R359">
        <v>1317.7474999999999</v>
      </c>
      <c r="S359" s="2">
        <v>43646</v>
      </c>
      <c r="T359">
        <v>631.178</v>
      </c>
      <c r="U359" s="2">
        <v>43646</v>
      </c>
      <c r="V359">
        <v>5908.2515000000003</v>
      </c>
    </row>
    <row r="360" spans="3:22" x14ac:dyDescent="0.3">
      <c r="C360" s="2">
        <v>43677</v>
      </c>
      <c r="D360">
        <v>1745.0441000000001</v>
      </c>
      <c r="E360" s="2">
        <v>43677</v>
      </c>
      <c r="F360">
        <v>841.2577</v>
      </c>
      <c r="G360" s="2">
        <v>43677</v>
      </c>
      <c r="H360">
        <v>794.19399999999996</v>
      </c>
      <c r="I360" s="2">
        <v>43677</v>
      </c>
      <c r="J360">
        <v>427.25580000000002</v>
      </c>
      <c r="K360" s="2">
        <v>43677</v>
      </c>
      <c r="L360">
        <v>1117.2570000000001</v>
      </c>
      <c r="M360" s="2">
        <v>43677</v>
      </c>
      <c r="N360">
        <v>1599.4326000000001</v>
      </c>
      <c r="O360" s="2">
        <v>43677</v>
      </c>
      <c r="P360">
        <v>811.71569999999997</v>
      </c>
      <c r="Q360" s="2">
        <v>43677</v>
      </c>
      <c r="R360">
        <v>1330.3397</v>
      </c>
      <c r="S360" s="2">
        <v>43677</v>
      </c>
      <c r="T360">
        <v>628.8492</v>
      </c>
      <c r="U360" s="2">
        <v>43677</v>
      </c>
      <c r="V360">
        <v>5993.1655000000001</v>
      </c>
    </row>
    <row r="361" spans="3:22" x14ac:dyDescent="0.3">
      <c r="C361" s="2">
        <v>43708</v>
      </c>
      <c r="D361">
        <v>1719.1760999999999</v>
      </c>
      <c r="E361" s="2">
        <v>43708</v>
      </c>
      <c r="F361">
        <v>773.39059999999995</v>
      </c>
      <c r="G361" s="2">
        <v>43708</v>
      </c>
      <c r="H361">
        <v>755.70650000000001</v>
      </c>
      <c r="I361" s="2">
        <v>43708</v>
      </c>
      <c r="J361">
        <v>420.74360000000001</v>
      </c>
      <c r="K361" s="2">
        <v>43708</v>
      </c>
      <c r="L361">
        <v>1137.3595</v>
      </c>
      <c r="M361" s="2">
        <v>43708</v>
      </c>
      <c r="N361">
        <v>1591.5016000000001</v>
      </c>
      <c r="O361" s="2">
        <v>43708</v>
      </c>
      <c r="P361">
        <v>853.59090000000003</v>
      </c>
      <c r="Q361" s="2">
        <v>43708</v>
      </c>
      <c r="R361">
        <v>1313.2109</v>
      </c>
      <c r="S361" s="2">
        <v>43708</v>
      </c>
      <c r="T361">
        <v>611.0838</v>
      </c>
      <c r="U361" s="2">
        <v>43708</v>
      </c>
      <c r="V361">
        <v>5898.2318999999998</v>
      </c>
    </row>
    <row r="362" spans="3:22" x14ac:dyDescent="0.3">
      <c r="C362" s="2">
        <v>43738</v>
      </c>
      <c r="D362">
        <v>1745.1878999999999</v>
      </c>
      <c r="E362" s="2">
        <v>43738</v>
      </c>
      <c r="F362">
        <v>802.55399999999997</v>
      </c>
      <c r="G362" s="2">
        <v>43738</v>
      </c>
      <c r="H362">
        <v>790.80349999999999</v>
      </c>
      <c r="I362" s="2">
        <v>43738</v>
      </c>
      <c r="J362">
        <v>422.52539999999999</v>
      </c>
      <c r="K362" s="2">
        <v>43738</v>
      </c>
      <c r="L362">
        <v>1156.6072999999999</v>
      </c>
      <c r="M362" s="2">
        <v>43738</v>
      </c>
      <c r="N362">
        <v>1588.7755</v>
      </c>
      <c r="O362" s="2">
        <v>43738</v>
      </c>
      <c r="P362">
        <v>889.95519999999999</v>
      </c>
      <c r="Q362" s="2">
        <v>43738</v>
      </c>
      <c r="R362">
        <v>1324.4760000000001</v>
      </c>
      <c r="S362" s="2">
        <v>43738</v>
      </c>
      <c r="T362">
        <v>630.40660000000003</v>
      </c>
      <c r="U362" s="2">
        <v>43738</v>
      </c>
      <c r="V362">
        <v>6008.5904</v>
      </c>
    </row>
    <row r="363" spans="3:22" x14ac:dyDescent="0.3">
      <c r="C363" s="2">
        <v>43769</v>
      </c>
      <c r="D363">
        <v>1813.0864999999999</v>
      </c>
      <c r="E363" s="2">
        <v>43769</v>
      </c>
      <c r="F363">
        <v>784.20069999999998</v>
      </c>
      <c r="G363" s="2">
        <v>43769</v>
      </c>
      <c r="H363">
        <v>809.89239999999995</v>
      </c>
      <c r="I363" s="2">
        <v>43769</v>
      </c>
      <c r="J363">
        <v>435.28870000000001</v>
      </c>
      <c r="K363" s="2">
        <v>43769</v>
      </c>
      <c r="L363">
        <v>1154.9242999999999</v>
      </c>
      <c r="M363" s="2">
        <v>43769</v>
      </c>
      <c r="N363">
        <v>1670.0616</v>
      </c>
      <c r="O363" s="2">
        <v>43769</v>
      </c>
      <c r="P363">
        <v>883.16060000000004</v>
      </c>
      <c r="Q363" s="2">
        <v>43769</v>
      </c>
      <c r="R363">
        <v>1329.0001</v>
      </c>
      <c r="S363" s="2">
        <v>43769</v>
      </c>
      <c r="T363">
        <v>630.66690000000006</v>
      </c>
      <c r="U363" s="2">
        <v>43769</v>
      </c>
      <c r="V363">
        <v>6138.7348000000002</v>
      </c>
    </row>
    <row r="364" spans="3:22" x14ac:dyDescent="0.3">
      <c r="C364" s="2">
        <v>43799</v>
      </c>
      <c r="D364">
        <v>1910.6614</v>
      </c>
      <c r="E364" s="2">
        <v>43799</v>
      </c>
      <c r="F364">
        <v>798.45839999999998</v>
      </c>
      <c r="G364" s="2">
        <v>43799</v>
      </c>
      <c r="H364">
        <v>850.73329999999999</v>
      </c>
      <c r="I364" s="2">
        <v>43799</v>
      </c>
      <c r="J364">
        <v>451.60550000000001</v>
      </c>
      <c r="K364" s="2">
        <v>43799</v>
      </c>
      <c r="L364">
        <v>1169.5344</v>
      </c>
      <c r="M364" s="2">
        <v>43799</v>
      </c>
      <c r="N364">
        <v>1754.191</v>
      </c>
      <c r="O364" s="2">
        <v>43799</v>
      </c>
      <c r="P364">
        <v>866.86900000000003</v>
      </c>
      <c r="Q364" s="2">
        <v>43799</v>
      </c>
      <c r="R364">
        <v>1346.0244</v>
      </c>
      <c r="S364" s="2">
        <v>43799</v>
      </c>
      <c r="T364">
        <v>650.72929999999997</v>
      </c>
      <c r="U364" s="2">
        <v>43799</v>
      </c>
      <c r="V364">
        <v>6361.5640000000003</v>
      </c>
    </row>
    <row r="365" spans="3:22" x14ac:dyDescent="0.3">
      <c r="C365" s="2">
        <v>43830</v>
      </c>
      <c r="D365">
        <v>1996.4945</v>
      </c>
      <c r="E365" s="2">
        <v>43830</v>
      </c>
      <c r="F365">
        <v>846.57989999999995</v>
      </c>
      <c r="G365" s="2">
        <v>43830</v>
      </c>
      <c r="H365">
        <v>873.59450000000004</v>
      </c>
      <c r="I365" s="2">
        <v>43830</v>
      </c>
      <c r="J365">
        <v>460.53800000000001</v>
      </c>
      <c r="K365" s="2">
        <v>43830</v>
      </c>
      <c r="L365">
        <v>1197.2521999999999</v>
      </c>
      <c r="M365" s="2">
        <v>43830</v>
      </c>
      <c r="N365">
        <v>1817.1575</v>
      </c>
      <c r="O365" s="2">
        <v>43830</v>
      </c>
      <c r="P365">
        <v>896.67330000000004</v>
      </c>
      <c r="Q365" s="2">
        <v>43830</v>
      </c>
      <c r="R365">
        <v>1383.7111</v>
      </c>
      <c r="S365" s="2">
        <v>43830</v>
      </c>
      <c r="T365">
        <v>670.60059999999999</v>
      </c>
      <c r="U365" s="2">
        <v>43830</v>
      </c>
      <c r="V365">
        <v>6553.5688</v>
      </c>
    </row>
    <row r="366" spans="3:22" x14ac:dyDescent="0.3">
      <c r="C366" s="2">
        <v>43861</v>
      </c>
      <c r="D366">
        <v>2075.643</v>
      </c>
      <c r="E366" s="2">
        <v>43861</v>
      </c>
      <c r="F366">
        <v>752.88120000000004</v>
      </c>
      <c r="G366" s="2">
        <v>43861</v>
      </c>
      <c r="H366">
        <v>851.04359999999997</v>
      </c>
      <c r="I366" s="2">
        <v>43861</v>
      </c>
      <c r="J366">
        <v>464.77269999999999</v>
      </c>
      <c r="K366" s="2">
        <v>43861</v>
      </c>
      <c r="L366">
        <v>1201.5581</v>
      </c>
      <c r="M366" s="2">
        <v>43861</v>
      </c>
      <c r="N366">
        <v>1767.7431999999999</v>
      </c>
      <c r="O366" s="2">
        <v>43861</v>
      </c>
      <c r="P366">
        <v>956.346</v>
      </c>
      <c r="Q366" s="2">
        <v>43861</v>
      </c>
      <c r="R366">
        <v>1392.4646</v>
      </c>
      <c r="S366" s="2">
        <v>43861</v>
      </c>
      <c r="T366">
        <v>629.19889999999998</v>
      </c>
      <c r="U366" s="2">
        <v>43861</v>
      </c>
      <c r="V366">
        <v>6550.9993000000004</v>
      </c>
    </row>
    <row r="367" spans="3:22" x14ac:dyDescent="0.3">
      <c r="C367" s="2">
        <v>43890</v>
      </c>
      <c r="D367">
        <v>1924.5111999999999</v>
      </c>
      <c r="E367" s="2">
        <v>43890</v>
      </c>
      <c r="F367">
        <v>643.29010000000005</v>
      </c>
      <c r="G367" s="2">
        <v>43890</v>
      </c>
      <c r="H367">
        <v>755.82799999999997</v>
      </c>
      <c r="I367" s="2">
        <v>43890</v>
      </c>
      <c r="J367">
        <v>435.31549999999999</v>
      </c>
      <c r="K367" s="2">
        <v>43890</v>
      </c>
      <c r="L367">
        <v>1104.1677</v>
      </c>
      <c r="M367" s="2">
        <v>43890</v>
      </c>
      <c r="N367">
        <v>1649.9248</v>
      </c>
      <c r="O367" s="2">
        <v>43890</v>
      </c>
      <c r="P367">
        <v>861.83720000000005</v>
      </c>
      <c r="Q367" s="2">
        <v>43890</v>
      </c>
      <c r="R367">
        <v>1287.2171000000001</v>
      </c>
      <c r="S367" s="2">
        <v>43890</v>
      </c>
      <c r="T367">
        <v>576.39430000000004</v>
      </c>
      <c r="U367" s="2">
        <v>43890</v>
      </c>
      <c r="V367">
        <v>6011.7263999999996</v>
      </c>
    </row>
    <row r="368" spans="3:22" x14ac:dyDescent="0.3">
      <c r="C368" s="2">
        <v>43921</v>
      </c>
      <c r="D368">
        <v>1758.2741000000001</v>
      </c>
      <c r="E368" s="2">
        <v>43921</v>
      </c>
      <c r="F368">
        <v>419.45209999999997</v>
      </c>
      <c r="G368" s="2">
        <v>43921</v>
      </c>
      <c r="H368">
        <v>594.72370000000001</v>
      </c>
      <c r="I368" s="2">
        <v>43921</v>
      </c>
      <c r="J368">
        <v>382.46519999999998</v>
      </c>
      <c r="K368" s="2">
        <v>43921</v>
      </c>
      <c r="L368">
        <v>1044.675</v>
      </c>
      <c r="M368" s="2">
        <v>43921</v>
      </c>
      <c r="N368">
        <v>1586.902</v>
      </c>
      <c r="O368" s="2">
        <v>43921</v>
      </c>
      <c r="P368">
        <v>775.59960000000001</v>
      </c>
      <c r="Q368" s="2">
        <v>43921</v>
      </c>
      <c r="R368">
        <v>1116.7799</v>
      </c>
      <c r="S368" s="2">
        <v>43921</v>
      </c>
      <c r="T368">
        <v>495.33780000000002</v>
      </c>
      <c r="U368" s="2">
        <v>43921</v>
      </c>
      <c r="V368">
        <v>5269.2008999999998</v>
      </c>
    </row>
    <row r="369" spans="3:22" x14ac:dyDescent="0.3">
      <c r="C369" s="2">
        <v>43951</v>
      </c>
      <c r="D369">
        <v>2000.9322</v>
      </c>
      <c r="E369" s="2">
        <v>43951</v>
      </c>
      <c r="F369">
        <v>544.36310000000003</v>
      </c>
      <c r="G369" s="2">
        <v>43951</v>
      </c>
      <c r="H369">
        <v>651.69730000000004</v>
      </c>
      <c r="I369" s="2">
        <v>43951</v>
      </c>
      <c r="J369">
        <v>435.3202</v>
      </c>
      <c r="K369" s="2">
        <v>43951</v>
      </c>
      <c r="L369">
        <v>1116.3570999999999</v>
      </c>
      <c r="M369" s="2">
        <v>43951</v>
      </c>
      <c r="N369">
        <v>1787.6107</v>
      </c>
      <c r="O369" s="2">
        <v>43951</v>
      </c>
      <c r="P369">
        <v>800.53899999999999</v>
      </c>
      <c r="Q369" s="2">
        <v>43951</v>
      </c>
      <c r="R369">
        <v>1346.2355</v>
      </c>
      <c r="S369" s="2">
        <v>43951</v>
      </c>
      <c r="T369">
        <v>571.17430000000002</v>
      </c>
      <c r="U369" s="2">
        <v>43951</v>
      </c>
      <c r="V369">
        <v>5944.6795000000002</v>
      </c>
    </row>
    <row r="370" spans="3:22" x14ac:dyDescent="0.3">
      <c r="C370" s="2">
        <v>43982</v>
      </c>
      <c r="D370">
        <v>2142.0654</v>
      </c>
      <c r="E370" s="2">
        <v>43982</v>
      </c>
      <c r="F370">
        <v>554.61689999999999</v>
      </c>
      <c r="G370" s="2">
        <v>43982</v>
      </c>
      <c r="H370">
        <v>669.42219999999998</v>
      </c>
      <c r="I370" s="2">
        <v>43982</v>
      </c>
      <c r="J370">
        <v>461.48840000000001</v>
      </c>
      <c r="K370" s="2">
        <v>43982</v>
      </c>
      <c r="L370">
        <v>1133.2645</v>
      </c>
      <c r="M370" s="2">
        <v>43982</v>
      </c>
      <c r="N370">
        <v>1846.4368999999999</v>
      </c>
      <c r="O370" s="2">
        <v>43982</v>
      </c>
      <c r="P370">
        <v>835.798</v>
      </c>
      <c r="Q370" s="2">
        <v>43982</v>
      </c>
      <c r="R370">
        <v>1413.1581000000001</v>
      </c>
      <c r="S370" s="2">
        <v>43982</v>
      </c>
      <c r="T370">
        <v>611.00509999999997</v>
      </c>
      <c r="U370" s="2">
        <v>43982</v>
      </c>
      <c r="V370">
        <v>6227.8131000000003</v>
      </c>
    </row>
    <row r="371" spans="3:22" x14ac:dyDescent="0.3">
      <c r="C371" s="2">
        <v>44012</v>
      </c>
      <c r="D371">
        <v>2295.0273000000002</v>
      </c>
      <c r="E371" s="2">
        <v>44012</v>
      </c>
      <c r="F371">
        <v>547.42380000000003</v>
      </c>
      <c r="G371" s="2">
        <v>44012</v>
      </c>
      <c r="H371">
        <v>667.28160000000003</v>
      </c>
      <c r="I371" s="2">
        <v>44012</v>
      </c>
      <c r="J371">
        <v>459.11709999999999</v>
      </c>
      <c r="K371" s="2">
        <v>44012</v>
      </c>
      <c r="L371">
        <v>1129.4774</v>
      </c>
      <c r="M371" s="2">
        <v>44012</v>
      </c>
      <c r="N371">
        <v>1802.5121999999999</v>
      </c>
      <c r="O371" s="2">
        <v>44012</v>
      </c>
      <c r="P371">
        <v>796.80600000000004</v>
      </c>
      <c r="Q371" s="2">
        <v>44012</v>
      </c>
      <c r="R371">
        <v>1483.6995999999999</v>
      </c>
      <c r="S371" s="2">
        <v>44012</v>
      </c>
      <c r="T371">
        <v>624.1816</v>
      </c>
      <c r="U371" s="2">
        <v>44012</v>
      </c>
      <c r="V371">
        <v>6351.6669000000002</v>
      </c>
    </row>
    <row r="372" spans="3:22" x14ac:dyDescent="0.3">
      <c r="C372" s="2">
        <v>44043</v>
      </c>
      <c r="D372">
        <v>2424.0003000000002</v>
      </c>
      <c r="E372" s="2">
        <v>44043</v>
      </c>
      <c r="F372">
        <v>519.35590000000002</v>
      </c>
      <c r="G372" s="2">
        <v>44043</v>
      </c>
      <c r="H372">
        <v>692.42759999999998</v>
      </c>
      <c r="I372" s="2">
        <v>44043</v>
      </c>
      <c r="J372">
        <v>490.31639999999999</v>
      </c>
      <c r="K372" s="2">
        <v>44043</v>
      </c>
      <c r="L372">
        <v>1208.1467</v>
      </c>
      <c r="M372" s="2">
        <v>44043</v>
      </c>
      <c r="N372">
        <v>1899.5811000000001</v>
      </c>
      <c r="O372" s="2">
        <v>44043</v>
      </c>
      <c r="P372">
        <v>859.04589999999996</v>
      </c>
      <c r="Q372" s="2">
        <v>44043</v>
      </c>
      <c r="R372">
        <v>1617.2411999999999</v>
      </c>
      <c r="S372" s="2">
        <v>44043</v>
      </c>
      <c r="T372">
        <v>668.34140000000002</v>
      </c>
      <c r="U372" s="2">
        <v>44043</v>
      </c>
      <c r="V372">
        <v>6709.8064999999997</v>
      </c>
    </row>
    <row r="373" spans="3:22" x14ac:dyDescent="0.3">
      <c r="C373" s="2">
        <v>44074</v>
      </c>
      <c r="D373">
        <v>2715.0740999999998</v>
      </c>
      <c r="E373" s="2">
        <v>44074</v>
      </c>
      <c r="F373">
        <v>514.05409999999995</v>
      </c>
      <c r="G373" s="2">
        <v>44074</v>
      </c>
      <c r="H373">
        <v>722.10699999999997</v>
      </c>
      <c r="I373" s="2">
        <v>44074</v>
      </c>
      <c r="J373">
        <v>534.7559</v>
      </c>
      <c r="K373" s="2">
        <v>44074</v>
      </c>
      <c r="L373">
        <v>1265.3733999999999</v>
      </c>
      <c r="M373" s="2">
        <v>44074</v>
      </c>
      <c r="N373">
        <v>1950.2351000000001</v>
      </c>
      <c r="O373" s="2">
        <v>44074</v>
      </c>
      <c r="P373">
        <v>836.29669999999999</v>
      </c>
      <c r="Q373" s="2">
        <v>44074</v>
      </c>
      <c r="R373">
        <v>1771.2697000000001</v>
      </c>
      <c r="S373" s="2">
        <v>44074</v>
      </c>
      <c r="T373">
        <v>697.86929999999995</v>
      </c>
      <c r="U373" s="2">
        <v>44074</v>
      </c>
      <c r="V373">
        <v>7192.1108999999997</v>
      </c>
    </row>
    <row r="374" spans="3:22" x14ac:dyDescent="0.3">
      <c r="C374" s="2">
        <v>44104</v>
      </c>
      <c r="D374">
        <v>2569.3679000000002</v>
      </c>
      <c r="E374" s="2">
        <v>44104</v>
      </c>
      <c r="F374">
        <v>439.4504</v>
      </c>
      <c r="G374" s="2">
        <v>44104</v>
      </c>
      <c r="H374">
        <v>696.94479999999999</v>
      </c>
      <c r="I374" s="2">
        <v>44104</v>
      </c>
      <c r="J374">
        <v>500.16289999999998</v>
      </c>
      <c r="K374" s="2">
        <v>44104</v>
      </c>
      <c r="L374">
        <v>1246.6886999999999</v>
      </c>
      <c r="M374" s="2">
        <v>44104</v>
      </c>
      <c r="N374">
        <v>1908.2679000000001</v>
      </c>
      <c r="O374" s="2">
        <v>44104</v>
      </c>
      <c r="P374">
        <v>845.71979999999996</v>
      </c>
      <c r="Q374" s="2">
        <v>44104</v>
      </c>
      <c r="R374">
        <v>1707.1808000000001</v>
      </c>
      <c r="S374" s="2">
        <v>44104</v>
      </c>
      <c r="T374">
        <v>707.25160000000005</v>
      </c>
      <c r="U374" s="2">
        <v>44104</v>
      </c>
      <c r="V374">
        <v>6918.8347000000003</v>
      </c>
    </row>
    <row r="375" spans="3:22" x14ac:dyDescent="0.3">
      <c r="C375" s="2">
        <v>44135</v>
      </c>
      <c r="D375">
        <v>2438.2669000000001</v>
      </c>
      <c r="E375" s="2">
        <v>44135</v>
      </c>
      <c r="F375">
        <v>420.05239999999998</v>
      </c>
      <c r="G375" s="2">
        <v>44135</v>
      </c>
      <c r="H375">
        <v>691.27959999999996</v>
      </c>
      <c r="I375" s="2">
        <v>44135</v>
      </c>
      <c r="J375">
        <v>504.10419999999999</v>
      </c>
      <c r="K375" s="2">
        <v>44135</v>
      </c>
      <c r="L375">
        <v>1211.6205</v>
      </c>
      <c r="M375" s="2">
        <v>44135</v>
      </c>
      <c r="N375">
        <v>1838.0002999999999</v>
      </c>
      <c r="O375" s="2">
        <v>44135</v>
      </c>
      <c r="P375">
        <v>888.35760000000005</v>
      </c>
      <c r="Q375" s="2">
        <v>44135</v>
      </c>
      <c r="R375">
        <v>1657.1374000000001</v>
      </c>
      <c r="S375" s="2">
        <v>44135</v>
      </c>
      <c r="T375">
        <v>701.76570000000004</v>
      </c>
      <c r="U375" s="2">
        <v>44135</v>
      </c>
      <c r="V375">
        <v>6734.8365999999996</v>
      </c>
    </row>
    <row r="376" spans="3:22" x14ac:dyDescent="0.3">
      <c r="C376" s="2">
        <v>44165</v>
      </c>
      <c r="D376">
        <v>2716.9249</v>
      </c>
      <c r="E376" s="2">
        <v>44165</v>
      </c>
      <c r="F376">
        <v>537.81209999999999</v>
      </c>
      <c r="G376" s="2">
        <v>44165</v>
      </c>
      <c r="H376">
        <v>808.09130000000005</v>
      </c>
      <c r="I376" s="2">
        <v>44165</v>
      </c>
      <c r="J376">
        <v>552.26400000000001</v>
      </c>
      <c r="K376" s="2">
        <v>44165</v>
      </c>
      <c r="L376">
        <v>1302.7452000000001</v>
      </c>
      <c r="M376" s="2">
        <v>44165</v>
      </c>
      <c r="N376">
        <v>1983.925</v>
      </c>
      <c r="O376" s="2">
        <v>44165</v>
      </c>
      <c r="P376">
        <v>894.73059999999998</v>
      </c>
      <c r="Q376" s="2">
        <v>44165</v>
      </c>
      <c r="R376">
        <v>1798.9884999999999</v>
      </c>
      <c r="S376" s="2">
        <v>44165</v>
      </c>
      <c r="T376">
        <v>789.5258</v>
      </c>
      <c r="U376" s="2">
        <v>44165</v>
      </c>
      <c r="V376">
        <v>7472.0585000000001</v>
      </c>
    </row>
    <row r="377" spans="3:22" x14ac:dyDescent="0.3">
      <c r="C377" s="2">
        <v>44196</v>
      </c>
      <c r="D377">
        <v>2872.8036000000002</v>
      </c>
      <c r="E377" s="2">
        <v>44196</v>
      </c>
      <c r="F377">
        <v>561.46519999999998</v>
      </c>
      <c r="G377" s="2">
        <v>44196</v>
      </c>
      <c r="H377">
        <v>858.80070000000001</v>
      </c>
      <c r="I377" s="2">
        <v>44196</v>
      </c>
      <c r="J377">
        <v>569.28660000000002</v>
      </c>
      <c r="K377" s="2">
        <v>44196</v>
      </c>
      <c r="L377">
        <v>1325.8996999999999</v>
      </c>
      <c r="M377" s="2">
        <v>44196</v>
      </c>
      <c r="N377">
        <v>2061.4796999999999</v>
      </c>
      <c r="O377" s="2">
        <v>44196</v>
      </c>
      <c r="P377">
        <v>901.00940000000003</v>
      </c>
      <c r="Q377" s="2">
        <v>44196</v>
      </c>
      <c r="R377">
        <v>1844.4768999999999</v>
      </c>
      <c r="S377" s="2">
        <v>44196</v>
      </c>
      <c r="T377">
        <v>809.59059999999999</v>
      </c>
      <c r="U377" s="2">
        <v>44196</v>
      </c>
      <c r="V377">
        <v>7759.3455000000004</v>
      </c>
    </row>
    <row r="378" spans="3:22" x14ac:dyDescent="0.3">
      <c r="C378" s="2">
        <v>44227</v>
      </c>
      <c r="D378">
        <v>2846.4313999999999</v>
      </c>
      <c r="E378" s="2">
        <v>44227</v>
      </c>
      <c r="F378">
        <v>582.71680000000003</v>
      </c>
      <c r="G378" s="2">
        <v>44227</v>
      </c>
      <c r="H378">
        <v>844.4529</v>
      </c>
      <c r="I378" s="2">
        <v>44227</v>
      </c>
      <c r="J378">
        <v>561.9144</v>
      </c>
      <c r="K378" s="2">
        <v>44227</v>
      </c>
      <c r="L378">
        <v>1257.3969</v>
      </c>
      <c r="M378" s="2">
        <v>44227</v>
      </c>
      <c r="N378">
        <v>2090.7734</v>
      </c>
      <c r="O378" s="2">
        <v>44227</v>
      </c>
      <c r="P378">
        <v>892.76229999999998</v>
      </c>
      <c r="Q378" s="2">
        <v>44227</v>
      </c>
      <c r="R378">
        <v>1851.9595999999999</v>
      </c>
      <c r="S378" s="2">
        <v>44227</v>
      </c>
      <c r="T378">
        <v>790.30589999999995</v>
      </c>
      <c r="U378" s="2">
        <v>44227</v>
      </c>
      <c r="V378">
        <v>7681.0087000000003</v>
      </c>
    </row>
    <row r="379" spans="3:22" x14ac:dyDescent="0.3">
      <c r="C379" s="2">
        <v>44255</v>
      </c>
      <c r="D379">
        <v>2880.7894000000001</v>
      </c>
      <c r="E379" s="2">
        <v>44255</v>
      </c>
      <c r="F379">
        <v>714.74519999999995</v>
      </c>
      <c r="G379" s="2">
        <v>44255</v>
      </c>
      <c r="H379">
        <v>941.48140000000001</v>
      </c>
      <c r="I379" s="2">
        <v>44255</v>
      </c>
      <c r="J379">
        <v>596.64610000000005</v>
      </c>
      <c r="K379" s="2">
        <v>44255</v>
      </c>
      <c r="L379">
        <v>1239.6297999999999</v>
      </c>
      <c r="M379" s="2">
        <v>44255</v>
      </c>
      <c r="N379">
        <v>2046.7344000000001</v>
      </c>
      <c r="O379" s="2">
        <v>44255</v>
      </c>
      <c r="P379">
        <v>838.11530000000005</v>
      </c>
      <c r="Q379" s="2">
        <v>44255</v>
      </c>
      <c r="R379">
        <v>1834.7508</v>
      </c>
      <c r="S379" s="2">
        <v>44255</v>
      </c>
      <c r="T379">
        <v>820.86419999999998</v>
      </c>
      <c r="U379" s="2">
        <v>44255</v>
      </c>
      <c r="V379">
        <v>7892.8118999999997</v>
      </c>
    </row>
    <row r="380" spans="3:22" x14ac:dyDescent="0.3">
      <c r="C380" s="2">
        <v>44286</v>
      </c>
      <c r="D380">
        <v>2929.5014000000001</v>
      </c>
      <c r="E380" s="2">
        <v>44286</v>
      </c>
      <c r="F380">
        <v>734.70180000000005</v>
      </c>
      <c r="G380" s="2">
        <v>44286</v>
      </c>
      <c r="H380">
        <v>996.13390000000004</v>
      </c>
      <c r="I380" s="2">
        <v>44286</v>
      </c>
      <c r="J380">
        <v>615.30309999999997</v>
      </c>
      <c r="K380" s="2">
        <v>44286</v>
      </c>
      <c r="L380">
        <v>1341.1081999999999</v>
      </c>
      <c r="M380" s="2">
        <v>44286</v>
      </c>
      <c r="N380">
        <v>2127.0364</v>
      </c>
      <c r="O380" s="2">
        <v>44286</v>
      </c>
      <c r="P380">
        <v>926.22789999999998</v>
      </c>
      <c r="Q380" s="2">
        <v>44286</v>
      </c>
      <c r="R380">
        <v>1901.7923000000001</v>
      </c>
      <c r="S380" s="2">
        <v>44286</v>
      </c>
      <c r="T380">
        <v>883.1232</v>
      </c>
      <c r="U380" s="2">
        <v>44286</v>
      </c>
      <c r="V380">
        <v>8238.4829000000009</v>
      </c>
    </row>
    <row r="381" spans="3:22" x14ac:dyDescent="0.3">
      <c r="C381" s="2">
        <v>44316</v>
      </c>
      <c r="D381">
        <v>3083.6977000000002</v>
      </c>
      <c r="E381" s="2">
        <v>44316</v>
      </c>
      <c r="F381">
        <v>739.03809999999999</v>
      </c>
      <c r="G381" s="2">
        <v>44316</v>
      </c>
      <c r="H381">
        <v>1061.5907999999999</v>
      </c>
      <c r="I381" s="2">
        <v>44316</v>
      </c>
      <c r="J381">
        <v>663.62429999999995</v>
      </c>
      <c r="K381" s="2">
        <v>44316</v>
      </c>
      <c r="L381">
        <v>1370.777</v>
      </c>
      <c r="M381" s="2">
        <v>44316</v>
      </c>
      <c r="N381">
        <v>2211.2707</v>
      </c>
      <c r="O381" s="2">
        <v>44316</v>
      </c>
      <c r="P381">
        <v>965.8424</v>
      </c>
      <c r="Q381" s="2">
        <v>44316</v>
      </c>
      <c r="R381">
        <v>2036.894</v>
      </c>
      <c r="S381" s="2">
        <v>44316</v>
      </c>
      <c r="T381">
        <v>930.3229</v>
      </c>
      <c r="U381" s="2">
        <v>44316</v>
      </c>
      <c r="V381">
        <v>8678.1605</v>
      </c>
    </row>
    <row r="382" spans="3:22" x14ac:dyDescent="0.3">
      <c r="C382" s="2">
        <v>44347</v>
      </c>
      <c r="D382">
        <v>3055.6475999999998</v>
      </c>
      <c r="E382" s="2">
        <v>44347</v>
      </c>
      <c r="F382">
        <v>781.65980000000002</v>
      </c>
      <c r="G382" s="2">
        <v>44347</v>
      </c>
      <c r="H382">
        <v>1112.4068</v>
      </c>
      <c r="I382" s="2">
        <v>44347</v>
      </c>
      <c r="J382">
        <v>663.18269999999995</v>
      </c>
      <c r="K382" s="2">
        <v>44347</v>
      </c>
      <c r="L382">
        <v>1395.046</v>
      </c>
      <c r="M382" s="2">
        <v>44347</v>
      </c>
      <c r="N382">
        <v>2253.0763999999999</v>
      </c>
      <c r="O382" s="2">
        <v>44347</v>
      </c>
      <c r="P382">
        <v>942.89930000000004</v>
      </c>
      <c r="Q382" s="2">
        <v>44347</v>
      </c>
      <c r="R382">
        <v>1959.1886999999999</v>
      </c>
      <c r="S382" s="2">
        <v>44347</v>
      </c>
      <c r="T382">
        <v>978.87419999999997</v>
      </c>
      <c r="U382" s="2">
        <v>44347</v>
      </c>
      <c r="V382">
        <v>8738.7721000000001</v>
      </c>
    </row>
    <row r="383" spans="3:22" x14ac:dyDescent="0.3">
      <c r="C383" s="2">
        <v>44377</v>
      </c>
      <c r="D383">
        <v>3268.0716000000002</v>
      </c>
      <c r="E383" s="2">
        <v>44377</v>
      </c>
      <c r="F383">
        <v>817.72789999999998</v>
      </c>
      <c r="G383" s="2">
        <v>44377</v>
      </c>
      <c r="H383">
        <v>1079.4395999999999</v>
      </c>
      <c r="I383" s="2">
        <v>44377</v>
      </c>
      <c r="J383">
        <v>681.25</v>
      </c>
      <c r="K383" s="2">
        <v>44377</v>
      </c>
      <c r="L383">
        <v>1392.4911</v>
      </c>
      <c r="M383" s="2">
        <v>44377</v>
      </c>
      <c r="N383">
        <v>2305.7964999999999</v>
      </c>
      <c r="O383" s="2">
        <v>44377</v>
      </c>
      <c r="P383">
        <v>922.46289999999999</v>
      </c>
      <c r="Q383" s="2">
        <v>44377</v>
      </c>
      <c r="R383">
        <v>2033.9039</v>
      </c>
      <c r="S383" s="2">
        <v>44377</v>
      </c>
      <c r="T383">
        <v>926.99509999999998</v>
      </c>
      <c r="U383" s="2">
        <v>44377</v>
      </c>
      <c r="V383">
        <v>8942.7769000000008</v>
      </c>
    </row>
    <row r="384" spans="3:22" x14ac:dyDescent="0.3">
      <c r="C384" s="2">
        <v>44408</v>
      </c>
      <c r="D384">
        <v>3394.3517000000002</v>
      </c>
      <c r="E384" s="2">
        <v>44408</v>
      </c>
      <c r="F384">
        <v>750.1191</v>
      </c>
      <c r="G384" s="2">
        <v>44408</v>
      </c>
      <c r="H384">
        <v>1074.7158999999999</v>
      </c>
      <c r="I384" s="2">
        <v>44408</v>
      </c>
      <c r="J384">
        <v>705.6173</v>
      </c>
      <c r="K384" s="2">
        <v>44408</v>
      </c>
      <c r="L384">
        <v>1427.9999</v>
      </c>
      <c r="M384" s="2">
        <v>44408</v>
      </c>
      <c r="N384">
        <v>2418.7350000000001</v>
      </c>
      <c r="O384" s="2">
        <v>44408</v>
      </c>
      <c r="P384">
        <v>962.42660000000001</v>
      </c>
      <c r="Q384" s="2">
        <v>44408</v>
      </c>
      <c r="R384">
        <v>2044.1414</v>
      </c>
      <c r="S384" s="2">
        <v>44408</v>
      </c>
      <c r="T384">
        <v>945.86509999999998</v>
      </c>
      <c r="U384" s="2">
        <v>44408</v>
      </c>
      <c r="V384">
        <v>9155.2116999999998</v>
      </c>
    </row>
    <row r="385" spans="3:22" x14ac:dyDescent="0.3">
      <c r="C385" s="2">
        <v>44439</v>
      </c>
      <c r="D385">
        <v>3515.2871</v>
      </c>
      <c r="E385" s="2">
        <v>44439</v>
      </c>
      <c r="F385">
        <v>734.78399999999999</v>
      </c>
      <c r="G385" s="2">
        <v>44439</v>
      </c>
      <c r="H385">
        <v>1129.944</v>
      </c>
      <c r="I385" s="2">
        <v>44439</v>
      </c>
      <c r="J385">
        <v>740.93880000000001</v>
      </c>
      <c r="K385" s="2">
        <v>44439</v>
      </c>
      <c r="L385">
        <v>1448.0626</v>
      </c>
      <c r="M385" s="2">
        <v>44439</v>
      </c>
      <c r="N385">
        <v>2476.1914000000002</v>
      </c>
      <c r="O385" s="2">
        <v>44439</v>
      </c>
      <c r="P385">
        <v>1000.7129</v>
      </c>
      <c r="Q385" s="2">
        <v>44439</v>
      </c>
      <c r="R385">
        <v>2087.433</v>
      </c>
      <c r="S385" s="2">
        <v>44439</v>
      </c>
      <c r="T385">
        <v>964.00990000000002</v>
      </c>
      <c r="U385" s="2">
        <v>44439</v>
      </c>
      <c r="V385">
        <v>9433.5818999999992</v>
      </c>
    </row>
    <row r="386" spans="3:22" x14ac:dyDescent="0.3">
      <c r="C386" s="2">
        <v>44469</v>
      </c>
      <c r="D386">
        <v>3311.9488999999999</v>
      </c>
      <c r="E386" s="2">
        <v>44469</v>
      </c>
      <c r="F386">
        <v>804.15200000000004</v>
      </c>
      <c r="G386" s="2">
        <v>44469</v>
      </c>
      <c r="H386">
        <v>1109.0478000000001</v>
      </c>
      <c r="I386" s="2">
        <v>44469</v>
      </c>
      <c r="J386">
        <v>692.17830000000004</v>
      </c>
      <c r="K386" s="2">
        <v>44469</v>
      </c>
      <c r="L386">
        <v>1388.1169</v>
      </c>
      <c r="M386" s="2">
        <v>44469</v>
      </c>
      <c r="N386">
        <v>2338.8289</v>
      </c>
      <c r="O386" s="2">
        <v>44469</v>
      </c>
      <c r="P386">
        <v>938.84230000000002</v>
      </c>
      <c r="Q386" s="2">
        <v>44469</v>
      </c>
      <c r="R386">
        <v>2034.0237</v>
      </c>
      <c r="S386" s="2">
        <v>44469</v>
      </c>
      <c r="T386">
        <v>894.5018</v>
      </c>
      <c r="U386" s="2">
        <v>44469</v>
      </c>
      <c r="V386">
        <v>8994.8281000000006</v>
      </c>
    </row>
    <row r="387" spans="3:22" x14ac:dyDescent="0.3">
      <c r="C387" s="2">
        <v>44500</v>
      </c>
      <c r="D387">
        <v>3582.4775</v>
      </c>
      <c r="E387" s="2">
        <v>44500</v>
      </c>
      <c r="F387">
        <v>887.49239999999998</v>
      </c>
      <c r="G387" s="2">
        <v>44500</v>
      </c>
      <c r="H387">
        <v>1189.9820999999999</v>
      </c>
      <c r="I387" s="2">
        <v>44500</v>
      </c>
      <c r="J387">
        <v>711.74739999999997</v>
      </c>
      <c r="K387" s="2">
        <v>44500</v>
      </c>
      <c r="L387">
        <v>1442.048</v>
      </c>
      <c r="M387" s="2">
        <v>44500</v>
      </c>
      <c r="N387">
        <v>2459.5761000000002</v>
      </c>
      <c r="O387" s="2">
        <v>44500</v>
      </c>
      <c r="P387">
        <v>983.26400000000001</v>
      </c>
      <c r="Q387" s="2">
        <v>44500</v>
      </c>
      <c r="R387">
        <v>2256.4850000000001</v>
      </c>
      <c r="S387" s="2">
        <v>44500</v>
      </c>
      <c r="T387">
        <v>962.71420000000001</v>
      </c>
      <c r="U387" s="2">
        <v>44500</v>
      </c>
      <c r="V387">
        <v>9625.0218999999997</v>
      </c>
    </row>
    <row r="388" spans="3:22" x14ac:dyDescent="0.3">
      <c r="C388" s="2">
        <v>44530</v>
      </c>
      <c r="D388">
        <v>3738.2791999999999</v>
      </c>
      <c r="E388" s="2">
        <v>44530</v>
      </c>
      <c r="F388">
        <v>842.34130000000005</v>
      </c>
      <c r="G388" s="2">
        <v>44530</v>
      </c>
      <c r="H388">
        <v>1122.3542</v>
      </c>
      <c r="I388" s="2">
        <v>44530</v>
      </c>
      <c r="J388">
        <v>675.00210000000004</v>
      </c>
      <c r="K388" s="2">
        <v>44530</v>
      </c>
      <c r="L388">
        <v>1426.1651999999999</v>
      </c>
      <c r="M388" s="2">
        <v>44530</v>
      </c>
      <c r="N388">
        <v>2385.8786</v>
      </c>
      <c r="O388" s="2">
        <v>44530</v>
      </c>
      <c r="P388">
        <v>967.03489999999999</v>
      </c>
      <c r="Q388" s="2">
        <v>44530</v>
      </c>
      <c r="R388">
        <v>2300.8989000000001</v>
      </c>
      <c r="S388" s="2">
        <v>44530</v>
      </c>
      <c r="T388">
        <v>957.96579999999994</v>
      </c>
      <c r="U388" s="2">
        <v>44530</v>
      </c>
      <c r="V388">
        <v>9558.3305</v>
      </c>
    </row>
    <row r="389" spans="3:22" x14ac:dyDescent="0.3">
      <c r="C389" s="2">
        <v>44561</v>
      </c>
      <c r="D389">
        <v>3864.7233000000001</v>
      </c>
      <c r="E389" s="2">
        <v>44561</v>
      </c>
      <c r="F389">
        <v>868.26430000000005</v>
      </c>
      <c r="G389" s="2">
        <v>44561</v>
      </c>
      <c r="H389">
        <v>1159.7032999999999</v>
      </c>
      <c r="I389" s="2">
        <v>44561</v>
      </c>
      <c r="J389">
        <v>692.077</v>
      </c>
      <c r="K389" s="2">
        <v>44561</v>
      </c>
      <c r="L389">
        <v>1572.9311</v>
      </c>
      <c r="M389" s="2">
        <v>44561</v>
      </c>
      <c r="N389">
        <v>2600.1648</v>
      </c>
      <c r="O389" s="2">
        <v>44561</v>
      </c>
      <c r="P389">
        <v>1060.2143000000001</v>
      </c>
      <c r="Q389" s="2">
        <v>44561</v>
      </c>
      <c r="R389">
        <v>2295.1190000000001</v>
      </c>
      <c r="S389" s="2">
        <v>44561</v>
      </c>
      <c r="T389">
        <v>1030.4844000000001</v>
      </c>
      <c r="U389" s="2">
        <v>44561</v>
      </c>
      <c r="V389">
        <v>9986.6978999999992</v>
      </c>
    </row>
    <row r="390" spans="3:22" x14ac:dyDescent="0.3">
      <c r="C390" s="2">
        <v>44592</v>
      </c>
      <c r="D390">
        <v>3598.6125999999999</v>
      </c>
      <c r="E390" s="2">
        <v>44592</v>
      </c>
      <c r="F390">
        <v>1034.1397999999999</v>
      </c>
      <c r="G390" s="2">
        <v>44592</v>
      </c>
      <c r="H390">
        <v>1160.3413</v>
      </c>
      <c r="I390" s="2">
        <v>44592</v>
      </c>
      <c r="J390">
        <v>649.11869999999999</v>
      </c>
      <c r="K390" s="2">
        <v>44592</v>
      </c>
      <c r="L390">
        <v>1551.3271999999999</v>
      </c>
      <c r="M390" s="2">
        <v>44592</v>
      </c>
      <c r="N390">
        <v>2424.4802</v>
      </c>
      <c r="O390" s="2">
        <v>44592</v>
      </c>
      <c r="P390">
        <v>1025.5447999999999</v>
      </c>
      <c r="Q390" s="2">
        <v>44592</v>
      </c>
      <c r="R390">
        <v>2073.0322000000001</v>
      </c>
      <c r="S390" s="2">
        <v>44592</v>
      </c>
      <c r="T390">
        <v>960.0403</v>
      </c>
      <c r="U390" s="2">
        <v>44592</v>
      </c>
      <c r="V390">
        <v>9469.9159</v>
      </c>
    </row>
    <row r="391" spans="3:22" x14ac:dyDescent="0.3">
      <c r="C391" s="2">
        <v>44620</v>
      </c>
      <c r="D391">
        <v>3422.3242</v>
      </c>
      <c r="E391" s="2">
        <v>44620</v>
      </c>
      <c r="F391">
        <v>1107.8443</v>
      </c>
      <c r="G391" s="2">
        <v>44620</v>
      </c>
      <c r="H391">
        <v>1144.6287</v>
      </c>
      <c r="I391" s="2">
        <v>44620</v>
      </c>
      <c r="J391">
        <v>603.8125</v>
      </c>
      <c r="K391" s="2">
        <v>44620</v>
      </c>
      <c r="L391">
        <v>1529.3275000000001</v>
      </c>
      <c r="M391" s="2">
        <v>44620</v>
      </c>
      <c r="N391">
        <v>2399.7350000000001</v>
      </c>
      <c r="O391" s="2">
        <v>44620</v>
      </c>
      <c r="P391">
        <v>1006.5351000000001</v>
      </c>
      <c r="Q391" s="2">
        <v>44620</v>
      </c>
      <c r="R391">
        <v>1990.2775999999999</v>
      </c>
      <c r="S391" s="2">
        <v>44620</v>
      </c>
      <c r="T391">
        <v>948.11479999999995</v>
      </c>
      <c r="U391" s="2">
        <v>44620</v>
      </c>
      <c r="V391">
        <v>9186.3727999999992</v>
      </c>
    </row>
    <row r="392" spans="3:22" x14ac:dyDescent="0.3">
      <c r="C392" s="2">
        <v>44651</v>
      </c>
      <c r="D392">
        <v>3541.7278999999999</v>
      </c>
      <c r="E392" s="2">
        <v>44651</v>
      </c>
      <c r="F392">
        <v>1207.1210000000001</v>
      </c>
      <c r="G392" s="2">
        <v>44651</v>
      </c>
      <c r="H392">
        <v>1142.5029</v>
      </c>
      <c r="I392" s="2">
        <v>44651</v>
      </c>
      <c r="J392">
        <v>609.5652</v>
      </c>
      <c r="K392" s="2">
        <v>44651</v>
      </c>
      <c r="L392">
        <v>1557.0400999999999</v>
      </c>
      <c r="M392" s="2">
        <v>44651</v>
      </c>
      <c r="N392">
        <v>2533.2040999999999</v>
      </c>
      <c r="O392" s="2">
        <v>44651</v>
      </c>
      <c r="P392">
        <v>1110.8344</v>
      </c>
      <c r="Q392" s="2">
        <v>44651</v>
      </c>
      <c r="R392">
        <v>2087.9492</v>
      </c>
      <c r="S392" s="2">
        <v>44651</v>
      </c>
      <c r="T392">
        <v>1006.0425</v>
      </c>
      <c r="U392" s="2">
        <v>44651</v>
      </c>
      <c r="V392">
        <v>9527.4585000000006</v>
      </c>
    </row>
    <row r="393" spans="3:22" x14ac:dyDescent="0.3">
      <c r="C393" s="2">
        <v>44681</v>
      </c>
      <c r="D393">
        <v>3142.1322</v>
      </c>
      <c r="E393" s="2">
        <v>44681</v>
      </c>
      <c r="F393">
        <v>1188.5341000000001</v>
      </c>
      <c r="G393" s="2">
        <v>44681</v>
      </c>
      <c r="H393">
        <v>1029.7429</v>
      </c>
      <c r="I393" s="2">
        <v>44681</v>
      </c>
      <c r="J393">
        <v>514.36500000000001</v>
      </c>
      <c r="K393" s="2">
        <v>44681</v>
      </c>
      <c r="L393">
        <v>1596.9670000000001</v>
      </c>
      <c r="M393" s="2">
        <v>44681</v>
      </c>
      <c r="N393">
        <v>2413.9090000000001</v>
      </c>
      <c r="O393" s="2">
        <v>44681</v>
      </c>
      <c r="P393">
        <v>1063.6103000000001</v>
      </c>
      <c r="Q393" s="2">
        <v>44681</v>
      </c>
      <c r="R393">
        <v>1816.5186000000001</v>
      </c>
      <c r="S393" s="2">
        <v>44681</v>
      </c>
      <c r="T393">
        <v>970.91589999999997</v>
      </c>
      <c r="U393" s="2">
        <v>44681</v>
      </c>
      <c r="V393">
        <v>8696.6466999999993</v>
      </c>
    </row>
    <row r="394" spans="3:22" x14ac:dyDescent="0.3">
      <c r="C394" s="2">
        <v>44712</v>
      </c>
      <c r="D394">
        <v>3115.3256000000001</v>
      </c>
      <c r="E394" s="2">
        <v>44712</v>
      </c>
      <c r="F394">
        <v>1375.951</v>
      </c>
      <c r="G394" s="2">
        <v>44712</v>
      </c>
      <c r="H394">
        <v>1057.8527999999999</v>
      </c>
      <c r="I394" s="2">
        <v>44712</v>
      </c>
      <c r="J394">
        <v>523.58489999999995</v>
      </c>
      <c r="K394" s="2">
        <v>44712</v>
      </c>
      <c r="L394">
        <v>1523.2726</v>
      </c>
      <c r="M394" s="2">
        <v>44712</v>
      </c>
      <c r="N394">
        <v>2448.6439999999998</v>
      </c>
      <c r="O394" s="2">
        <v>44712</v>
      </c>
      <c r="P394">
        <v>1109.5578</v>
      </c>
      <c r="Q394" s="2">
        <v>44712</v>
      </c>
      <c r="R394">
        <v>1728.4139</v>
      </c>
      <c r="S394" s="2">
        <v>44712</v>
      </c>
      <c r="T394">
        <v>982.00210000000004</v>
      </c>
      <c r="U394" s="2">
        <v>44712</v>
      </c>
      <c r="V394">
        <v>8712.6016999999993</v>
      </c>
    </row>
    <row r="395" spans="3:22" x14ac:dyDescent="0.3">
      <c r="C395" s="2">
        <v>44742</v>
      </c>
      <c r="D395">
        <v>2824.8332999999998</v>
      </c>
      <c r="E395" s="2">
        <v>44742</v>
      </c>
      <c r="F395">
        <v>1144.7303999999999</v>
      </c>
      <c r="G395" s="2">
        <v>44742</v>
      </c>
      <c r="H395">
        <v>942.54700000000003</v>
      </c>
      <c r="I395" s="2">
        <v>44742</v>
      </c>
      <c r="J395">
        <v>483.3261</v>
      </c>
      <c r="K395" s="2">
        <v>44742</v>
      </c>
      <c r="L395">
        <v>1485.1688999999999</v>
      </c>
      <c r="M395" s="2">
        <v>44742</v>
      </c>
      <c r="N395">
        <v>2383.4641000000001</v>
      </c>
      <c r="O395" s="2">
        <v>44742</v>
      </c>
      <c r="P395">
        <v>1054.3376000000001</v>
      </c>
      <c r="Q395" s="2">
        <v>44742</v>
      </c>
      <c r="R395">
        <v>1541.7768000000001</v>
      </c>
      <c r="S395" s="2">
        <v>44742</v>
      </c>
      <c r="T395">
        <v>846.1164</v>
      </c>
      <c r="U395" s="2">
        <v>44742</v>
      </c>
      <c r="V395">
        <v>7993.4308000000001</v>
      </c>
    </row>
    <row r="396" spans="3:22" x14ac:dyDescent="0.3">
      <c r="C396" s="2">
        <v>44773</v>
      </c>
      <c r="D396">
        <v>3207.2889</v>
      </c>
      <c r="E396" s="2">
        <v>44773</v>
      </c>
      <c r="F396">
        <v>1255.9916000000001</v>
      </c>
      <c r="G396" s="2">
        <v>44773</v>
      </c>
      <c r="H396">
        <v>1010.5126</v>
      </c>
      <c r="I396" s="2">
        <v>44773</v>
      </c>
      <c r="J396">
        <v>501.25740000000002</v>
      </c>
      <c r="K396" s="2">
        <v>44773</v>
      </c>
      <c r="L396">
        <v>1534.116</v>
      </c>
      <c r="M396" s="2">
        <v>44773</v>
      </c>
      <c r="N396">
        <v>2462.6574000000001</v>
      </c>
      <c r="O396" s="2">
        <v>44773</v>
      </c>
      <c r="P396">
        <v>1112.3432</v>
      </c>
      <c r="Q396" s="2">
        <v>44773</v>
      </c>
      <c r="R396">
        <v>1833.7989</v>
      </c>
      <c r="S396" s="2">
        <v>44773</v>
      </c>
      <c r="T396">
        <v>898.03859999999997</v>
      </c>
      <c r="U396" s="2">
        <v>44773</v>
      </c>
      <c r="V396">
        <v>8730.4606999999996</v>
      </c>
    </row>
    <row r="397" spans="3:22" x14ac:dyDescent="0.3">
      <c r="C397" s="2">
        <v>44804</v>
      </c>
      <c r="D397">
        <v>3011.0153</v>
      </c>
      <c r="E397" s="2">
        <v>44804</v>
      </c>
      <c r="F397">
        <v>1291.5245</v>
      </c>
      <c r="G397" s="2">
        <v>44804</v>
      </c>
      <c r="H397">
        <v>990.17529999999999</v>
      </c>
      <c r="I397" s="2">
        <v>44804</v>
      </c>
      <c r="J397">
        <v>480.22969999999998</v>
      </c>
      <c r="K397" s="2">
        <v>44804</v>
      </c>
      <c r="L397">
        <v>1507.1954000000001</v>
      </c>
      <c r="M397" s="2">
        <v>44804</v>
      </c>
      <c r="N397">
        <v>2320.2473</v>
      </c>
      <c r="O397" s="2">
        <v>44804</v>
      </c>
      <c r="P397">
        <v>1117.9974999999999</v>
      </c>
      <c r="Q397" s="2">
        <v>44804</v>
      </c>
      <c r="R397">
        <v>1749.9956999999999</v>
      </c>
      <c r="S397" s="2">
        <v>44804</v>
      </c>
      <c r="T397">
        <v>866.85050000000001</v>
      </c>
      <c r="U397" s="2">
        <v>44804</v>
      </c>
      <c r="V397">
        <v>8374.4161000000004</v>
      </c>
    </row>
    <row r="398" spans="3:22" x14ac:dyDescent="0.3">
      <c r="C398" s="2">
        <v>44834</v>
      </c>
      <c r="D398">
        <v>2649.4933999999998</v>
      </c>
      <c r="E398" s="2">
        <v>44834</v>
      </c>
      <c r="F398">
        <v>1171.6261999999999</v>
      </c>
      <c r="G398" s="2">
        <v>44834</v>
      </c>
      <c r="H398">
        <v>913.30190000000005</v>
      </c>
      <c r="I398" s="2">
        <v>44834</v>
      </c>
      <c r="J398">
        <v>421.87079999999997</v>
      </c>
      <c r="K398" s="2">
        <v>44834</v>
      </c>
      <c r="L398">
        <v>1386.8434</v>
      </c>
      <c r="M398" s="2">
        <v>44834</v>
      </c>
      <c r="N398">
        <v>2260.0061999999998</v>
      </c>
      <c r="O398" s="2">
        <v>44834</v>
      </c>
      <c r="P398">
        <v>991.20249999999999</v>
      </c>
      <c r="Q398" s="2">
        <v>44834</v>
      </c>
      <c r="R398">
        <v>1609.0308</v>
      </c>
      <c r="S398" s="2">
        <v>44834</v>
      </c>
      <c r="T398">
        <v>785.82659999999998</v>
      </c>
      <c r="U398" s="2">
        <v>44834</v>
      </c>
      <c r="V398">
        <v>7603.1439</v>
      </c>
    </row>
    <row r="399" spans="3:22" x14ac:dyDescent="0.3">
      <c r="C399" s="2">
        <v>44865</v>
      </c>
      <c r="D399">
        <v>2856.6179000000002</v>
      </c>
      <c r="E399" s="2">
        <v>44865</v>
      </c>
      <c r="F399">
        <v>1464.0558000000001</v>
      </c>
      <c r="G399" s="2">
        <v>44865</v>
      </c>
      <c r="H399">
        <v>1022.7881</v>
      </c>
      <c r="I399" s="2">
        <v>44865</v>
      </c>
      <c r="J399">
        <v>422.4753</v>
      </c>
      <c r="K399" s="2">
        <v>44865</v>
      </c>
      <c r="L399">
        <v>1512.1737000000001</v>
      </c>
      <c r="M399" s="2">
        <v>44865</v>
      </c>
      <c r="N399">
        <v>2479.5410999999999</v>
      </c>
      <c r="O399" s="2">
        <v>44865</v>
      </c>
      <c r="P399">
        <v>1011.554</v>
      </c>
      <c r="Q399" s="2">
        <v>44865</v>
      </c>
      <c r="R399">
        <v>1612.7147</v>
      </c>
      <c r="S399" s="2">
        <v>44865</v>
      </c>
      <c r="T399">
        <v>856.58529999999996</v>
      </c>
      <c r="U399" s="2">
        <v>44865</v>
      </c>
      <c r="V399">
        <v>8218.7047000000002</v>
      </c>
    </row>
    <row r="400" spans="3:22" x14ac:dyDescent="0.3">
      <c r="C400" s="2">
        <v>44895</v>
      </c>
      <c r="D400">
        <v>3028.7588999999998</v>
      </c>
      <c r="E400" s="2">
        <v>44895</v>
      </c>
      <c r="F400">
        <v>1482.4674</v>
      </c>
      <c r="G400" s="2">
        <v>44895</v>
      </c>
      <c r="H400">
        <v>1094.8206</v>
      </c>
      <c r="I400" s="2">
        <v>44895</v>
      </c>
      <c r="J400">
        <v>451.41759999999999</v>
      </c>
      <c r="K400" s="2">
        <v>44895</v>
      </c>
      <c r="L400">
        <v>1608.5268000000001</v>
      </c>
      <c r="M400" s="2">
        <v>44895</v>
      </c>
      <c r="N400">
        <v>2599.0052999999998</v>
      </c>
      <c r="O400" s="2">
        <v>44895</v>
      </c>
      <c r="P400">
        <v>1082.5449000000001</v>
      </c>
      <c r="Q400" s="2">
        <v>44895</v>
      </c>
      <c r="R400">
        <v>1628.6190999999999</v>
      </c>
      <c r="S400" s="2">
        <v>44895</v>
      </c>
      <c r="T400">
        <v>957.29690000000005</v>
      </c>
      <c r="U400" s="2">
        <v>44895</v>
      </c>
      <c r="V400">
        <v>8677.9989999999998</v>
      </c>
    </row>
    <row r="401" spans="3:22" x14ac:dyDescent="0.3">
      <c r="C401" s="2">
        <v>44926</v>
      </c>
      <c r="D401">
        <v>2775.1163999999999</v>
      </c>
      <c r="E401" s="2">
        <v>44926</v>
      </c>
      <c r="F401">
        <v>1438.8577</v>
      </c>
      <c r="G401" s="2">
        <v>44926</v>
      </c>
      <c r="H401">
        <v>1037.5576000000001</v>
      </c>
      <c r="I401" s="2">
        <v>44926</v>
      </c>
      <c r="J401">
        <v>416.0403</v>
      </c>
      <c r="K401" s="2">
        <v>44926</v>
      </c>
      <c r="L401">
        <v>1563.1948</v>
      </c>
      <c r="M401" s="2">
        <v>44926</v>
      </c>
      <c r="N401">
        <v>2549.3517000000002</v>
      </c>
      <c r="O401" s="2">
        <v>44926</v>
      </c>
      <c r="P401">
        <v>1076.8155999999999</v>
      </c>
      <c r="Q401" s="2">
        <v>44926</v>
      </c>
      <c r="R401">
        <v>1445.2235000000001</v>
      </c>
      <c r="S401" s="2">
        <v>44926</v>
      </c>
      <c r="T401">
        <v>904.07939999999996</v>
      </c>
      <c r="U401" s="2">
        <v>44926</v>
      </c>
      <c r="V401">
        <v>8178.0204999999996</v>
      </c>
    </row>
    <row r="402" spans="3:22" x14ac:dyDescent="0.3">
      <c r="C402" s="2">
        <v>44957</v>
      </c>
      <c r="D402">
        <v>3033.7770999999998</v>
      </c>
      <c r="E402" s="2">
        <v>44957</v>
      </c>
      <c r="F402">
        <v>1479.2933</v>
      </c>
      <c r="G402" s="2">
        <v>44957</v>
      </c>
      <c r="H402">
        <v>1108.8095000000001</v>
      </c>
      <c r="I402" s="2">
        <v>44957</v>
      </c>
      <c r="J402">
        <v>476.38810000000001</v>
      </c>
      <c r="K402" s="2">
        <v>44957</v>
      </c>
      <c r="L402">
        <v>1549.2797</v>
      </c>
      <c r="M402" s="2">
        <v>44957</v>
      </c>
      <c r="N402">
        <v>2501.7334999999998</v>
      </c>
      <c r="O402" s="2">
        <v>44957</v>
      </c>
      <c r="P402">
        <v>1055.2918999999999</v>
      </c>
      <c r="Q402" s="2">
        <v>44957</v>
      </c>
      <c r="R402">
        <v>1662.3563999999999</v>
      </c>
      <c r="S402" s="2">
        <v>44957</v>
      </c>
      <c r="T402">
        <v>985.27629999999999</v>
      </c>
      <c r="U402" s="2">
        <v>44957</v>
      </c>
      <c r="V402">
        <v>8691.8775999999998</v>
      </c>
    </row>
    <row r="403" spans="3:22" x14ac:dyDescent="0.3">
      <c r="C403" s="2">
        <v>44985</v>
      </c>
      <c r="D403">
        <v>3047.3661000000002</v>
      </c>
      <c r="E403" s="2">
        <v>44985</v>
      </c>
      <c r="F403">
        <v>1374.0223000000001</v>
      </c>
      <c r="G403" s="2">
        <v>44985</v>
      </c>
      <c r="H403">
        <v>1083.3489</v>
      </c>
      <c r="I403" s="2">
        <v>44985</v>
      </c>
      <c r="J403">
        <v>454.16829999999999</v>
      </c>
      <c r="K403" s="2">
        <v>44985</v>
      </c>
      <c r="L403">
        <v>1512.1282000000001</v>
      </c>
      <c r="M403" s="2">
        <v>44985</v>
      </c>
      <c r="N403">
        <v>2386.4463000000001</v>
      </c>
      <c r="O403" s="2">
        <v>44985</v>
      </c>
      <c r="P403">
        <v>993.06910000000005</v>
      </c>
      <c r="Q403" s="2">
        <v>44985</v>
      </c>
      <c r="R403">
        <v>1627.5688</v>
      </c>
      <c r="S403" s="2">
        <v>44985</v>
      </c>
      <c r="T403">
        <v>952.75869999999998</v>
      </c>
      <c r="U403" s="2">
        <v>44985</v>
      </c>
      <c r="V403">
        <v>8479.8048999999992</v>
      </c>
    </row>
    <row r="404" spans="3:22" x14ac:dyDescent="0.3">
      <c r="C404" s="2">
        <v>45016</v>
      </c>
      <c r="D404">
        <v>3380.5679</v>
      </c>
      <c r="E404" s="2">
        <v>45016</v>
      </c>
      <c r="F404">
        <v>1371.6749</v>
      </c>
      <c r="G404" s="2">
        <v>45016</v>
      </c>
      <c r="H404">
        <v>979.84280000000001</v>
      </c>
      <c r="I404" s="2">
        <v>45016</v>
      </c>
      <c r="J404">
        <v>501.32909999999998</v>
      </c>
      <c r="K404" s="2">
        <v>45016</v>
      </c>
      <c r="L404">
        <v>1576.1122</v>
      </c>
      <c r="M404" s="2">
        <v>45016</v>
      </c>
      <c r="N404">
        <v>2439.5264000000002</v>
      </c>
      <c r="O404" s="2">
        <v>45016</v>
      </c>
      <c r="P404">
        <v>1041.8791000000001</v>
      </c>
      <c r="Q404" s="2">
        <v>45016</v>
      </c>
      <c r="R404">
        <v>1678.3710000000001</v>
      </c>
      <c r="S404" s="2">
        <v>45016</v>
      </c>
      <c r="T404">
        <v>942.83209999999997</v>
      </c>
      <c r="U404" s="2">
        <v>45016</v>
      </c>
      <c r="V404">
        <v>8791.1344000000008</v>
      </c>
    </row>
    <row r="405" spans="3:22" x14ac:dyDescent="0.3">
      <c r="C405" s="2">
        <v>45046</v>
      </c>
      <c r="D405">
        <v>3395.9449</v>
      </c>
      <c r="E405" s="2">
        <v>45046</v>
      </c>
      <c r="F405">
        <v>1416.9567</v>
      </c>
      <c r="G405" s="2">
        <v>45046</v>
      </c>
      <c r="H405">
        <v>1011.0211</v>
      </c>
      <c r="I405" s="2">
        <v>45046</v>
      </c>
      <c r="J405">
        <v>520.25139999999999</v>
      </c>
      <c r="K405" s="2">
        <v>45046</v>
      </c>
      <c r="L405">
        <v>1632.7719</v>
      </c>
      <c r="M405" s="2">
        <v>45046</v>
      </c>
      <c r="N405">
        <v>2514.5349999999999</v>
      </c>
      <c r="O405" s="2">
        <v>45046</v>
      </c>
      <c r="P405">
        <v>1061.3497</v>
      </c>
      <c r="Q405" s="2">
        <v>45046</v>
      </c>
      <c r="R405">
        <v>1662.5047</v>
      </c>
      <c r="S405" s="2">
        <v>45046</v>
      </c>
      <c r="T405">
        <v>941.54060000000004</v>
      </c>
      <c r="U405" s="2">
        <v>45046</v>
      </c>
      <c r="V405">
        <v>8928.3503999999994</v>
      </c>
    </row>
    <row r="406" spans="3:22" x14ac:dyDescent="0.3">
      <c r="C406" s="2">
        <v>45077</v>
      </c>
      <c r="D406">
        <v>3717.3546000000001</v>
      </c>
      <c r="E406" s="2">
        <v>45077</v>
      </c>
      <c r="F406">
        <v>1274.7662</v>
      </c>
      <c r="G406" s="2">
        <v>45077</v>
      </c>
      <c r="H406">
        <v>967.35839999999996</v>
      </c>
      <c r="I406" s="2">
        <v>45077</v>
      </c>
      <c r="J406">
        <v>552.55899999999997</v>
      </c>
      <c r="K406" s="2">
        <v>45077</v>
      </c>
      <c r="L406">
        <v>1533.5844999999999</v>
      </c>
      <c r="M406" s="2">
        <v>45077</v>
      </c>
      <c r="N406">
        <v>2406.6986999999999</v>
      </c>
      <c r="O406" s="2">
        <v>45077</v>
      </c>
      <c r="P406">
        <v>999.09960000000001</v>
      </c>
      <c r="Q406" s="2">
        <v>45077</v>
      </c>
      <c r="R406">
        <v>1715.8975</v>
      </c>
      <c r="S406" s="2">
        <v>45077</v>
      </c>
      <c r="T406">
        <v>877.0729</v>
      </c>
      <c r="U406" s="2">
        <v>45077</v>
      </c>
      <c r="V406">
        <v>8967.1589000000004</v>
      </c>
    </row>
    <row r="407" spans="3:22" x14ac:dyDescent="0.3">
      <c r="C407" s="2">
        <v>45107</v>
      </c>
      <c r="D407">
        <v>3962.1716999999999</v>
      </c>
      <c r="E407" s="2">
        <v>45107</v>
      </c>
      <c r="F407">
        <v>1359.4793999999999</v>
      </c>
      <c r="G407" s="2">
        <v>45107</v>
      </c>
      <c r="H407">
        <v>1032.1061999999999</v>
      </c>
      <c r="I407" s="2">
        <v>45107</v>
      </c>
      <c r="J407">
        <v>566.82749999999999</v>
      </c>
      <c r="K407" s="2">
        <v>45107</v>
      </c>
      <c r="L407">
        <v>1583.2062000000001</v>
      </c>
      <c r="M407" s="2">
        <v>45107</v>
      </c>
      <c r="N407">
        <v>2511.5745999999999</v>
      </c>
      <c r="O407" s="2">
        <v>45107</v>
      </c>
      <c r="P407">
        <v>1015.5651</v>
      </c>
      <c r="Q407" s="2">
        <v>45107</v>
      </c>
      <c r="R407">
        <v>1923.0186000000001</v>
      </c>
      <c r="S407" s="2">
        <v>45107</v>
      </c>
      <c r="T407">
        <v>974.02499999999998</v>
      </c>
      <c r="U407" s="2">
        <v>45107</v>
      </c>
      <c r="V407">
        <v>9559.6664000000001</v>
      </c>
    </row>
    <row r="408" spans="3:22" x14ac:dyDescent="0.3">
      <c r="C408" s="2">
        <v>45138</v>
      </c>
      <c r="D408">
        <v>4068.3326999999999</v>
      </c>
      <c r="E408" s="2">
        <v>45138</v>
      </c>
      <c r="F408">
        <v>1460.0363</v>
      </c>
      <c r="G408" s="2">
        <v>45138</v>
      </c>
      <c r="H408">
        <v>1082.1493</v>
      </c>
      <c r="I408" s="2">
        <v>45138</v>
      </c>
      <c r="J408">
        <v>606.1893</v>
      </c>
      <c r="K408" s="2">
        <v>45138</v>
      </c>
      <c r="L408">
        <v>1617.1525999999999</v>
      </c>
      <c r="M408" s="2">
        <v>45138</v>
      </c>
      <c r="N408">
        <v>2537.1671999999999</v>
      </c>
      <c r="O408" s="2">
        <v>45138</v>
      </c>
      <c r="P408">
        <v>1040.6838</v>
      </c>
      <c r="Q408" s="2">
        <v>45138</v>
      </c>
      <c r="R408">
        <v>1970.0358000000001</v>
      </c>
      <c r="S408" s="2">
        <v>45138</v>
      </c>
      <c r="T408">
        <v>1007.2569</v>
      </c>
      <c r="U408" s="2">
        <v>45138</v>
      </c>
      <c r="V408">
        <v>9866.7702000000008</v>
      </c>
    </row>
    <row r="409" spans="3:22" x14ac:dyDescent="0.3">
      <c r="C409" s="2">
        <v>45169</v>
      </c>
      <c r="D409">
        <v>4014.4908999999998</v>
      </c>
      <c r="E409" s="2">
        <v>45169</v>
      </c>
      <c r="F409">
        <v>1486.5210999999999</v>
      </c>
      <c r="G409" s="2">
        <v>45169</v>
      </c>
      <c r="H409">
        <v>1053.5073</v>
      </c>
      <c r="I409" s="2">
        <v>45169</v>
      </c>
      <c r="J409">
        <v>603.93550000000005</v>
      </c>
      <c r="K409" s="2">
        <v>45169</v>
      </c>
      <c r="L409">
        <v>1559.3423</v>
      </c>
      <c r="M409" s="2">
        <v>45169</v>
      </c>
      <c r="N409">
        <v>2519.6133</v>
      </c>
      <c r="O409" s="2">
        <v>45169</v>
      </c>
      <c r="P409">
        <v>976.59209999999996</v>
      </c>
      <c r="Q409" s="2">
        <v>45169</v>
      </c>
      <c r="R409">
        <v>1947.0772999999999</v>
      </c>
      <c r="S409" s="2">
        <v>45169</v>
      </c>
      <c r="T409">
        <v>974.25789999999995</v>
      </c>
      <c r="U409" s="2">
        <v>45169</v>
      </c>
      <c r="V409">
        <v>9709.6761000000006</v>
      </c>
    </row>
    <row r="410" spans="3:22" x14ac:dyDescent="0.3">
      <c r="C410" s="2">
        <v>45199</v>
      </c>
      <c r="D410">
        <v>3738.5563000000002</v>
      </c>
      <c r="E410" s="2">
        <v>45199</v>
      </c>
      <c r="F410">
        <v>1525.6061</v>
      </c>
      <c r="G410" s="2">
        <v>45199</v>
      </c>
      <c r="H410">
        <v>1020.4657999999999</v>
      </c>
      <c r="I410" s="2">
        <v>45199</v>
      </c>
      <c r="J410">
        <v>584.2269</v>
      </c>
      <c r="K410" s="2">
        <v>45199</v>
      </c>
      <c r="L410">
        <v>1488.7358999999999</v>
      </c>
      <c r="M410" s="2">
        <v>45199</v>
      </c>
      <c r="N410">
        <v>2444.9751999999999</v>
      </c>
      <c r="O410" s="2">
        <v>45199</v>
      </c>
      <c r="P410">
        <v>921.63139999999999</v>
      </c>
      <c r="Q410" s="2">
        <v>45199</v>
      </c>
      <c r="R410">
        <v>1830.6380999999999</v>
      </c>
      <c r="S410" s="2">
        <v>45199</v>
      </c>
      <c r="T410">
        <v>927.65009999999995</v>
      </c>
      <c r="U410" s="2">
        <v>45199</v>
      </c>
      <c r="V410">
        <v>9246.7391000000007</v>
      </c>
    </row>
    <row r="411" spans="3:22" x14ac:dyDescent="0.3">
      <c r="C411" s="2">
        <v>45230</v>
      </c>
      <c r="D411">
        <v>3737.7319000000002</v>
      </c>
      <c r="E411" s="2">
        <v>45230</v>
      </c>
      <c r="F411">
        <v>1434.48</v>
      </c>
      <c r="G411" s="2">
        <v>45230</v>
      </c>
      <c r="H411">
        <v>995.30960000000005</v>
      </c>
      <c r="I411" s="2">
        <v>45230</v>
      </c>
      <c r="J411">
        <v>573.57749999999999</v>
      </c>
      <c r="K411" s="2">
        <v>45230</v>
      </c>
      <c r="L411">
        <v>1470.7230999999999</v>
      </c>
      <c r="M411" s="2">
        <v>45230</v>
      </c>
      <c r="N411">
        <v>2366.4670000000001</v>
      </c>
      <c r="O411" s="2">
        <v>45230</v>
      </c>
      <c r="P411">
        <v>933.49590000000001</v>
      </c>
      <c r="Q411" s="2">
        <v>45230</v>
      </c>
      <c r="R411">
        <v>1748.8704</v>
      </c>
      <c r="S411" s="2">
        <v>45230</v>
      </c>
      <c r="T411">
        <v>898.10860000000002</v>
      </c>
      <c r="U411" s="2">
        <v>45230</v>
      </c>
      <c r="V411">
        <v>9052.3122000000003</v>
      </c>
    </row>
    <row r="412" spans="3:22" x14ac:dyDescent="0.3">
      <c r="C412" s="2">
        <v>45260</v>
      </c>
      <c r="D412">
        <v>4218.7125999999998</v>
      </c>
      <c r="E412" s="2">
        <v>45260</v>
      </c>
      <c r="F412">
        <v>1420.0777</v>
      </c>
      <c r="G412" s="2">
        <v>45260</v>
      </c>
      <c r="H412">
        <v>1103.9898000000001</v>
      </c>
      <c r="I412" s="2">
        <v>45260</v>
      </c>
      <c r="J412">
        <v>618.49030000000005</v>
      </c>
      <c r="K412" s="2">
        <v>45260</v>
      </c>
      <c r="L412">
        <v>1530.4456</v>
      </c>
      <c r="M412" s="2">
        <v>45260</v>
      </c>
      <c r="N412">
        <v>2494.4621999999999</v>
      </c>
      <c r="O412" s="2">
        <v>45260</v>
      </c>
      <c r="P412">
        <v>981.7595</v>
      </c>
      <c r="Q412" s="2">
        <v>45260</v>
      </c>
      <c r="R412">
        <v>1939.7564</v>
      </c>
      <c r="S412" s="2">
        <v>45260</v>
      </c>
      <c r="T412">
        <v>973.16549999999995</v>
      </c>
      <c r="U412" s="2">
        <v>45260</v>
      </c>
      <c r="V412">
        <v>9879.0182000000004</v>
      </c>
    </row>
    <row r="413" spans="3:22" x14ac:dyDescent="0.3">
      <c r="C413" s="2">
        <v>45291</v>
      </c>
      <c r="D413">
        <v>4380.3103000000001</v>
      </c>
      <c r="E413" s="2">
        <v>45291</v>
      </c>
      <c r="F413">
        <v>1419.7674999999999</v>
      </c>
      <c r="G413" s="2">
        <v>45291</v>
      </c>
      <c r="H413">
        <v>1163.5889999999999</v>
      </c>
      <c r="I413" s="2">
        <v>45291</v>
      </c>
      <c r="J413">
        <v>648.20489999999995</v>
      </c>
      <c r="K413" s="2">
        <v>45291</v>
      </c>
      <c r="L413">
        <v>1571.2615000000001</v>
      </c>
      <c r="M413" s="2">
        <v>45291</v>
      </c>
      <c r="N413">
        <v>2601.7912999999999</v>
      </c>
      <c r="O413" s="2">
        <v>45291</v>
      </c>
      <c r="P413">
        <v>1000.5628</v>
      </c>
      <c r="Q413" s="2">
        <v>45291</v>
      </c>
      <c r="R413">
        <v>2058.0708</v>
      </c>
      <c r="S413" s="2">
        <v>45291</v>
      </c>
      <c r="T413">
        <v>1017.4985</v>
      </c>
      <c r="U413" s="2">
        <v>45291</v>
      </c>
      <c r="V413">
        <v>10327.828100000001</v>
      </c>
    </row>
    <row r="414" spans="3:22" x14ac:dyDescent="0.3">
      <c r="C414" s="2">
        <v>45322</v>
      </c>
      <c r="D414">
        <v>4553.3266000000003</v>
      </c>
      <c r="E414" s="2">
        <v>45322</v>
      </c>
      <c r="F414">
        <v>1414.4246000000001</v>
      </c>
      <c r="G414" s="2">
        <v>45322</v>
      </c>
      <c r="H414">
        <v>1199.0296000000001</v>
      </c>
      <c r="I414" s="2">
        <v>45322</v>
      </c>
      <c r="J414">
        <v>680.76260000000002</v>
      </c>
      <c r="K414" s="2">
        <v>45322</v>
      </c>
      <c r="L414">
        <v>1595.4467</v>
      </c>
      <c r="M414" s="2">
        <v>45322</v>
      </c>
      <c r="N414">
        <v>2680.1363000000001</v>
      </c>
      <c r="O414" s="2">
        <v>45322</v>
      </c>
      <c r="P414">
        <v>970.40060000000005</v>
      </c>
      <c r="Q414" s="2">
        <v>45322</v>
      </c>
      <c r="R414">
        <v>1985.4160999999999</v>
      </c>
      <c r="S414" s="2">
        <v>45322</v>
      </c>
      <c r="T414">
        <v>977.73490000000004</v>
      </c>
      <c r="U414" s="2">
        <v>45322</v>
      </c>
      <c r="V414">
        <v>10501.3797</v>
      </c>
    </row>
    <row r="415" spans="3:22" x14ac:dyDescent="0.3">
      <c r="C415" s="2">
        <v>45351</v>
      </c>
      <c r="D415">
        <v>4840.5986999999996</v>
      </c>
      <c r="E415" s="2">
        <v>45351</v>
      </c>
      <c r="F415">
        <v>1459.3525</v>
      </c>
      <c r="G415" s="2">
        <v>45351</v>
      </c>
      <c r="H415">
        <v>1248.9111</v>
      </c>
      <c r="I415" s="2">
        <v>45351</v>
      </c>
      <c r="J415">
        <v>719.57370000000003</v>
      </c>
      <c r="K415" s="2">
        <v>45351</v>
      </c>
      <c r="L415">
        <v>1632.4466</v>
      </c>
      <c r="M415" s="2">
        <v>45351</v>
      </c>
      <c r="N415">
        <v>2766.3411999999998</v>
      </c>
      <c r="O415" s="2">
        <v>45351</v>
      </c>
      <c r="P415">
        <v>981.27829999999994</v>
      </c>
      <c r="Q415" s="2">
        <v>45351</v>
      </c>
      <c r="R415">
        <v>2158.4009999999998</v>
      </c>
      <c r="S415" s="2">
        <v>45351</v>
      </c>
      <c r="T415">
        <v>1040.8825999999999</v>
      </c>
      <c r="U415" s="2">
        <v>45351</v>
      </c>
      <c r="V415">
        <v>11062.1072</v>
      </c>
    </row>
    <row r="416" spans="3:22" x14ac:dyDescent="0.3">
      <c r="C416" s="2">
        <v>45382</v>
      </c>
      <c r="D416">
        <v>4936.0133999999998</v>
      </c>
      <c r="E416" s="2">
        <v>45382</v>
      </c>
      <c r="F416">
        <v>1614.0772999999999</v>
      </c>
      <c r="G416" s="2">
        <v>45382</v>
      </c>
      <c r="H416">
        <v>1308.5518</v>
      </c>
      <c r="I416" s="2">
        <v>45382</v>
      </c>
      <c r="J416">
        <v>750.77739999999994</v>
      </c>
      <c r="K416" s="2">
        <v>45382</v>
      </c>
      <c r="L416">
        <v>1689.4480000000001</v>
      </c>
      <c r="M416" s="2">
        <v>45382</v>
      </c>
      <c r="N416">
        <v>2832.0455999999999</v>
      </c>
      <c r="O416" s="2">
        <v>45382</v>
      </c>
      <c r="P416">
        <v>1046.2420999999999</v>
      </c>
      <c r="Q416" s="2">
        <v>45382</v>
      </c>
      <c r="R416">
        <v>2160.5650000000001</v>
      </c>
      <c r="S416" s="2">
        <v>45382</v>
      </c>
      <c r="T416">
        <v>1108.5246</v>
      </c>
      <c r="U416" s="2">
        <v>45382</v>
      </c>
      <c r="V416">
        <v>11418.026</v>
      </c>
    </row>
    <row r="417" spans="3:22" x14ac:dyDescent="0.3">
      <c r="C417" s="2">
        <v>45412</v>
      </c>
      <c r="D417">
        <v>4668.0173999999997</v>
      </c>
      <c r="E417" s="2">
        <v>45412</v>
      </c>
      <c r="F417">
        <v>1601.7449999999999</v>
      </c>
      <c r="G417" s="2">
        <v>45412</v>
      </c>
      <c r="H417">
        <v>1253.8271</v>
      </c>
      <c r="I417" s="2">
        <v>45412</v>
      </c>
      <c r="J417">
        <v>735.19860000000006</v>
      </c>
      <c r="K417" s="2">
        <v>45412</v>
      </c>
      <c r="L417">
        <v>1674.3598</v>
      </c>
      <c r="M417" s="2">
        <v>45412</v>
      </c>
      <c r="N417">
        <v>2688.1604000000002</v>
      </c>
      <c r="O417" s="2">
        <v>45412</v>
      </c>
      <c r="P417">
        <v>1063.4927</v>
      </c>
      <c r="Q417" s="2">
        <v>45412</v>
      </c>
      <c r="R417">
        <v>2066.9681</v>
      </c>
      <c r="S417" s="2">
        <v>45412</v>
      </c>
      <c r="T417">
        <v>1057.6785</v>
      </c>
      <c r="U417" s="2">
        <v>45412</v>
      </c>
      <c r="V417">
        <v>10951.6618</v>
      </c>
    </row>
    <row r="418" spans="3:22" x14ac:dyDescent="0.3">
      <c r="C418" s="2">
        <v>45443</v>
      </c>
      <c r="D418">
        <v>5138.5361000000003</v>
      </c>
      <c r="E418" s="2">
        <v>45443</v>
      </c>
      <c r="F418">
        <v>1595.5461</v>
      </c>
      <c r="G418" s="2">
        <v>45443</v>
      </c>
      <c r="H418">
        <v>1293.3941</v>
      </c>
      <c r="I418" s="2">
        <v>45443</v>
      </c>
      <c r="J418">
        <v>783.53970000000004</v>
      </c>
      <c r="K418" s="2">
        <v>45443</v>
      </c>
      <c r="L418">
        <v>1715.4446</v>
      </c>
      <c r="M418" s="2">
        <v>45443</v>
      </c>
      <c r="N418">
        <v>2752.2579000000001</v>
      </c>
      <c r="O418" s="2">
        <v>45443</v>
      </c>
      <c r="P418">
        <v>1158.8847000000001</v>
      </c>
      <c r="Q418" s="2">
        <v>45443</v>
      </c>
      <c r="R418">
        <v>2073.1864</v>
      </c>
      <c r="S418" s="2">
        <v>45443</v>
      </c>
      <c r="T418">
        <v>1091.7366</v>
      </c>
      <c r="U418" s="2">
        <v>45443</v>
      </c>
      <c r="V418">
        <v>11494.696400000001</v>
      </c>
    </row>
    <row r="419" spans="3:22" x14ac:dyDescent="0.3">
      <c r="C419" s="2">
        <v>45473</v>
      </c>
      <c r="D419">
        <v>5617.4456</v>
      </c>
      <c r="E419" s="2">
        <v>45473</v>
      </c>
      <c r="F419">
        <v>1574.9767999999999</v>
      </c>
      <c r="G419" s="2">
        <v>45473</v>
      </c>
      <c r="H419">
        <v>1281.9452000000001</v>
      </c>
      <c r="I419" s="2">
        <v>45473</v>
      </c>
      <c r="J419">
        <v>821.15940000000001</v>
      </c>
      <c r="K419" s="2">
        <v>45473</v>
      </c>
      <c r="L419">
        <v>1712.3052</v>
      </c>
      <c r="M419" s="2">
        <v>45473</v>
      </c>
      <c r="N419">
        <v>2804.8706999999999</v>
      </c>
      <c r="O419" s="2">
        <v>45473</v>
      </c>
      <c r="P419">
        <v>1095.0005000000001</v>
      </c>
      <c r="Q419" s="2">
        <v>45473</v>
      </c>
      <c r="R419">
        <v>2174.5861</v>
      </c>
      <c r="S419" s="2">
        <v>45473</v>
      </c>
      <c r="T419">
        <v>1058.6813999999999</v>
      </c>
      <c r="U419" s="2">
        <v>45473</v>
      </c>
      <c r="V419">
        <v>11907.1502</v>
      </c>
    </row>
    <row r="420" spans="3:22" x14ac:dyDescent="0.3">
      <c r="C420" s="2">
        <v>45504</v>
      </c>
      <c r="D420">
        <v>5500.2741999999998</v>
      </c>
      <c r="E420" s="2">
        <v>45504</v>
      </c>
      <c r="F420">
        <v>1608.2304999999999</v>
      </c>
      <c r="G420" s="2">
        <v>45504</v>
      </c>
      <c r="H420">
        <v>1364.7392</v>
      </c>
      <c r="I420" s="2">
        <v>45504</v>
      </c>
      <c r="J420">
        <v>788.2269</v>
      </c>
      <c r="K420" s="2">
        <v>45504</v>
      </c>
      <c r="L420">
        <v>1745.3570999999999</v>
      </c>
      <c r="M420" s="2">
        <v>45504</v>
      </c>
      <c r="N420">
        <v>2879.2737000000002</v>
      </c>
      <c r="O420" s="2">
        <v>45504</v>
      </c>
      <c r="P420">
        <v>1169.2991</v>
      </c>
      <c r="Q420" s="2">
        <v>45504</v>
      </c>
      <c r="R420">
        <v>2210.6658000000002</v>
      </c>
      <c r="S420" s="2">
        <v>45504</v>
      </c>
      <c r="T420">
        <v>1105.1078</v>
      </c>
      <c r="U420" s="2">
        <v>45504</v>
      </c>
      <c r="V420">
        <v>12052.0885</v>
      </c>
    </row>
    <row r="421" spans="3:22" x14ac:dyDescent="0.3">
      <c r="C421" s="2">
        <v>45535</v>
      </c>
      <c r="D421">
        <v>5569.2673000000004</v>
      </c>
      <c r="E421" s="2">
        <v>45535</v>
      </c>
      <c r="F421">
        <v>1580.9057</v>
      </c>
      <c r="G421" s="2">
        <v>45535</v>
      </c>
      <c r="H421">
        <v>1426.3364999999999</v>
      </c>
      <c r="I421" s="2">
        <v>45535</v>
      </c>
      <c r="J421">
        <v>798.00869999999998</v>
      </c>
      <c r="K421" s="2">
        <v>45535</v>
      </c>
      <c r="L421">
        <v>1849.0228</v>
      </c>
      <c r="M421" s="2">
        <v>45535</v>
      </c>
      <c r="N421">
        <v>3026.2112999999999</v>
      </c>
      <c r="O421" s="2">
        <v>45535</v>
      </c>
      <c r="P421">
        <v>1226.1583000000001</v>
      </c>
      <c r="Q421" s="2">
        <v>45535</v>
      </c>
      <c r="R421">
        <v>2189.1606000000002</v>
      </c>
      <c r="S421" s="2">
        <v>45535</v>
      </c>
      <c r="T421">
        <v>1131.579</v>
      </c>
      <c r="U421" s="2">
        <v>45535</v>
      </c>
      <c r="V421">
        <v>12344.4324</v>
      </c>
    </row>
    <row r="422" spans="3:22" x14ac:dyDescent="0.3">
      <c r="C422" s="2">
        <v>45565</v>
      </c>
      <c r="D422">
        <v>5707.8945999999996</v>
      </c>
      <c r="E422" s="2">
        <v>45565</v>
      </c>
      <c r="F422">
        <v>1538.4981</v>
      </c>
      <c r="G422" s="2">
        <v>45565</v>
      </c>
      <c r="H422">
        <v>1418.5681</v>
      </c>
      <c r="I422" s="2">
        <v>45565</v>
      </c>
      <c r="J422">
        <v>834.94669999999996</v>
      </c>
      <c r="K422" s="2">
        <v>45565</v>
      </c>
      <c r="L422">
        <v>1865.7295999999999</v>
      </c>
      <c r="M422" s="2">
        <v>45565</v>
      </c>
      <c r="N422">
        <v>2975.2635</v>
      </c>
      <c r="O422" s="2">
        <v>45565</v>
      </c>
      <c r="P422">
        <v>1307.0545999999999</v>
      </c>
      <c r="Q422" s="2">
        <v>45565</v>
      </c>
      <c r="R422">
        <v>2344.2847000000002</v>
      </c>
      <c r="S422" s="2">
        <v>45565</v>
      </c>
      <c r="T422">
        <v>1161.3979999999999</v>
      </c>
      <c r="U422" s="2">
        <v>45565</v>
      </c>
      <c r="V422">
        <v>12608.073700000001</v>
      </c>
    </row>
    <row r="423" spans="3:22" x14ac:dyDescent="0.3">
      <c r="C423" s="2">
        <v>45596</v>
      </c>
      <c r="D423">
        <v>5652.5334000000003</v>
      </c>
      <c r="E423" s="2">
        <v>45596</v>
      </c>
      <c r="F423">
        <v>1550.6210000000001</v>
      </c>
      <c r="G423" s="2">
        <v>45596</v>
      </c>
      <c r="H423">
        <v>1456.6751999999999</v>
      </c>
      <c r="I423" s="2">
        <v>45596</v>
      </c>
      <c r="J423">
        <v>851.14080000000001</v>
      </c>
      <c r="K423" s="2">
        <v>45596</v>
      </c>
      <c r="L423">
        <v>1813.5311999999999</v>
      </c>
      <c r="M423" s="2">
        <v>45596</v>
      </c>
      <c r="N423">
        <v>2837.6886</v>
      </c>
      <c r="O423" s="2">
        <v>45596</v>
      </c>
      <c r="P423">
        <v>1293.6895999999999</v>
      </c>
      <c r="Q423" s="2">
        <v>45596</v>
      </c>
      <c r="R423">
        <v>2307.9841000000001</v>
      </c>
      <c r="S423" s="2">
        <v>45596</v>
      </c>
      <c r="T423">
        <v>1120.9023</v>
      </c>
      <c r="U423" s="2">
        <v>45596</v>
      </c>
      <c r="V423">
        <v>12493.7364</v>
      </c>
    </row>
    <row r="424" spans="3:22" x14ac:dyDescent="0.3">
      <c r="C424" s="2">
        <v>45626</v>
      </c>
      <c r="D424">
        <v>5915.5226000000002</v>
      </c>
      <c r="E424" s="2">
        <v>45626</v>
      </c>
      <c r="F424">
        <v>1658.0848000000001</v>
      </c>
      <c r="G424" s="2">
        <v>45626</v>
      </c>
      <c r="H424">
        <v>1606.4475</v>
      </c>
      <c r="I424" s="2">
        <v>45626</v>
      </c>
      <c r="J424">
        <v>877.5575</v>
      </c>
      <c r="K424" s="2">
        <v>45626</v>
      </c>
      <c r="L424">
        <v>1899.4425000000001</v>
      </c>
      <c r="M424" s="2">
        <v>45626</v>
      </c>
      <c r="N424">
        <v>2845.7033000000001</v>
      </c>
      <c r="O424" s="2">
        <v>45626</v>
      </c>
      <c r="P424">
        <v>1341.4494</v>
      </c>
      <c r="Q424" s="2">
        <v>45626</v>
      </c>
      <c r="R424">
        <v>2615.8589999999999</v>
      </c>
      <c r="S424" s="2">
        <v>45626</v>
      </c>
      <c r="T424">
        <v>1139.192</v>
      </c>
      <c r="U424" s="2">
        <v>45626</v>
      </c>
      <c r="V424">
        <v>13227.133</v>
      </c>
    </row>
    <row r="425" spans="3:22" x14ac:dyDescent="0.3">
      <c r="C425" s="2">
        <v>45657</v>
      </c>
      <c r="D425">
        <v>5983.9327999999996</v>
      </c>
      <c r="E425" s="2">
        <v>45657</v>
      </c>
      <c r="F425">
        <v>1501.0154</v>
      </c>
      <c r="G425" s="2">
        <v>45657</v>
      </c>
      <c r="H425">
        <v>1519.1604</v>
      </c>
      <c r="I425" s="2">
        <v>45657</v>
      </c>
      <c r="J425">
        <v>908.99559999999997</v>
      </c>
      <c r="K425" s="2">
        <v>45657</v>
      </c>
      <c r="L425">
        <v>1804.9655</v>
      </c>
      <c r="M425" s="2">
        <v>45657</v>
      </c>
      <c r="N425">
        <v>2668.8757999999998</v>
      </c>
      <c r="O425" s="2">
        <v>45657</v>
      </c>
      <c r="P425">
        <v>1234.9902</v>
      </c>
      <c r="Q425" s="2">
        <v>45657</v>
      </c>
      <c r="R425">
        <v>2678.4200999999998</v>
      </c>
      <c r="S425" s="2">
        <v>45657</v>
      </c>
      <c r="T425">
        <v>1017.1049</v>
      </c>
      <c r="U425" s="2">
        <v>45657</v>
      </c>
      <c r="V425">
        <v>12911.8218</v>
      </c>
    </row>
    <row r="426" spans="3:22" x14ac:dyDescent="0.3">
      <c r="C426" s="2">
        <v>45688</v>
      </c>
      <c r="D426">
        <v>5810.1356999999998</v>
      </c>
      <c r="E426" s="2">
        <v>45688</v>
      </c>
      <c r="F426">
        <v>1532.1193000000001</v>
      </c>
      <c r="G426" s="2">
        <v>45688</v>
      </c>
      <c r="H426">
        <v>1618.7982</v>
      </c>
      <c r="I426" s="2">
        <v>45688</v>
      </c>
      <c r="J426">
        <v>991.86479999999995</v>
      </c>
      <c r="K426" s="2">
        <v>45688</v>
      </c>
      <c r="L426">
        <v>1841.7769000000001</v>
      </c>
      <c r="M426" s="2">
        <v>45688</v>
      </c>
      <c r="N426">
        <v>2850.0862999999999</v>
      </c>
      <c r="O426" s="2">
        <v>45688</v>
      </c>
      <c r="P426">
        <v>1271.1883</v>
      </c>
      <c r="Q426" s="2">
        <v>45688</v>
      </c>
      <c r="R426">
        <v>2796.482</v>
      </c>
      <c r="S426" s="2">
        <v>45688</v>
      </c>
      <c r="T426">
        <v>1073.9572000000001</v>
      </c>
      <c r="U426" s="2">
        <v>45688</v>
      </c>
      <c r="V426">
        <v>13271.3825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Yields</vt:lpstr>
      <vt:lpstr>INC real estate</vt:lpstr>
      <vt:lpstr>10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Perkiö Elmeri</dc:creator>
  <cp:lastModifiedBy>Perkiö Elmeri</cp:lastModifiedBy>
  <dcterms:created xsi:type="dcterms:W3CDTF">2025-01-19T08:21:55Z</dcterms:created>
  <dcterms:modified xsi:type="dcterms:W3CDTF">2025-02-01T10:02:59Z</dcterms:modified>
</cp:coreProperties>
</file>