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gan.harless/Desktop/personal/nba-tipoff-scraper/resources/"/>
    </mc:Choice>
  </mc:AlternateContent>
  <xr:revisionPtr revIDLastSave="0" documentId="13_ncr:1_{E208F963-05F5-A343-8513-1C2C73769D93}" xr6:coauthVersionLast="46" xr6:coauthVersionMax="46" xr10:uidLastSave="{00000000-0000-0000-0000-000000000000}"/>
  <bookViews>
    <workbookView xWindow="0" yWindow="460" windowWidth="28800" windowHeight="16420" xr2:uid="{1E157115-D388-704B-AF3E-72E4621C12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5" i="1" l="1"/>
  <c r="L83" i="1"/>
  <c r="L81" i="1"/>
  <c r="L80" i="1"/>
  <c r="L78" i="1"/>
  <c r="L77" i="1"/>
  <c r="L76" i="1"/>
  <c r="L69" i="1"/>
  <c r="L64" i="1"/>
  <c r="L62" i="1"/>
  <c r="L61" i="1"/>
  <c r="L58" i="1"/>
  <c r="L56" i="1"/>
  <c r="L55" i="1"/>
  <c r="L54" i="1"/>
  <c r="L53" i="1"/>
  <c r="L52" i="1"/>
  <c r="L51" i="1"/>
  <c r="L50" i="1"/>
  <c r="L47" i="1"/>
  <c r="L45" i="1"/>
  <c r="L44" i="1"/>
  <c r="L43" i="1"/>
  <c r="L42" i="1"/>
  <c r="L41" i="1"/>
  <c r="L40" i="1"/>
  <c r="L38" i="1"/>
  <c r="L36" i="1"/>
  <c r="L32" i="1"/>
  <c r="L30" i="1"/>
  <c r="L29" i="1"/>
  <c r="L27" i="1"/>
  <c r="L26" i="1"/>
  <c r="L25" i="1"/>
  <c r="L24" i="1"/>
  <c r="L23" i="1"/>
  <c r="L22" i="1"/>
  <c r="L21" i="1"/>
  <c r="L20" i="1"/>
  <c r="L19" i="1"/>
  <c r="L14" i="1"/>
  <c r="L13" i="1"/>
  <c r="L11" i="1"/>
  <c r="L10" i="1"/>
  <c r="L8" i="1"/>
  <c r="L5" i="1"/>
  <c r="L3" i="1"/>
  <c r="L2" i="1"/>
  <c r="K69" i="1"/>
  <c r="K43" i="1"/>
  <c r="K42" i="1"/>
  <c r="K41" i="1"/>
  <c r="E85" i="1"/>
  <c r="K85" i="1" s="1"/>
  <c r="E84" i="1"/>
  <c r="K84" i="1" s="1"/>
  <c r="E83" i="1"/>
  <c r="K83" i="1" s="1"/>
  <c r="E82" i="1"/>
  <c r="K82" i="1" s="1"/>
  <c r="E81" i="1"/>
  <c r="K81" i="1" s="1"/>
  <c r="E80" i="1"/>
  <c r="K80" i="1" s="1"/>
  <c r="E79" i="1"/>
  <c r="L79" i="1" s="1"/>
  <c r="E78" i="1"/>
  <c r="K78" i="1" s="1"/>
  <c r="E77" i="1"/>
  <c r="K77" i="1" s="1"/>
  <c r="E76" i="1"/>
  <c r="K76" i="1" s="1"/>
  <c r="E75" i="1"/>
  <c r="K75" i="1" s="1"/>
  <c r="E74" i="1"/>
  <c r="K74" i="1" s="1"/>
  <c r="E73" i="1"/>
  <c r="K73" i="1" s="1"/>
  <c r="E72" i="1"/>
  <c r="K72" i="1" s="1"/>
  <c r="E71" i="1"/>
  <c r="L71" i="1" s="1"/>
  <c r="E70" i="1"/>
  <c r="L70" i="1" s="1"/>
  <c r="E68" i="1"/>
  <c r="K68" i="1" s="1"/>
  <c r="E67" i="1"/>
  <c r="K67" i="1" s="1"/>
  <c r="E66" i="1"/>
  <c r="K66" i="1" s="1"/>
  <c r="E65" i="1"/>
  <c r="K65" i="1" s="1"/>
  <c r="E64" i="1"/>
  <c r="K64" i="1" s="1"/>
  <c r="E63" i="1"/>
  <c r="K63" i="1" s="1"/>
  <c r="E62" i="1"/>
  <c r="K62" i="1" s="1"/>
  <c r="E61" i="1"/>
  <c r="K61" i="1" s="1"/>
  <c r="E60" i="1"/>
  <c r="K60" i="1" s="1"/>
  <c r="E59" i="1"/>
  <c r="K59" i="1" s="1"/>
  <c r="E58" i="1"/>
  <c r="K58" i="1" s="1"/>
  <c r="E57" i="1"/>
  <c r="K57" i="1" s="1"/>
  <c r="E56" i="1"/>
  <c r="K56" i="1" s="1"/>
  <c r="E55" i="1"/>
  <c r="K55" i="1" s="1"/>
  <c r="E54" i="1"/>
  <c r="K54" i="1" s="1"/>
  <c r="E53" i="1"/>
  <c r="K53" i="1" s="1"/>
  <c r="E52" i="1"/>
  <c r="K52" i="1" s="1"/>
  <c r="E51" i="1"/>
  <c r="K51" i="1" s="1"/>
  <c r="E50" i="1"/>
  <c r="K50" i="1" s="1"/>
  <c r="E49" i="1"/>
  <c r="K49" i="1" s="1"/>
  <c r="E48" i="1"/>
  <c r="L48" i="1" s="1"/>
  <c r="E47" i="1"/>
  <c r="K47" i="1" s="1"/>
  <c r="E46" i="1"/>
  <c r="K46" i="1" s="1"/>
  <c r="E45" i="1"/>
  <c r="K45" i="1" s="1"/>
  <c r="E44" i="1"/>
  <c r="K44" i="1" s="1"/>
  <c r="E40" i="1"/>
  <c r="K40" i="1" s="1"/>
  <c r="E39" i="1"/>
  <c r="K39" i="1" s="1"/>
  <c r="E38" i="1"/>
  <c r="K38" i="1" s="1"/>
  <c r="E37" i="1"/>
  <c r="K37" i="1" s="1"/>
  <c r="E36" i="1"/>
  <c r="K36" i="1" s="1"/>
  <c r="E35" i="1"/>
  <c r="K35" i="1" s="1"/>
  <c r="E34" i="1"/>
  <c r="K34" i="1" s="1"/>
  <c r="E33" i="1"/>
  <c r="K33" i="1" s="1"/>
  <c r="E32" i="1"/>
  <c r="K32" i="1" s="1"/>
  <c r="E31" i="1"/>
  <c r="K31" i="1" s="1"/>
  <c r="E30" i="1"/>
  <c r="K30" i="1" s="1"/>
  <c r="E29" i="1"/>
  <c r="K29" i="1" s="1"/>
  <c r="E28" i="1"/>
  <c r="K28" i="1" s="1"/>
  <c r="E27" i="1"/>
  <c r="K27" i="1" s="1"/>
  <c r="E26" i="1"/>
  <c r="K26" i="1" s="1"/>
  <c r="E25" i="1"/>
  <c r="K25" i="1" s="1"/>
  <c r="E24" i="1"/>
  <c r="K24" i="1" s="1"/>
  <c r="E23" i="1"/>
  <c r="K23" i="1" s="1"/>
  <c r="E22" i="1"/>
  <c r="K22" i="1" s="1"/>
  <c r="E21" i="1"/>
  <c r="K21" i="1" s="1"/>
  <c r="E20" i="1"/>
  <c r="K20" i="1" s="1"/>
  <c r="E19" i="1"/>
  <c r="K19" i="1" s="1"/>
  <c r="E18" i="1"/>
  <c r="K18" i="1" s="1"/>
  <c r="E17" i="1"/>
  <c r="K17" i="1" s="1"/>
  <c r="E16" i="1"/>
  <c r="K16" i="1" s="1"/>
  <c r="E15" i="1"/>
  <c r="K15" i="1" s="1"/>
  <c r="E14" i="1"/>
  <c r="K14" i="1" s="1"/>
  <c r="E13" i="1"/>
  <c r="K13" i="1" s="1"/>
  <c r="E12" i="1"/>
  <c r="K12" i="1" s="1"/>
  <c r="E11" i="1"/>
  <c r="K11" i="1" s="1"/>
  <c r="E10" i="1"/>
  <c r="K10" i="1" s="1"/>
  <c r="E9" i="1"/>
  <c r="K9" i="1" s="1"/>
  <c r="E8" i="1"/>
  <c r="K8" i="1" s="1"/>
  <c r="E7" i="1"/>
  <c r="K7" i="1" s="1"/>
  <c r="E6" i="1"/>
  <c r="K6" i="1" s="1"/>
  <c r="E5" i="1"/>
  <c r="K5" i="1" s="1"/>
  <c r="E4" i="1"/>
  <c r="K4" i="1" s="1"/>
  <c r="E3" i="1"/>
  <c r="K3" i="1" s="1"/>
  <c r="E2" i="1"/>
  <c r="K2" i="1" s="1"/>
  <c r="M2" i="1" s="1"/>
  <c r="M3" i="1" l="1"/>
  <c r="L74" i="1"/>
  <c r="L49" i="1"/>
  <c r="L57" i="1"/>
  <c r="L28" i="1"/>
  <c r="K79" i="1"/>
  <c r="L12" i="1"/>
  <c r="L34" i="1"/>
  <c r="L65" i="1"/>
  <c r="L35" i="1"/>
  <c r="K48" i="1"/>
  <c r="L4" i="1"/>
  <c r="L18" i="1"/>
  <c r="L72" i="1"/>
  <c r="L9" i="1"/>
  <c r="L17" i="1"/>
  <c r="L33" i="1"/>
  <c r="L73" i="1"/>
  <c r="L66" i="1"/>
  <c r="L82" i="1"/>
  <c r="L59" i="1"/>
  <c r="L67" i="1"/>
  <c r="L75" i="1"/>
  <c r="L84" i="1"/>
  <c r="L37" i="1"/>
  <c r="K70" i="1"/>
  <c r="L6" i="1"/>
  <c r="L46" i="1"/>
  <c r="L60" i="1"/>
  <c r="K71" i="1"/>
  <c r="L7" i="1"/>
  <c r="L15" i="1"/>
  <c r="L31" i="1"/>
  <c r="L39" i="1"/>
  <c r="L63" i="1"/>
  <c r="L68" i="1"/>
  <c r="L16" i="1"/>
  <c r="M4" i="1" l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</calcChain>
</file>

<file path=xl/sharedStrings.xml><?xml version="1.0" encoding="utf-8"?>
<sst xmlns="http://schemas.openxmlformats.org/spreadsheetml/2006/main" count="210" uniqueCount="59">
  <si>
    <t>Date</t>
  </si>
  <si>
    <t>Team</t>
  </si>
  <si>
    <t>Win</t>
  </si>
  <si>
    <t>CLE</t>
  </si>
  <si>
    <t>OKC</t>
  </si>
  <si>
    <t>UTA</t>
  </si>
  <si>
    <t>Exchange</t>
  </si>
  <si>
    <t>DK</t>
  </si>
  <si>
    <t>Fanduel</t>
  </si>
  <si>
    <t>NOP</t>
  </si>
  <si>
    <t>Notes</t>
  </si>
  <si>
    <t>??? May not have been placed</t>
  </si>
  <si>
    <t>Odds</t>
  </si>
  <si>
    <t>+108</t>
  </si>
  <si>
    <t>DAL</t>
  </si>
  <si>
    <t>BetMGM</t>
  </si>
  <si>
    <t>WAS</t>
  </si>
  <si>
    <t>MIL</t>
  </si>
  <si>
    <t>SAS</t>
  </si>
  <si>
    <t>Running Winnings</t>
  </si>
  <si>
    <t>BKN</t>
  </si>
  <si>
    <t>LAC</t>
  </si>
  <si>
    <t>*Hit maxes here, was going to bet $500</t>
  </si>
  <si>
    <t>*Odds changed so not placed</t>
  </si>
  <si>
    <t>ORL</t>
  </si>
  <si>
    <t>PHI</t>
  </si>
  <si>
    <t>TOR</t>
  </si>
  <si>
    <t>+102</t>
  </si>
  <si>
    <t>DET</t>
  </si>
  <si>
    <t>Prediction</t>
  </si>
  <si>
    <t>Unique</t>
  </si>
  <si>
    <t>MIN</t>
  </si>
  <si>
    <t>LAL</t>
  </si>
  <si>
    <t>+110</t>
  </si>
  <si>
    <t>HOU</t>
  </si>
  <si>
    <t>Target Amount</t>
  </si>
  <si>
    <t>Actual Amount</t>
  </si>
  <si>
    <t>+126</t>
  </si>
  <si>
    <t>-</t>
  </si>
  <si>
    <t>+154</t>
  </si>
  <si>
    <t>+100</t>
  </si>
  <si>
    <t>DEN</t>
  </si>
  <si>
    <t>POR</t>
  </si>
  <si>
    <t>Quarter</t>
  </si>
  <si>
    <t>+128</t>
  </si>
  <si>
    <t>+124</t>
  </si>
  <si>
    <t>MIA</t>
  </si>
  <si>
    <t>+136</t>
  </si>
  <si>
    <t>Bovada</t>
  </si>
  <si>
    <t>PHX</t>
  </si>
  <si>
    <t>ATL</t>
  </si>
  <si>
    <t>BOS</t>
  </si>
  <si>
    <t>CHA</t>
  </si>
  <si>
    <t>+120</t>
  </si>
  <si>
    <t>+106</t>
  </si>
  <si>
    <t>+114</t>
  </si>
  <si>
    <t>+105</t>
  </si>
  <si>
    <t>Win Amount</t>
  </si>
  <si>
    <t>Loss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</si>
</sst>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[$-F800]dddd\,\ mmmm\ dd\,\ yyyy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6" fontId="0" fillId="0" borderId="0" xfId="0" applyNumberFormat="1"/>
    <xf numFmtId="164" fontId="0" fillId="0" borderId="0" xfId="0" applyNumberFormat="1"/>
    <xf numFmtId="0" fontId="0" fillId="0" borderId="0" xfId="0" quotePrefix="1"/>
    <xf numFmtId="164" fontId="1" fillId="0" borderId="0" xfId="0" applyNumberFormat="1" applyFont="1"/>
    <xf numFmtId="0" fontId="1" fillId="0" borderId="0" xfId="0" applyFont="1"/>
    <xf numFmtId="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9340-E51A-D64A-80F7-FFA2DFCA56A7}">
  <dimension ref="A1:R94"/>
  <sheetViews>
    <sheetView tabSelected="1" workbookViewId="0">
      <pane ySplit="1" topLeftCell="A56" activePane="bottomLeft" state="frozen"/>
      <selection pane="bottomLeft" activeCell="H89" sqref="H86:H89"/>
    </sheetView>
  </sheetViews>
  <sheetFormatPr baseColWidth="10" defaultRowHeight="16" x14ac:dyDescent="0.2"/>
  <cols>
    <col min="1" max="1" width="26.83203125" bestFit="1" customWidth="1"/>
  </cols>
  <sheetData>
    <row r="1" spans="1:15" x14ac:dyDescent="0.2">
      <c r="A1" t="s">
        <v>0</v>
      </c>
      <c r="B1" t="s">
        <v>1</v>
      </c>
      <c r="C1" t="s">
        <v>43</v>
      </c>
      <c r="D1" t="s">
        <v>35</v>
      </c>
      <c r="E1" t="s">
        <v>36</v>
      </c>
      <c r="F1" t="s">
        <v>6</v>
      </c>
      <c r="G1" t="s">
        <v>12</v>
      </c>
      <c r="H1" t="s">
        <v>2</v>
      </c>
      <c r="I1" t="s">
        <v>30</v>
      </c>
      <c r="J1" t="s">
        <v>10</v>
      </c>
      <c r="K1" t="s">
        <v>57</v>
      </c>
      <c r="L1" t="s">
        <v>58</v>
      </c>
      <c r="M1" t="s">
        <v>19</v>
      </c>
      <c r="O1" t="s">
        <v>29</v>
      </c>
    </row>
    <row r="2" spans="1:15" x14ac:dyDescent="0.2">
      <c r="A2" s="2">
        <v>44232</v>
      </c>
      <c r="B2" t="s">
        <v>3</v>
      </c>
      <c r="C2">
        <v>1</v>
      </c>
      <c r="D2" s="1">
        <v>50</v>
      </c>
      <c r="E2" s="1">
        <f>D2</f>
        <v>50</v>
      </c>
      <c r="F2" t="s">
        <v>8</v>
      </c>
      <c r="G2" s="3" t="s">
        <v>13</v>
      </c>
      <c r="H2">
        <v>1</v>
      </c>
      <c r="I2">
        <v>1</v>
      </c>
      <c r="K2">
        <f>IF(G2&gt;0,E2/100*G2,E2/G2*-100)*H2</f>
        <v>54</v>
      </c>
      <c r="L2">
        <f>IF(H2=0,-1*E2,0)</f>
        <v>0</v>
      </c>
      <c r="M2">
        <f>K2</f>
        <v>54</v>
      </c>
    </row>
    <row r="3" spans="1:15" x14ac:dyDescent="0.2">
      <c r="A3" s="2">
        <v>44232</v>
      </c>
      <c r="B3" t="s">
        <v>4</v>
      </c>
      <c r="C3">
        <v>1</v>
      </c>
      <c r="D3" s="1">
        <v>150</v>
      </c>
      <c r="E3" s="1">
        <f t="shared" ref="E3:E40" si="0">D3</f>
        <v>150</v>
      </c>
      <c r="F3" t="s">
        <v>8</v>
      </c>
      <c r="G3">
        <v>-113</v>
      </c>
      <c r="H3">
        <v>1</v>
      </c>
      <c r="I3">
        <v>1</v>
      </c>
      <c r="K3">
        <f t="shared" ref="K3:K66" si="1">IF(G3&gt;0,E3/100*G3,E3/G3*-100)*H3</f>
        <v>132.74336283185841</v>
      </c>
      <c r="L3">
        <f t="shared" ref="L3:L66" si="2">IF(H3=0,-1*E3,0)</f>
        <v>0</v>
      </c>
      <c r="M3">
        <f>M2+K3+L3</f>
        <v>186.74336283185841</v>
      </c>
    </row>
    <row r="4" spans="1:15" x14ac:dyDescent="0.2">
      <c r="A4" s="4">
        <v>44232</v>
      </c>
      <c r="B4" s="5" t="s">
        <v>5</v>
      </c>
      <c r="C4">
        <v>1</v>
      </c>
      <c r="D4" s="6">
        <v>200</v>
      </c>
      <c r="E4" s="1">
        <f t="shared" si="0"/>
        <v>200</v>
      </c>
      <c r="F4" s="5" t="s">
        <v>7</v>
      </c>
      <c r="G4" s="5">
        <v>-110</v>
      </c>
      <c r="H4">
        <v>0</v>
      </c>
      <c r="I4">
        <v>0</v>
      </c>
      <c r="J4" t="s">
        <v>11</v>
      </c>
      <c r="K4">
        <f t="shared" si="1"/>
        <v>0</v>
      </c>
      <c r="L4">
        <f t="shared" si="2"/>
        <v>-200</v>
      </c>
      <c r="M4">
        <f t="shared" ref="M4:M67" si="3">M3+K4+L4</f>
        <v>-13.256637168141594</v>
      </c>
    </row>
    <row r="5" spans="1:15" x14ac:dyDescent="0.2">
      <c r="A5" s="2">
        <v>44233</v>
      </c>
      <c r="B5" t="s">
        <v>4</v>
      </c>
      <c r="C5">
        <v>1</v>
      </c>
      <c r="D5" s="1">
        <v>200</v>
      </c>
      <c r="E5" s="1">
        <f t="shared" si="0"/>
        <v>200</v>
      </c>
      <c r="F5" t="s">
        <v>8</v>
      </c>
      <c r="G5">
        <v>-113</v>
      </c>
      <c r="H5">
        <v>1</v>
      </c>
      <c r="I5">
        <v>1</v>
      </c>
      <c r="K5">
        <f t="shared" si="1"/>
        <v>176.99115044247787</v>
      </c>
      <c r="L5">
        <f t="shared" si="2"/>
        <v>0</v>
      </c>
      <c r="M5">
        <f t="shared" si="3"/>
        <v>163.73451327433628</v>
      </c>
    </row>
    <row r="6" spans="1:15" x14ac:dyDescent="0.2">
      <c r="A6" s="2">
        <v>44233</v>
      </c>
      <c r="B6" t="s">
        <v>3</v>
      </c>
      <c r="C6">
        <v>1</v>
      </c>
      <c r="D6" s="1">
        <v>50</v>
      </c>
      <c r="E6" s="1">
        <f t="shared" si="0"/>
        <v>50</v>
      </c>
      <c r="F6" t="s">
        <v>8</v>
      </c>
      <c r="G6" s="3" t="s">
        <v>13</v>
      </c>
      <c r="H6">
        <v>0</v>
      </c>
      <c r="I6">
        <v>0</v>
      </c>
      <c r="K6">
        <f t="shared" si="1"/>
        <v>0</v>
      </c>
      <c r="L6">
        <f t="shared" si="2"/>
        <v>-50</v>
      </c>
      <c r="M6">
        <f t="shared" si="3"/>
        <v>113.73451327433628</v>
      </c>
    </row>
    <row r="7" spans="1:15" x14ac:dyDescent="0.2">
      <c r="A7" s="2">
        <v>44233</v>
      </c>
      <c r="B7" t="s">
        <v>9</v>
      </c>
      <c r="C7">
        <v>1</v>
      </c>
      <c r="D7" s="1">
        <v>200</v>
      </c>
      <c r="E7" s="1">
        <f t="shared" si="0"/>
        <v>200</v>
      </c>
      <c r="F7" t="s">
        <v>8</v>
      </c>
      <c r="G7">
        <v>-113</v>
      </c>
      <c r="H7">
        <v>0</v>
      </c>
      <c r="I7">
        <v>0</v>
      </c>
      <c r="K7">
        <f t="shared" si="1"/>
        <v>0</v>
      </c>
      <c r="L7">
        <f t="shared" si="2"/>
        <v>-200</v>
      </c>
      <c r="M7">
        <f t="shared" si="3"/>
        <v>-86.26548672566372</v>
      </c>
    </row>
    <row r="8" spans="1:15" x14ac:dyDescent="0.2">
      <c r="A8" s="2">
        <v>44233</v>
      </c>
      <c r="B8" t="s">
        <v>14</v>
      </c>
      <c r="C8">
        <v>1</v>
      </c>
      <c r="D8" s="1">
        <v>100</v>
      </c>
      <c r="E8" s="1">
        <f t="shared" si="0"/>
        <v>100</v>
      </c>
      <c r="F8" t="s">
        <v>15</v>
      </c>
      <c r="G8">
        <v>-125</v>
      </c>
      <c r="H8">
        <v>1</v>
      </c>
      <c r="I8">
        <v>1</v>
      </c>
      <c r="K8">
        <f t="shared" si="1"/>
        <v>80</v>
      </c>
      <c r="L8">
        <f t="shared" si="2"/>
        <v>0</v>
      </c>
      <c r="M8">
        <f t="shared" si="3"/>
        <v>-6.2654867256637203</v>
      </c>
    </row>
    <row r="9" spans="1:15" x14ac:dyDescent="0.2">
      <c r="A9" s="2">
        <v>44234</v>
      </c>
      <c r="B9" t="s">
        <v>5</v>
      </c>
      <c r="C9">
        <v>1</v>
      </c>
      <c r="D9" s="1">
        <v>150</v>
      </c>
      <c r="E9" s="1">
        <f t="shared" si="0"/>
        <v>150</v>
      </c>
      <c r="F9" t="s">
        <v>15</v>
      </c>
      <c r="G9">
        <v>-125</v>
      </c>
      <c r="H9">
        <v>0</v>
      </c>
      <c r="I9">
        <v>0</v>
      </c>
      <c r="K9">
        <f t="shared" si="1"/>
        <v>0</v>
      </c>
      <c r="L9">
        <f t="shared" si="2"/>
        <v>-150</v>
      </c>
      <c r="M9">
        <f t="shared" si="3"/>
        <v>-156.26548672566372</v>
      </c>
    </row>
    <row r="10" spans="1:15" x14ac:dyDescent="0.2">
      <c r="A10" s="2">
        <v>44234</v>
      </c>
      <c r="B10" t="s">
        <v>16</v>
      </c>
      <c r="C10">
        <v>1</v>
      </c>
      <c r="D10" s="1">
        <v>200</v>
      </c>
      <c r="E10" s="1">
        <f t="shared" si="0"/>
        <v>200</v>
      </c>
      <c r="F10" t="s">
        <v>8</v>
      </c>
      <c r="G10">
        <v>-115</v>
      </c>
      <c r="H10">
        <v>1</v>
      </c>
      <c r="I10">
        <v>1</v>
      </c>
      <c r="K10">
        <f t="shared" si="1"/>
        <v>173.91304347826087</v>
      </c>
      <c r="L10">
        <f t="shared" si="2"/>
        <v>0</v>
      </c>
      <c r="M10">
        <f t="shared" si="3"/>
        <v>17.647556752597154</v>
      </c>
    </row>
    <row r="11" spans="1:15" x14ac:dyDescent="0.2">
      <c r="A11" s="2">
        <v>44235</v>
      </c>
      <c r="B11" t="s">
        <v>14</v>
      </c>
      <c r="C11">
        <v>1</v>
      </c>
      <c r="D11" s="1">
        <v>150</v>
      </c>
      <c r="E11" s="1">
        <f t="shared" si="0"/>
        <v>150</v>
      </c>
      <c r="F11" t="s">
        <v>8</v>
      </c>
      <c r="G11">
        <v>-132</v>
      </c>
      <c r="H11">
        <v>1</v>
      </c>
      <c r="I11">
        <v>1</v>
      </c>
      <c r="K11">
        <f t="shared" si="1"/>
        <v>113.63636363636364</v>
      </c>
      <c r="L11">
        <f t="shared" si="2"/>
        <v>0</v>
      </c>
      <c r="M11">
        <f t="shared" si="3"/>
        <v>131.28392038896078</v>
      </c>
    </row>
    <row r="12" spans="1:15" x14ac:dyDescent="0.2">
      <c r="A12" s="2">
        <v>44235</v>
      </c>
      <c r="B12" t="s">
        <v>16</v>
      </c>
      <c r="C12">
        <v>1</v>
      </c>
      <c r="D12" s="1">
        <v>100</v>
      </c>
      <c r="E12" s="1">
        <f t="shared" si="0"/>
        <v>100</v>
      </c>
      <c r="F12" t="s">
        <v>8</v>
      </c>
      <c r="G12">
        <v>-111</v>
      </c>
      <c r="H12">
        <v>0</v>
      </c>
      <c r="K12">
        <f t="shared" si="1"/>
        <v>0</v>
      </c>
      <c r="L12">
        <f t="shared" si="2"/>
        <v>-100</v>
      </c>
      <c r="M12">
        <f t="shared" si="3"/>
        <v>31.28392038896078</v>
      </c>
    </row>
    <row r="13" spans="1:15" x14ac:dyDescent="0.2">
      <c r="A13" s="2">
        <v>44235</v>
      </c>
      <c r="B13" t="s">
        <v>3</v>
      </c>
      <c r="C13">
        <v>1</v>
      </c>
      <c r="D13" s="1">
        <v>250</v>
      </c>
      <c r="E13" s="1">
        <f t="shared" si="0"/>
        <v>250</v>
      </c>
      <c r="F13" t="s">
        <v>8</v>
      </c>
      <c r="G13">
        <v>100</v>
      </c>
      <c r="H13">
        <v>1</v>
      </c>
      <c r="I13">
        <v>1</v>
      </c>
      <c r="K13">
        <f t="shared" si="1"/>
        <v>250</v>
      </c>
      <c r="L13">
        <f t="shared" si="2"/>
        <v>0</v>
      </c>
      <c r="M13">
        <f t="shared" si="3"/>
        <v>281.28392038896078</v>
      </c>
    </row>
    <row r="14" spans="1:15" x14ac:dyDescent="0.2">
      <c r="A14" s="2">
        <v>44235</v>
      </c>
      <c r="B14" t="s">
        <v>3</v>
      </c>
      <c r="C14">
        <v>1</v>
      </c>
      <c r="D14" s="1">
        <v>250</v>
      </c>
      <c r="E14" s="1">
        <f t="shared" si="0"/>
        <v>250</v>
      </c>
      <c r="F14" t="s">
        <v>15</v>
      </c>
      <c r="G14">
        <v>-105</v>
      </c>
      <c r="H14">
        <v>1</v>
      </c>
      <c r="K14">
        <f t="shared" si="1"/>
        <v>238.0952380952381</v>
      </c>
      <c r="L14">
        <f t="shared" si="2"/>
        <v>0</v>
      </c>
      <c r="M14">
        <f t="shared" si="3"/>
        <v>519.37915848419891</v>
      </c>
    </row>
    <row r="15" spans="1:15" x14ac:dyDescent="0.2">
      <c r="A15" s="2">
        <v>44235</v>
      </c>
      <c r="B15" t="s">
        <v>17</v>
      </c>
      <c r="C15">
        <v>1</v>
      </c>
      <c r="D15" s="1">
        <v>50</v>
      </c>
      <c r="E15" s="1">
        <f t="shared" si="0"/>
        <v>50</v>
      </c>
      <c r="F15" t="s">
        <v>15</v>
      </c>
      <c r="G15">
        <v>-120</v>
      </c>
      <c r="H15">
        <v>0</v>
      </c>
      <c r="I15">
        <v>0</v>
      </c>
      <c r="K15">
        <f t="shared" si="1"/>
        <v>0</v>
      </c>
      <c r="L15">
        <f t="shared" si="2"/>
        <v>-50</v>
      </c>
      <c r="M15">
        <f t="shared" si="3"/>
        <v>469.37915848419891</v>
      </c>
    </row>
    <row r="16" spans="1:15" x14ac:dyDescent="0.2">
      <c r="A16" s="2">
        <v>44235</v>
      </c>
      <c r="B16" t="s">
        <v>18</v>
      </c>
      <c r="C16">
        <v>1</v>
      </c>
      <c r="D16" s="1">
        <v>150</v>
      </c>
      <c r="E16" s="1">
        <f t="shared" si="0"/>
        <v>150</v>
      </c>
      <c r="F16" t="s">
        <v>15</v>
      </c>
      <c r="G16">
        <v>-115</v>
      </c>
      <c r="H16">
        <v>0</v>
      </c>
      <c r="I16">
        <v>0</v>
      </c>
      <c r="K16">
        <f t="shared" si="1"/>
        <v>0</v>
      </c>
      <c r="L16">
        <f t="shared" si="2"/>
        <v>-150</v>
      </c>
      <c r="M16">
        <f t="shared" si="3"/>
        <v>319.37915848419891</v>
      </c>
    </row>
    <row r="17" spans="1:18" x14ac:dyDescent="0.2">
      <c r="A17" s="2">
        <v>44236</v>
      </c>
      <c r="B17" t="s">
        <v>5</v>
      </c>
      <c r="C17">
        <v>1</v>
      </c>
      <c r="D17" s="1">
        <v>150</v>
      </c>
      <c r="E17" s="1">
        <f t="shared" si="0"/>
        <v>150</v>
      </c>
      <c r="F17" t="s">
        <v>8</v>
      </c>
      <c r="G17">
        <v>-125</v>
      </c>
      <c r="H17">
        <v>0</v>
      </c>
      <c r="I17">
        <v>0</v>
      </c>
      <c r="K17">
        <f t="shared" si="1"/>
        <v>0</v>
      </c>
      <c r="L17">
        <f t="shared" si="2"/>
        <v>-150</v>
      </c>
      <c r="M17">
        <f t="shared" si="3"/>
        <v>169.37915848419891</v>
      </c>
    </row>
    <row r="18" spans="1:18" x14ac:dyDescent="0.2">
      <c r="A18" s="2">
        <v>44236</v>
      </c>
      <c r="B18" t="s">
        <v>5</v>
      </c>
      <c r="C18">
        <v>1</v>
      </c>
      <c r="D18" s="1">
        <v>150</v>
      </c>
      <c r="E18" s="1">
        <f t="shared" si="0"/>
        <v>150</v>
      </c>
      <c r="F18" t="s">
        <v>15</v>
      </c>
      <c r="G18">
        <v>-125</v>
      </c>
      <c r="H18">
        <v>0</v>
      </c>
      <c r="K18">
        <f t="shared" si="1"/>
        <v>0</v>
      </c>
      <c r="L18">
        <f t="shared" si="2"/>
        <v>-150</v>
      </c>
      <c r="M18">
        <f t="shared" si="3"/>
        <v>19.379158484198911</v>
      </c>
    </row>
    <row r="19" spans="1:18" x14ac:dyDescent="0.2">
      <c r="A19" s="2">
        <v>44236</v>
      </c>
      <c r="B19" t="s">
        <v>9</v>
      </c>
      <c r="C19">
        <v>1</v>
      </c>
      <c r="D19" s="1">
        <v>125</v>
      </c>
      <c r="E19" s="1">
        <f t="shared" si="0"/>
        <v>125</v>
      </c>
      <c r="F19" t="s">
        <v>15</v>
      </c>
      <c r="G19">
        <v>-125</v>
      </c>
      <c r="H19">
        <v>1</v>
      </c>
      <c r="I19">
        <v>1</v>
      </c>
      <c r="K19">
        <f t="shared" si="1"/>
        <v>100</v>
      </c>
      <c r="L19">
        <f t="shared" si="2"/>
        <v>0</v>
      </c>
      <c r="M19">
        <f t="shared" si="3"/>
        <v>119.37915848419891</v>
      </c>
    </row>
    <row r="20" spans="1:18" x14ac:dyDescent="0.2">
      <c r="A20" s="2">
        <v>44236</v>
      </c>
      <c r="B20" t="s">
        <v>18</v>
      </c>
      <c r="C20">
        <v>1</v>
      </c>
      <c r="D20" s="1">
        <v>300</v>
      </c>
      <c r="E20" s="1">
        <f t="shared" si="0"/>
        <v>300</v>
      </c>
      <c r="F20" t="s">
        <v>8</v>
      </c>
      <c r="G20">
        <v>-113</v>
      </c>
      <c r="H20">
        <v>1</v>
      </c>
      <c r="I20">
        <v>1</v>
      </c>
      <c r="K20">
        <f t="shared" si="1"/>
        <v>265.48672566371681</v>
      </c>
      <c r="L20">
        <f t="shared" si="2"/>
        <v>0</v>
      </c>
      <c r="M20">
        <f t="shared" si="3"/>
        <v>384.86588414791572</v>
      </c>
    </row>
    <row r="21" spans="1:18" x14ac:dyDescent="0.2">
      <c r="A21" s="2">
        <v>44236</v>
      </c>
      <c r="B21" t="s">
        <v>18</v>
      </c>
      <c r="C21">
        <v>1</v>
      </c>
      <c r="D21" s="1">
        <v>300</v>
      </c>
      <c r="E21" s="1">
        <f t="shared" si="0"/>
        <v>300</v>
      </c>
      <c r="F21" t="s">
        <v>8</v>
      </c>
      <c r="G21">
        <v>-115</v>
      </c>
      <c r="H21">
        <v>1</v>
      </c>
      <c r="K21">
        <f t="shared" si="1"/>
        <v>260.86956521739131</v>
      </c>
      <c r="L21">
        <f t="shared" si="2"/>
        <v>0</v>
      </c>
      <c r="M21">
        <f t="shared" si="3"/>
        <v>645.73544936530698</v>
      </c>
    </row>
    <row r="22" spans="1:18" x14ac:dyDescent="0.2">
      <c r="A22" s="2">
        <v>44237</v>
      </c>
      <c r="B22" t="s">
        <v>9</v>
      </c>
      <c r="C22">
        <v>1</v>
      </c>
      <c r="D22" s="1">
        <v>600</v>
      </c>
      <c r="E22" s="1">
        <f t="shared" si="0"/>
        <v>600</v>
      </c>
      <c r="F22" t="s">
        <v>15</v>
      </c>
      <c r="G22">
        <v>-120</v>
      </c>
      <c r="H22">
        <v>1</v>
      </c>
      <c r="I22">
        <v>1</v>
      </c>
      <c r="K22">
        <f t="shared" si="1"/>
        <v>500</v>
      </c>
      <c r="L22">
        <f t="shared" si="2"/>
        <v>0</v>
      </c>
      <c r="M22">
        <f t="shared" si="3"/>
        <v>1145.735449365307</v>
      </c>
    </row>
    <row r="23" spans="1:18" x14ac:dyDescent="0.2">
      <c r="A23" s="2">
        <v>44237</v>
      </c>
      <c r="B23" t="s">
        <v>17</v>
      </c>
      <c r="C23">
        <v>1</v>
      </c>
      <c r="D23" s="1">
        <v>350</v>
      </c>
      <c r="E23" s="1">
        <f t="shared" si="0"/>
        <v>350</v>
      </c>
      <c r="F23" t="s">
        <v>8</v>
      </c>
      <c r="G23">
        <v>-122</v>
      </c>
      <c r="H23">
        <v>1</v>
      </c>
      <c r="I23">
        <v>1</v>
      </c>
      <c r="J23" t="s">
        <v>22</v>
      </c>
      <c r="K23">
        <f t="shared" si="1"/>
        <v>286.88524590163934</v>
      </c>
      <c r="L23">
        <f t="shared" si="2"/>
        <v>0</v>
      </c>
      <c r="M23">
        <f t="shared" si="3"/>
        <v>1432.6206952669463</v>
      </c>
    </row>
    <row r="24" spans="1:18" x14ac:dyDescent="0.2">
      <c r="A24" s="2">
        <v>44237</v>
      </c>
      <c r="B24" t="s">
        <v>20</v>
      </c>
      <c r="C24">
        <v>1</v>
      </c>
      <c r="D24" s="1">
        <v>500</v>
      </c>
      <c r="E24" s="1">
        <f t="shared" si="0"/>
        <v>500</v>
      </c>
      <c r="F24" t="s">
        <v>15</v>
      </c>
      <c r="G24">
        <v>-120</v>
      </c>
      <c r="H24">
        <v>1</v>
      </c>
      <c r="I24">
        <v>1</v>
      </c>
      <c r="K24">
        <f t="shared" si="1"/>
        <v>416.66666666666669</v>
      </c>
      <c r="L24">
        <f t="shared" si="2"/>
        <v>0</v>
      </c>
      <c r="M24">
        <f t="shared" si="3"/>
        <v>1849.2873619336131</v>
      </c>
    </row>
    <row r="25" spans="1:18" x14ac:dyDescent="0.2">
      <c r="A25" s="4">
        <v>44237</v>
      </c>
      <c r="B25" s="5" t="s">
        <v>21</v>
      </c>
      <c r="C25">
        <v>1</v>
      </c>
      <c r="D25" s="6">
        <v>150</v>
      </c>
      <c r="E25" s="1">
        <f t="shared" si="0"/>
        <v>150</v>
      </c>
      <c r="F25" s="5" t="s">
        <v>8</v>
      </c>
      <c r="G25" s="5">
        <v>-136</v>
      </c>
      <c r="H25" s="5">
        <v>1</v>
      </c>
      <c r="I25" s="5">
        <v>1</v>
      </c>
      <c r="J25" t="s">
        <v>23</v>
      </c>
      <c r="K25">
        <f t="shared" si="1"/>
        <v>110.29411764705883</v>
      </c>
      <c r="L25">
        <f t="shared" si="2"/>
        <v>0</v>
      </c>
      <c r="M25">
        <f t="shared" si="3"/>
        <v>1959.5814795806718</v>
      </c>
    </row>
    <row r="26" spans="1:18" x14ac:dyDescent="0.2">
      <c r="A26" s="2">
        <v>44237</v>
      </c>
      <c r="B26" t="s">
        <v>21</v>
      </c>
      <c r="C26">
        <v>1</v>
      </c>
      <c r="D26" s="1">
        <v>150</v>
      </c>
      <c r="E26" s="1">
        <f t="shared" si="0"/>
        <v>150</v>
      </c>
      <c r="F26" t="s">
        <v>15</v>
      </c>
      <c r="G26">
        <v>-135</v>
      </c>
      <c r="H26">
        <v>1</v>
      </c>
      <c r="K26">
        <f t="shared" si="1"/>
        <v>111.11111111111111</v>
      </c>
      <c r="L26">
        <f t="shared" si="2"/>
        <v>0</v>
      </c>
      <c r="M26">
        <f t="shared" si="3"/>
        <v>2070.6925906917832</v>
      </c>
      <c r="R26" s="5"/>
    </row>
    <row r="27" spans="1:18" x14ac:dyDescent="0.2">
      <c r="A27" s="2">
        <v>44237</v>
      </c>
      <c r="B27" t="s">
        <v>3</v>
      </c>
      <c r="C27">
        <v>1</v>
      </c>
      <c r="D27" s="1">
        <v>100</v>
      </c>
      <c r="E27" s="1">
        <f t="shared" si="0"/>
        <v>100</v>
      </c>
      <c r="F27" t="s">
        <v>8</v>
      </c>
      <c r="G27">
        <v>-125</v>
      </c>
      <c r="H27">
        <v>1</v>
      </c>
      <c r="I27">
        <v>1</v>
      </c>
      <c r="K27">
        <f t="shared" si="1"/>
        <v>80</v>
      </c>
      <c r="L27">
        <f t="shared" si="2"/>
        <v>0</v>
      </c>
      <c r="M27">
        <f t="shared" si="3"/>
        <v>2150.6925906917832</v>
      </c>
    </row>
    <row r="28" spans="1:18" x14ac:dyDescent="0.2">
      <c r="A28" s="2">
        <v>44238</v>
      </c>
      <c r="B28" t="s">
        <v>24</v>
      </c>
      <c r="C28">
        <v>1</v>
      </c>
      <c r="D28" s="1">
        <v>250</v>
      </c>
      <c r="E28" s="1">
        <f t="shared" si="0"/>
        <v>250</v>
      </c>
      <c r="F28" t="s">
        <v>8</v>
      </c>
      <c r="G28" s="3" t="s">
        <v>27</v>
      </c>
      <c r="H28">
        <v>0</v>
      </c>
      <c r="I28">
        <v>0</v>
      </c>
      <c r="K28">
        <f t="shared" si="1"/>
        <v>0</v>
      </c>
      <c r="L28">
        <f t="shared" si="2"/>
        <v>-250</v>
      </c>
      <c r="M28">
        <f t="shared" si="3"/>
        <v>1900.6925906917832</v>
      </c>
    </row>
    <row r="29" spans="1:18" x14ac:dyDescent="0.2">
      <c r="A29" s="2">
        <v>44238</v>
      </c>
      <c r="B29" t="s">
        <v>25</v>
      </c>
      <c r="C29">
        <v>1</v>
      </c>
      <c r="D29" s="1">
        <v>150</v>
      </c>
      <c r="E29" s="1">
        <f t="shared" si="0"/>
        <v>150</v>
      </c>
      <c r="F29" t="s">
        <v>15</v>
      </c>
      <c r="G29">
        <v>-125</v>
      </c>
      <c r="H29">
        <v>1</v>
      </c>
      <c r="I29">
        <v>1</v>
      </c>
      <c r="K29">
        <f t="shared" si="1"/>
        <v>120</v>
      </c>
      <c r="L29">
        <f t="shared" si="2"/>
        <v>0</v>
      </c>
      <c r="M29">
        <f t="shared" si="3"/>
        <v>2020.6925906917832</v>
      </c>
    </row>
    <row r="30" spans="1:18" x14ac:dyDescent="0.2">
      <c r="A30" s="2">
        <v>44238</v>
      </c>
      <c r="B30" t="s">
        <v>25</v>
      </c>
      <c r="C30">
        <v>1</v>
      </c>
      <c r="D30" s="1">
        <v>150</v>
      </c>
      <c r="E30" s="1">
        <f t="shared" si="0"/>
        <v>150</v>
      </c>
      <c r="F30" t="s">
        <v>8</v>
      </c>
      <c r="G30">
        <v>-125</v>
      </c>
      <c r="H30">
        <v>1</v>
      </c>
      <c r="K30">
        <f t="shared" si="1"/>
        <v>120</v>
      </c>
      <c r="L30">
        <f t="shared" si="2"/>
        <v>0</v>
      </c>
      <c r="M30">
        <f t="shared" si="3"/>
        <v>2140.6925906917832</v>
      </c>
    </row>
    <row r="31" spans="1:18" x14ac:dyDescent="0.2">
      <c r="A31" s="2">
        <v>44238</v>
      </c>
      <c r="B31" t="s">
        <v>26</v>
      </c>
      <c r="C31">
        <v>1</v>
      </c>
      <c r="D31" s="1">
        <v>300</v>
      </c>
      <c r="E31" s="1">
        <f t="shared" si="0"/>
        <v>300</v>
      </c>
      <c r="F31" t="s">
        <v>8</v>
      </c>
      <c r="G31">
        <v>-108</v>
      </c>
      <c r="H31">
        <v>0</v>
      </c>
      <c r="I31">
        <v>0</v>
      </c>
      <c r="K31">
        <f t="shared" si="1"/>
        <v>0</v>
      </c>
      <c r="L31">
        <f t="shared" si="2"/>
        <v>-300</v>
      </c>
      <c r="M31">
        <f t="shared" si="3"/>
        <v>1840.6925906917832</v>
      </c>
    </row>
    <row r="32" spans="1:18" x14ac:dyDescent="0.2">
      <c r="A32" s="2">
        <v>44238</v>
      </c>
      <c r="B32" t="s">
        <v>28</v>
      </c>
      <c r="C32">
        <v>1</v>
      </c>
      <c r="D32" s="1">
        <v>50</v>
      </c>
      <c r="E32" s="1">
        <f t="shared" si="0"/>
        <v>50</v>
      </c>
      <c r="F32" t="s">
        <v>8</v>
      </c>
      <c r="G32">
        <v>-111</v>
      </c>
      <c r="H32">
        <v>1</v>
      </c>
      <c r="I32">
        <v>1</v>
      </c>
      <c r="K32">
        <f t="shared" si="1"/>
        <v>45.045045045045043</v>
      </c>
      <c r="L32">
        <f t="shared" si="2"/>
        <v>0</v>
      </c>
      <c r="M32">
        <f t="shared" si="3"/>
        <v>1885.7376357368282</v>
      </c>
    </row>
    <row r="33" spans="1:13" x14ac:dyDescent="0.2">
      <c r="A33" s="2">
        <v>44238</v>
      </c>
      <c r="B33" t="s">
        <v>26</v>
      </c>
      <c r="C33">
        <v>1</v>
      </c>
      <c r="D33" s="1">
        <v>100</v>
      </c>
      <c r="E33" s="1">
        <f t="shared" si="0"/>
        <v>100</v>
      </c>
      <c r="F33" t="s">
        <v>15</v>
      </c>
      <c r="G33">
        <v>-115</v>
      </c>
      <c r="H33">
        <v>0</v>
      </c>
      <c r="I33">
        <v>0</v>
      </c>
      <c r="K33">
        <f t="shared" si="1"/>
        <v>0</v>
      </c>
      <c r="L33">
        <f t="shared" si="2"/>
        <v>-100</v>
      </c>
      <c r="M33">
        <f t="shared" si="3"/>
        <v>1785.7376357368282</v>
      </c>
    </row>
    <row r="34" spans="1:13" x14ac:dyDescent="0.2">
      <c r="A34" s="2">
        <v>44238</v>
      </c>
      <c r="B34" t="s">
        <v>24</v>
      </c>
      <c r="C34">
        <v>1</v>
      </c>
      <c r="D34" s="1">
        <v>600</v>
      </c>
      <c r="E34" s="1">
        <f t="shared" si="0"/>
        <v>600</v>
      </c>
      <c r="F34" t="s">
        <v>15</v>
      </c>
      <c r="G34">
        <v>-105</v>
      </c>
      <c r="H34">
        <v>0</v>
      </c>
      <c r="I34">
        <v>0</v>
      </c>
      <c r="K34">
        <f t="shared" si="1"/>
        <v>0</v>
      </c>
      <c r="L34">
        <f t="shared" si="2"/>
        <v>-600</v>
      </c>
      <c r="M34">
        <f t="shared" si="3"/>
        <v>1185.7376357368282</v>
      </c>
    </row>
    <row r="35" spans="1:13" x14ac:dyDescent="0.2">
      <c r="A35" s="2">
        <v>44239</v>
      </c>
      <c r="B35" t="s">
        <v>17</v>
      </c>
      <c r="C35">
        <v>1</v>
      </c>
      <c r="D35" s="1">
        <v>125</v>
      </c>
      <c r="E35" s="1">
        <f t="shared" si="0"/>
        <v>125</v>
      </c>
      <c r="F35" t="s">
        <v>8</v>
      </c>
      <c r="G35">
        <v>-111</v>
      </c>
      <c r="H35">
        <v>0</v>
      </c>
      <c r="I35">
        <v>0</v>
      </c>
      <c r="K35">
        <f t="shared" si="1"/>
        <v>0</v>
      </c>
      <c r="L35">
        <f t="shared" si="2"/>
        <v>-125</v>
      </c>
      <c r="M35">
        <f t="shared" si="3"/>
        <v>1060.7376357368282</v>
      </c>
    </row>
    <row r="36" spans="1:13" x14ac:dyDescent="0.2">
      <c r="A36" s="2">
        <v>44239</v>
      </c>
      <c r="B36" t="s">
        <v>4</v>
      </c>
      <c r="C36">
        <v>1</v>
      </c>
      <c r="D36" s="1">
        <v>125</v>
      </c>
      <c r="E36" s="1">
        <f t="shared" si="0"/>
        <v>125</v>
      </c>
      <c r="F36" t="s">
        <v>8</v>
      </c>
      <c r="G36" s="3" t="s">
        <v>33</v>
      </c>
      <c r="H36">
        <v>1</v>
      </c>
      <c r="I36">
        <v>1</v>
      </c>
      <c r="K36">
        <f t="shared" si="1"/>
        <v>137.5</v>
      </c>
      <c r="L36">
        <f t="shared" si="2"/>
        <v>0</v>
      </c>
      <c r="M36">
        <f t="shared" si="3"/>
        <v>1198.2376357368282</v>
      </c>
    </row>
    <row r="37" spans="1:13" x14ac:dyDescent="0.2">
      <c r="A37" s="2">
        <v>44239</v>
      </c>
      <c r="B37" t="s">
        <v>32</v>
      </c>
      <c r="C37">
        <v>1</v>
      </c>
      <c r="D37" s="1">
        <v>50</v>
      </c>
      <c r="E37" s="1">
        <f t="shared" si="0"/>
        <v>50</v>
      </c>
      <c r="F37" t="s">
        <v>8</v>
      </c>
      <c r="G37">
        <v>-115</v>
      </c>
      <c r="H37">
        <v>0</v>
      </c>
      <c r="I37">
        <v>0</v>
      </c>
      <c r="K37">
        <f t="shared" si="1"/>
        <v>0</v>
      </c>
      <c r="L37">
        <f t="shared" si="2"/>
        <v>-50</v>
      </c>
      <c r="M37">
        <f t="shared" si="3"/>
        <v>1148.2376357368282</v>
      </c>
    </row>
    <row r="38" spans="1:13" x14ac:dyDescent="0.2">
      <c r="A38" s="2">
        <v>44239</v>
      </c>
      <c r="B38" t="s">
        <v>31</v>
      </c>
      <c r="C38">
        <v>1</v>
      </c>
      <c r="D38" s="1">
        <v>150</v>
      </c>
      <c r="E38" s="1">
        <f t="shared" si="0"/>
        <v>150</v>
      </c>
      <c r="F38" t="s">
        <v>8</v>
      </c>
      <c r="G38">
        <v>-108</v>
      </c>
      <c r="H38">
        <v>1</v>
      </c>
      <c r="I38">
        <v>1</v>
      </c>
      <c r="K38">
        <f t="shared" si="1"/>
        <v>138.88888888888889</v>
      </c>
      <c r="L38">
        <f t="shared" si="2"/>
        <v>0</v>
      </c>
      <c r="M38">
        <f t="shared" si="3"/>
        <v>1287.1265246257171</v>
      </c>
    </row>
    <row r="39" spans="1:13" x14ac:dyDescent="0.2">
      <c r="A39" s="2">
        <v>44239</v>
      </c>
      <c r="B39" t="s">
        <v>3</v>
      </c>
      <c r="C39">
        <v>1</v>
      </c>
      <c r="D39" s="1">
        <v>800</v>
      </c>
      <c r="E39" s="1">
        <f t="shared" si="0"/>
        <v>800</v>
      </c>
      <c r="F39" t="s">
        <v>15</v>
      </c>
      <c r="G39">
        <v>-110</v>
      </c>
      <c r="H39">
        <v>0</v>
      </c>
      <c r="I39">
        <v>0</v>
      </c>
      <c r="K39">
        <f t="shared" si="1"/>
        <v>0</v>
      </c>
      <c r="L39">
        <f t="shared" si="2"/>
        <v>-800</v>
      </c>
      <c r="M39">
        <f t="shared" si="3"/>
        <v>487.12652462571714</v>
      </c>
    </row>
    <row r="40" spans="1:13" x14ac:dyDescent="0.2">
      <c r="A40" s="2">
        <v>44239</v>
      </c>
      <c r="B40" t="s">
        <v>21</v>
      </c>
      <c r="C40">
        <v>1</v>
      </c>
      <c r="D40" s="1">
        <v>20</v>
      </c>
      <c r="E40" s="1">
        <f t="shared" si="0"/>
        <v>20</v>
      </c>
      <c r="F40" t="s">
        <v>8</v>
      </c>
      <c r="G40">
        <v>-132</v>
      </c>
      <c r="H40">
        <v>1</v>
      </c>
      <c r="I40">
        <v>1</v>
      </c>
      <c r="K40">
        <f t="shared" si="1"/>
        <v>15.151515151515152</v>
      </c>
      <c r="L40">
        <f t="shared" si="2"/>
        <v>0</v>
      </c>
      <c r="M40">
        <f t="shared" si="3"/>
        <v>502.27803977723227</v>
      </c>
    </row>
    <row r="41" spans="1:13" x14ac:dyDescent="0.2">
      <c r="A41" s="2">
        <v>44240</v>
      </c>
      <c r="B41" t="s">
        <v>34</v>
      </c>
      <c r="C41">
        <v>1</v>
      </c>
      <c r="D41" s="1">
        <v>700</v>
      </c>
      <c r="E41" s="1">
        <v>100</v>
      </c>
      <c r="F41" t="s">
        <v>8</v>
      </c>
      <c r="G41" s="3" t="s">
        <v>37</v>
      </c>
      <c r="H41">
        <v>1</v>
      </c>
      <c r="I41">
        <v>1</v>
      </c>
      <c r="K41">
        <f t="shared" si="1"/>
        <v>126</v>
      </c>
      <c r="L41">
        <f t="shared" si="2"/>
        <v>0</v>
      </c>
      <c r="M41">
        <f t="shared" si="3"/>
        <v>628.27803977723227</v>
      </c>
    </row>
    <row r="42" spans="1:13" x14ac:dyDescent="0.2">
      <c r="A42" s="2">
        <v>44240</v>
      </c>
      <c r="B42" t="s">
        <v>20</v>
      </c>
      <c r="C42">
        <v>1</v>
      </c>
      <c r="D42" s="1">
        <v>500</v>
      </c>
      <c r="E42" s="1">
        <v>175</v>
      </c>
      <c r="F42" t="s">
        <v>8</v>
      </c>
      <c r="G42">
        <v>-122</v>
      </c>
      <c r="H42">
        <v>1</v>
      </c>
      <c r="I42">
        <v>1</v>
      </c>
      <c r="K42">
        <f t="shared" si="1"/>
        <v>143.44262295081967</v>
      </c>
      <c r="L42">
        <f t="shared" si="2"/>
        <v>0</v>
      </c>
      <c r="M42">
        <f t="shared" si="3"/>
        <v>771.72066272805193</v>
      </c>
    </row>
    <row r="43" spans="1:13" x14ac:dyDescent="0.2">
      <c r="A43" s="2">
        <v>44240</v>
      </c>
      <c r="B43" t="s">
        <v>20</v>
      </c>
      <c r="C43">
        <v>1</v>
      </c>
      <c r="D43" t="s">
        <v>38</v>
      </c>
      <c r="E43" s="1">
        <v>325</v>
      </c>
      <c r="F43" t="s">
        <v>15</v>
      </c>
      <c r="G43">
        <v>-125</v>
      </c>
      <c r="H43">
        <v>1</v>
      </c>
      <c r="K43">
        <f t="shared" si="1"/>
        <v>260</v>
      </c>
      <c r="L43">
        <f t="shared" si="2"/>
        <v>0</v>
      </c>
      <c r="M43">
        <f t="shared" si="3"/>
        <v>1031.720662728052</v>
      </c>
    </row>
    <row r="44" spans="1:13" x14ac:dyDescent="0.2">
      <c r="A44" s="2">
        <v>44241</v>
      </c>
      <c r="B44" t="s">
        <v>14</v>
      </c>
      <c r="C44">
        <v>1</v>
      </c>
      <c r="D44" s="1">
        <v>150</v>
      </c>
      <c r="E44" s="1">
        <f t="shared" ref="E44:E68" si="4">D44</f>
        <v>150</v>
      </c>
      <c r="F44" t="s">
        <v>15</v>
      </c>
      <c r="G44">
        <v>-125</v>
      </c>
      <c r="H44">
        <v>1</v>
      </c>
      <c r="K44">
        <f t="shared" si="1"/>
        <v>120</v>
      </c>
      <c r="L44">
        <f t="shared" si="2"/>
        <v>0</v>
      </c>
      <c r="M44">
        <f t="shared" si="3"/>
        <v>1151.720662728052</v>
      </c>
    </row>
    <row r="45" spans="1:13" x14ac:dyDescent="0.2">
      <c r="A45" s="2">
        <v>44241</v>
      </c>
      <c r="B45" t="s">
        <v>3</v>
      </c>
      <c r="C45">
        <v>1</v>
      </c>
      <c r="D45" s="1">
        <v>600</v>
      </c>
      <c r="E45" s="1">
        <f t="shared" si="4"/>
        <v>600</v>
      </c>
      <c r="F45" t="s">
        <v>15</v>
      </c>
      <c r="G45" s="3" t="s">
        <v>56</v>
      </c>
      <c r="H45">
        <v>1</v>
      </c>
      <c r="K45">
        <f t="shared" si="1"/>
        <v>630</v>
      </c>
      <c r="L45">
        <f t="shared" si="2"/>
        <v>0</v>
      </c>
      <c r="M45">
        <f t="shared" si="3"/>
        <v>1781.720662728052</v>
      </c>
    </row>
    <row r="46" spans="1:13" x14ac:dyDescent="0.2">
      <c r="A46" s="2">
        <v>44241</v>
      </c>
      <c r="B46" t="s">
        <v>4</v>
      </c>
      <c r="C46">
        <v>1</v>
      </c>
      <c r="D46" s="1">
        <v>500</v>
      </c>
      <c r="E46" s="1">
        <f t="shared" si="4"/>
        <v>500</v>
      </c>
      <c r="F46" t="s">
        <v>8</v>
      </c>
      <c r="G46" s="3" t="s">
        <v>39</v>
      </c>
      <c r="H46">
        <v>0</v>
      </c>
      <c r="K46">
        <f t="shared" si="1"/>
        <v>0</v>
      </c>
      <c r="L46">
        <f t="shared" si="2"/>
        <v>-500</v>
      </c>
      <c r="M46">
        <f t="shared" si="3"/>
        <v>1281.720662728052</v>
      </c>
    </row>
    <row r="47" spans="1:13" x14ac:dyDescent="0.2">
      <c r="A47" s="2">
        <v>44242</v>
      </c>
      <c r="B47" t="s">
        <v>3</v>
      </c>
      <c r="C47">
        <v>1</v>
      </c>
      <c r="D47" s="1">
        <v>1000</v>
      </c>
      <c r="E47" s="1">
        <f t="shared" si="4"/>
        <v>1000</v>
      </c>
      <c r="F47" s="3" t="s">
        <v>15</v>
      </c>
      <c r="G47" s="3" t="s">
        <v>40</v>
      </c>
      <c r="H47">
        <v>1</v>
      </c>
      <c r="K47">
        <f t="shared" si="1"/>
        <v>1000</v>
      </c>
      <c r="L47">
        <f t="shared" si="2"/>
        <v>0</v>
      </c>
      <c r="M47">
        <f t="shared" si="3"/>
        <v>2281.720662728052</v>
      </c>
    </row>
    <row r="48" spans="1:13" x14ac:dyDescent="0.2">
      <c r="A48" s="2">
        <v>44243</v>
      </c>
      <c r="B48" t="s">
        <v>20</v>
      </c>
      <c r="C48">
        <v>1</v>
      </c>
      <c r="D48" s="1">
        <v>300</v>
      </c>
      <c r="E48" s="1">
        <f t="shared" si="4"/>
        <v>300</v>
      </c>
      <c r="F48" t="s">
        <v>15</v>
      </c>
      <c r="G48">
        <v>-110</v>
      </c>
      <c r="H48">
        <v>0</v>
      </c>
      <c r="K48">
        <f t="shared" si="1"/>
        <v>0</v>
      </c>
      <c r="L48">
        <f t="shared" si="2"/>
        <v>-300</v>
      </c>
      <c r="M48">
        <f t="shared" si="3"/>
        <v>1981.720662728052</v>
      </c>
    </row>
    <row r="49" spans="1:13" x14ac:dyDescent="0.2">
      <c r="A49" s="2">
        <v>44243</v>
      </c>
      <c r="B49" t="s">
        <v>9</v>
      </c>
      <c r="C49">
        <v>1</v>
      </c>
      <c r="D49" s="1">
        <v>300</v>
      </c>
      <c r="E49" s="1">
        <f t="shared" si="4"/>
        <v>300</v>
      </c>
      <c r="F49" t="s">
        <v>15</v>
      </c>
      <c r="G49">
        <v>-115</v>
      </c>
      <c r="H49">
        <v>0</v>
      </c>
      <c r="K49">
        <f t="shared" si="1"/>
        <v>0</v>
      </c>
      <c r="L49">
        <f t="shared" si="2"/>
        <v>-300</v>
      </c>
      <c r="M49">
        <f t="shared" si="3"/>
        <v>1681.720662728052</v>
      </c>
    </row>
    <row r="50" spans="1:13" x14ac:dyDescent="0.2">
      <c r="A50" s="2">
        <v>44243</v>
      </c>
      <c r="B50" t="s">
        <v>41</v>
      </c>
      <c r="C50">
        <v>1</v>
      </c>
      <c r="D50" s="1">
        <v>300</v>
      </c>
      <c r="E50" s="1">
        <f t="shared" si="4"/>
        <v>300</v>
      </c>
      <c r="F50" t="s">
        <v>15</v>
      </c>
      <c r="G50">
        <v>-115</v>
      </c>
      <c r="H50">
        <v>1</v>
      </c>
      <c r="K50">
        <f t="shared" si="1"/>
        <v>260.86956521739131</v>
      </c>
      <c r="L50">
        <f t="shared" si="2"/>
        <v>0</v>
      </c>
      <c r="M50">
        <f t="shared" si="3"/>
        <v>1942.5902279454433</v>
      </c>
    </row>
    <row r="51" spans="1:13" x14ac:dyDescent="0.2">
      <c r="A51" s="2">
        <v>44243</v>
      </c>
      <c r="B51" t="s">
        <v>4</v>
      </c>
      <c r="C51">
        <v>1</v>
      </c>
      <c r="D51" s="1">
        <v>100</v>
      </c>
      <c r="E51" s="1">
        <f t="shared" si="4"/>
        <v>100</v>
      </c>
      <c r="F51" t="s">
        <v>8</v>
      </c>
      <c r="G51" s="3" t="s">
        <v>44</v>
      </c>
      <c r="H51">
        <v>1</v>
      </c>
      <c r="K51">
        <f t="shared" si="1"/>
        <v>128</v>
      </c>
      <c r="L51">
        <f t="shared" si="2"/>
        <v>0</v>
      </c>
      <c r="M51">
        <f t="shared" si="3"/>
        <v>2070.5902279454431</v>
      </c>
    </row>
    <row r="52" spans="1:13" x14ac:dyDescent="0.2">
      <c r="A52" s="2">
        <v>44243</v>
      </c>
      <c r="B52" t="s">
        <v>42</v>
      </c>
      <c r="C52">
        <v>2</v>
      </c>
      <c r="D52" s="1">
        <v>225</v>
      </c>
      <c r="E52" s="1">
        <f t="shared" si="4"/>
        <v>225</v>
      </c>
      <c r="F52" t="s">
        <v>8</v>
      </c>
      <c r="G52" s="3" t="s">
        <v>13</v>
      </c>
      <c r="H52">
        <v>1</v>
      </c>
      <c r="K52">
        <f t="shared" si="1"/>
        <v>243</v>
      </c>
      <c r="L52">
        <f t="shared" si="2"/>
        <v>0</v>
      </c>
      <c r="M52">
        <f t="shared" si="3"/>
        <v>2313.5902279454431</v>
      </c>
    </row>
    <row r="53" spans="1:13" x14ac:dyDescent="0.2">
      <c r="A53" s="2">
        <v>44243</v>
      </c>
      <c r="B53" t="s">
        <v>42</v>
      </c>
      <c r="C53">
        <v>3</v>
      </c>
      <c r="D53" s="1">
        <v>225</v>
      </c>
      <c r="E53" s="1">
        <f t="shared" si="4"/>
        <v>225</v>
      </c>
      <c r="F53" t="s">
        <v>8</v>
      </c>
      <c r="G53" s="3" t="s">
        <v>13</v>
      </c>
      <c r="H53">
        <v>1</v>
      </c>
      <c r="K53">
        <f t="shared" si="1"/>
        <v>243</v>
      </c>
      <c r="L53">
        <f t="shared" si="2"/>
        <v>0</v>
      </c>
      <c r="M53">
        <f t="shared" si="3"/>
        <v>2556.5902279454431</v>
      </c>
    </row>
    <row r="54" spans="1:13" x14ac:dyDescent="0.2">
      <c r="A54" s="2">
        <v>44243</v>
      </c>
      <c r="B54" t="s">
        <v>4</v>
      </c>
      <c r="C54">
        <v>4</v>
      </c>
      <c r="D54" s="1">
        <v>175</v>
      </c>
      <c r="E54" s="1">
        <f t="shared" si="4"/>
        <v>175</v>
      </c>
      <c r="F54" t="s">
        <v>8</v>
      </c>
      <c r="G54" s="3" t="s">
        <v>45</v>
      </c>
      <c r="H54">
        <v>1</v>
      </c>
      <c r="K54">
        <f t="shared" si="1"/>
        <v>217</v>
      </c>
      <c r="L54">
        <f t="shared" si="2"/>
        <v>0</v>
      </c>
      <c r="M54">
        <f t="shared" si="3"/>
        <v>2773.5902279454431</v>
      </c>
    </row>
    <row r="55" spans="1:13" x14ac:dyDescent="0.2">
      <c r="A55" s="2">
        <v>44244</v>
      </c>
      <c r="B55" t="s">
        <v>46</v>
      </c>
      <c r="C55">
        <v>1</v>
      </c>
      <c r="D55" s="1">
        <v>650</v>
      </c>
      <c r="E55" s="1">
        <f t="shared" si="4"/>
        <v>650</v>
      </c>
      <c r="F55" t="s">
        <v>15</v>
      </c>
      <c r="G55">
        <v>-115</v>
      </c>
      <c r="H55">
        <v>1</v>
      </c>
      <c r="K55">
        <f t="shared" si="1"/>
        <v>565.21739130434787</v>
      </c>
      <c r="L55">
        <f t="shared" si="2"/>
        <v>0</v>
      </c>
      <c r="M55">
        <f t="shared" si="3"/>
        <v>3338.8076192497911</v>
      </c>
    </row>
    <row r="56" spans="1:13" x14ac:dyDescent="0.2">
      <c r="A56" s="2">
        <v>44244</v>
      </c>
      <c r="B56" t="s">
        <v>9</v>
      </c>
      <c r="C56">
        <v>1</v>
      </c>
      <c r="D56" s="1">
        <v>500</v>
      </c>
      <c r="E56" s="1">
        <f t="shared" si="4"/>
        <v>500</v>
      </c>
      <c r="F56" t="s">
        <v>15</v>
      </c>
      <c r="G56">
        <v>-120</v>
      </c>
      <c r="H56">
        <v>1</v>
      </c>
      <c r="K56">
        <f t="shared" si="1"/>
        <v>416.66666666666669</v>
      </c>
      <c r="L56">
        <f t="shared" si="2"/>
        <v>0</v>
      </c>
      <c r="M56">
        <f t="shared" si="3"/>
        <v>3755.4742859164576</v>
      </c>
    </row>
    <row r="57" spans="1:13" x14ac:dyDescent="0.2">
      <c r="A57" s="2">
        <v>44244</v>
      </c>
      <c r="B57" t="s">
        <v>42</v>
      </c>
      <c r="C57">
        <v>2</v>
      </c>
      <c r="D57" s="1">
        <v>200</v>
      </c>
      <c r="E57" s="1">
        <f t="shared" si="4"/>
        <v>200</v>
      </c>
      <c r="F57" t="s">
        <v>8</v>
      </c>
      <c r="G57">
        <v>-108</v>
      </c>
      <c r="K57">
        <f t="shared" si="1"/>
        <v>0</v>
      </c>
      <c r="L57">
        <f t="shared" si="2"/>
        <v>-200</v>
      </c>
      <c r="M57">
        <f t="shared" si="3"/>
        <v>3555.4742859164576</v>
      </c>
    </row>
    <row r="58" spans="1:13" x14ac:dyDescent="0.2">
      <c r="A58" s="2">
        <v>44244</v>
      </c>
      <c r="B58" t="s">
        <v>31</v>
      </c>
      <c r="C58">
        <v>1</v>
      </c>
      <c r="D58" s="1">
        <v>500</v>
      </c>
      <c r="E58" s="1">
        <f t="shared" si="4"/>
        <v>500</v>
      </c>
      <c r="F58" t="s">
        <v>15</v>
      </c>
      <c r="G58" s="3">
        <v>-110</v>
      </c>
      <c r="H58">
        <v>1</v>
      </c>
      <c r="K58">
        <f t="shared" si="1"/>
        <v>454.54545454545456</v>
      </c>
      <c r="L58">
        <f t="shared" si="2"/>
        <v>0</v>
      </c>
      <c r="M58">
        <f t="shared" si="3"/>
        <v>4010.0197404619121</v>
      </c>
    </row>
    <row r="59" spans="1:13" x14ac:dyDescent="0.2">
      <c r="A59" s="2">
        <v>44244</v>
      </c>
      <c r="B59" t="s">
        <v>34</v>
      </c>
      <c r="C59">
        <v>1</v>
      </c>
      <c r="D59" s="1">
        <v>150</v>
      </c>
      <c r="E59" s="1">
        <f t="shared" si="4"/>
        <v>150</v>
      </c>
      <c r="F59" t="s">
        <v>8</v>
      </c>
      <c r="G59" s="3" t="s">
        <v>47</v>
      </c>
      <c r="H59">
        <v>0</v>
      </c>
      <c r="K59">
        <f t="shared" si="1"/>
        <v>0</v>
      </c>
      <c r="L59">
        <f t="shared" si="2"/>
        <v>-150</v>
      </c>
      <c r="M59">
        <f t="shared" si="3"/>
        <v>3860.0197404619121</v>
      </c>
    </row>
    <row r="60" spans="1:13" x14ac:dyDescent="0.2">
      <c r="A60" s="2">
        <v>44244</v>
      </c>
      <c r="B60" t="s">
        <v>21</v>
      </c>
      <c r="C60">
        <v>1</v>
      </c>
      <c r="D60" s="1">
        <v>300</v>
      </c>
      <c r="E60" s="1">
        <f t="shared" si="4"/>
        <v>300</v>
      </c>
      <c r="F60" t="s">
        <v>8</v>
      </c>
      <c r="G60" s="3" t="s">
        <v>47</v>
      </c>
      <c r="H60">
        <v>0</v>
      </c>
      <c r="K60">
        <f t="shared" si="1"/>
        <v>0</v>
      </c>
      <c r="L60">
        <f t="shared" si="2"/>
        <v>-300</v>
      </c>
      <c r="M60">
        <f t="shared" si="3"/>
        <v>3560.0197404619121</v>
      </c>
    </row>
    <row r="61" spans="1:13" x14ac:dyDescent="0.2">
      <c r="A61" s="2">
        <v>44244</v>
      </c>
      <c r="B61" t="s">
        <v>4</v>
      </c>
      <c r="C61">
        <v>1</v>
      </c>
      <c r="D61" s="1">
        <v>300</v>
      </c>
      <c r="E61" s="1">
        <f t="shared" si="4"/>
        <v>300</v>
      </c>
      <c r="F61" t="s">
        <v>8</v>
      </c>
      <c r="G61" s="3" t="s">
        <v>40</v>
      </c>
      <c r="H61">
        <v>1</v>
      </c>
      <c r="K61">
        <f t="shared" si="1"/>
        <v>300</v>
      </c>
      <c r="L61">
        <f t="shared" si="2"/>
        <v>0</v>
      </c>
      <c r="M61">
        <f t="shared" si="3"/>
        <v>3860.0197404619121</v>
      </c>
    </row>
    <row r="62" spans="1:13" x14ac:dyDescent="0.2">
      <c r="A62" s="2">
        <v>44244</v>
      </c>
      <c r="B62" t="s">
        <v>9</v>
      </c>
      <c r="C62">
        <v>1</v>
      </c>
      <c r="D62" s="1">
        <v>100</v>
      </c>
      <c r="E62" s="1">
        <f t="shared" si="4"/>
        <v>100</v>
      </c>
      <c r="F62" t="s">
        <v>48</v>
      </c>
      <c r="G62">
        <v>-119</v>
      </c>
      <c r="H62">
        <v>1</v>
      </c>
      <c r="K62">
        <f t="shared" si="1"/>
        <v>84.033613445378151</v>
      </c>
      <c r="L62">
        <f t="shared" si="2"/>
        <v>0</v>
      </c>
      <c r="M62">
        <f t="shared" si="3"/>
        <v>3944.0533539072903</v>
      </c>
    </row>
    <row r="63" spans="1:13" x14ac:dyDescent="0.2">
      <c r="A63" s="2">
        <v>44246</v>
      </c>
      <c r="B63" t="s">
        <v>31</v>
      </c>
      <c r="C63">
        <v>1</v>
      </c>
      <c r="D63" s="1">
        <v>900</v>
      </c>
      <c r="E63" s="1">
        <f t="shared" si="4"/>
        <v>900</v>
      </c>
      <c r="F63" t="s">
        <v>15</v>
      </c>
      <c r="G63">
        <v>-110</v>
      </c>
      <c r="H63">
        <v>0</v>
      </c>
      <c r="K63">
        <f t="shared" si="1"/>
        <v>0</v>
      </c>
      <c r="L63">
        <f t="shared" si="2"/>
        <v>-900</v>
      </c>
      <c r="M63">
        <f t="shared" si="3"/>
        <v>3044.0533539072903</v>
      </c>
    </row>
    <row r="64" spans="1:13" x14ac:dyDescent="0.2">
      <c r="A64" s="2">
        <v>44246</v>
      </c>
      <c r="B64" t="s">
        <v>24</v>
      </c>
      <c r="C64">
        <v>1</v>
      </c>
      <c r="D64" s="1">
        <v>200</v>
      </c>
      <c r="E64" s="1">
        <f t="shared" si="4"/>
        <v>200</v>
      </c>
      <c r="F64" t="s">
        <v>15</v>
      </c>
      <c r="G64">
        <v>-110</v>
      </c>
      <c r="H64">
        <v>1</v>
      </c>
      <c r="K64">
        <f t="shared" si="1"/>
        <v>181.81818181818181</v>
      </c>
      <c r="L64">
        <f t="shared" si="2"/>
        <v>0</v>
      </c>
      <c r="M64">
        <f t="shared" si="3"/>
        <v>3225.8715357254723</v>
      </c>
    </row>
    <row r="65" spans="1:13" x14ac:dyDescent="0.2">
      <c r="A65" s="2">
        <v>44246</v>
      </c>
      <c r="B65" t="s">
        <v>49</v>
      </c>
      <c r="C65">
        <v>1</v>
      </c>
      <c r="D65" s="1">
        <v>200</v>
      </c>
      <c r="E65" s="1">
        <f t="shared" si="4"/>
        <v>200</v>
      </c>
      <c r="F65" t="s">
        <v>8</v>
      </c>
      <c r="G65">
        <v>-120</v>
      </c>
      <c r="H65">
        <v>0</v>
      </c>
      <c r="K65">
        <f t="shared" si="1"/>
        <v>0</v>
      </c>
      <c r="L65">
        <f t="shared" si="2"/>
        <v>-200</v>
      </c>
      <c r="M65">
        <f t="shared" si="3"/>
        <v>3025.8715357254723</v>
      </c>
    </row>
    <row r="66" spans="1:13" x14ac:dyDescent="0.2">
      <c r="A66" s="2">
        <v>44246</v>
      </c>
      <c r="B66" t="s">
        <v>9</v>
      </c>
      <c r="C66">
        <v>2</v>
      </c>
      <c r="D66" s="1">
        <v>200</v>
      </c>
      <c r="E66" s="1">
        <f t="shared" si="4"/>
        <v>200</v>
      </c>
      <c r="F66" t="s">
        <v>8</v>
      </c>
      <c r="G66">
        <v>-106</v>
      </c>
      <c r="H66">
        <v>0</v>
      </c>
      <c r="K66">
        <f t="shared" si="1"/>
        <v>0</v>
      </c>
      <c r="L66">
        <f t="shared" si="2"/>
        <v>-200</v>
      </c>
      <c r="M66">
        <f t="shared" si="3"/>
        <v>2825.8715357254723</v>
      </c>
    </row>
    <row r="67" spans="1:13" x14ac:dyDescent="0.2">
      <c r="A67" s="2">
        <v>44246</v>
      </c>
      <c r="B67" t="s">
        <v>9</v>
      </c>
      <c r="C67">
        <v>3</v>
      </c>
      <c r="D67" s="1">
        <v>200</v>
      </c>
      <c r="E67" s="1">
        <f t="shared" si="4"/>
        <v>200</v>
      </c>
      <c r="F67" t="s">
        <v>8</v>
      </c>
      <c r="G67">
        <v>-108</v>
      </c>
      <c r="H67">
        <v>0</v>
      </c>
      <c r="K67">
        <f t="shared" ref="K67:K85" si="5">IF(G67&gt;0,E67/100*G67,E67/G67*-100)*H67</f>
        <v>0</v>
      </c>
      <c r="L67">
        <f t="shared" ref="L67:L85" si="6">IF(H67=0,-1*E67,0)</f>
        <v>-200</v>
      </c>
      <c r="M67">
        <f t="shared" si="3"/>
        <v>2625.8715357254723</v>
      </c>
    </row>
    <row r="68" spans="1:13" x14ac:dyDescent="0.2">
      <c r="A68" s="2">
        <v>44246</v>
      </c>
      <c r="B68" t="s">
        <v>49</v>
      </c>
      <c r="C68">
        <v>4</v>
      </c>
      <c r="D68" s="1">
        <v>200</v>
      </c>
      <c r="E68" s="1">
        <f t="shared" si="4"/>
        <v>200</v>
      </c>
      <c r="F68" t="s">
        <v>8</v>
      </c>
      <c r="G68">
        <v>-113</v>
      </c>
      <c r="H68">
        <v>0</v>
      </c>
      <c r="K68">
        <f t="shared" si="5"/>
        <v>0</v>
      </c>
      <c r="L68">
        <f t="shared" si="6"/>
        <v>-200</v>
      </c>
      <c r="M68">
        <f t="shared" ref="M68:M85" si="7">M67+K68+L68</f>
        <v>2425.8715357254723</v>
      </c>
    </row>
    <row r="69" spans="1:13" x14ac:dyDescent="0.2">
      <c r="A69" s="2">
        <v>44246</v>
      </c>
      <c r="B69" t="s">
        <v>3</v>
      </c>
      <c r="C69">
        <v>1</v>
      </c>
      <c r="D69" s="1">
        <v>600</v>
      </c>
      <c r="E69" s="1">
        <v>250</v>
      </c>
      <c r="F69" t="s">
        <v>8</v>
      </c>
      <c r="G69" s="3" t="s">
        <v>27</v>
      </c>
      <c r="H69">
        <v>0</v>
      </c>
      <c r="K69">
        <f t="shared" si="5"/>
        <v>0</v>
      </c>
      <c r="L69">
        <f t="shared" si="6"/>
        <v>-250</v>
      </c>
      <c r="M69">
        <f t="shared" si="7"/>
        <v>2175.8715357254723</v>
      </c>
    </row>
    <row r="70" spans="1:13" x14ac:dyDescent="0.2">
      <c r="A70" s="2">
        <v>44246</v>
      </c>
      <c r="B70" t="s">
        <v>3</v>
      </c>
      <c r="C70">
        <v>1</v>
      </c>
      <c r="D70" s="1">
        <v>350</v>
      </c>
      <c r="E70" s="1">
        <f t="shared" ref="E70:E85" si="8">D70</f>
        <v>350</v>
      </c>
      <c r="F70" t="s">
        <v>15</v>
      </c>
      <c r="G70" s="3" t="s">
        <v>40</v>
      </c>
      <c r="H70">
        <v>0</v>
      </c>
      <c r="K70">
        <f t="shared" si="5"/>
        <v>0</v>
      </c>
      <c r="L70">
        <f t="shared" si="6"/>
        <v>-350</v>
      </c>
      <c r="M70">
        <f t="shared" si="7"/>
        <v>1825.8715357254723</v>
      </c>
    </row>
    <row r="71" spans="1:13" x14ac:dyDescent="0.2">
      <c r="A71" s="2">
        <v>44246</v>
      </c>
      <c r="B71" t="s">
        <v>4</v>
      </c>
      <c r="C71">
        <v>2</v>
      </c>
      <c r="D71" s="1">
        <v>600</v>
      </c>
      <c r="E71" s="1">
        <f t="shared" si="8"/>
        <v>600</v>
      </c>
      <c r="F71" t="s">
        <v>8</v>
      </c>
      <c r="G71" s="3" t="s">
        <v>27</v>
      </c>
      <c r="H71">
        <v>0</v>
      </c>
      <c r="K71">
        <f t="shared" si="5"/>
        <v>0</v>
      </c>
      <c r="L71">
        <f t="shared" si="6"/>
        <v>-600</v>
      </c>
      <c r="M71">
        <f t="shared" si="7"/>
        <v>1225.8715357254723</v>
      </c>
    </row>
    <row r="72" spans="1:13" x14ac:dyDescent="0.2">
      <c r="A72" s="2">
        <v>44246</v>
      </c>
      <c r="B72" t="s">
        <v>4</v>
      </c>
      <c r="C72">
        <v>3</v>
      </c>
      <c r="D72" s="1">
        <v>600</v>
      </c>
      <c r="E72" s="1">
        <f t="shared" si="8"/>
        <v>600</v>
      </c>
      <c r="F72" t="s">
        <v>8</v>
      </c>
      <c r="G72" s="3" t="s">
        <v>27</v>
      </c>
      <c r="H72">
        <v>0</v>
      </c>
      <c r="K72">
        <f t="shared" si="5"/>
        <v>0</v>
      </c>
      <c r="L72">
        <f t="shared" si="6"/>
        <v>-600</v>
      </c>
      <c r="M72">
        <f t="shared" si="7"/>
        <v>625.87153572547231</v>
      </c>
    </row>
    <row r="73" spans="1:13" x14ac:dyDescent="0.2">
      <c r="A73" s="2">
        <v>44246</v>
      </c>
      <c r="B73" t="s">
        <v>50</v>
      </c>
      <c r="C73">
        <v>1</v>
      </c>
      <c r="D73" s="1">
        <v>200</v>
      </c>
      <c r="E73" s="1">
        <f t="shared" si="8"/>
        <v>200</v>
      </c>
      <c r="F73" t="s">
        <v>8</v>
      </c>
      <c r="G73" s="3" t="s">
        <v>53</v>
      </c>
      <c r="H73">
        <v>0</v>
      </c>
      <c r="K73">
        <f t="shared" si="5"/>
        <v>0</v>
      </c>
      <c r="L73">
        <f t="shared" si="6"/>
        <v>-200</v>
      </c>
      <c r="M73">
        <f t="shared" si="7"/>
        <v>425.87153572547231</v>
      </c>
    </row>
    <row r="74" spans="1:13" x14ac:dyDescent="0.2">
      <c r="A74" s="2">
        <v>44246</v>
      </c>
      <c r="B74" t="s">
        <v>51</v>
      </c>
      <c r="C74">
        <v>2</v>
      </c>
      <c r="D74" s="1">
        <v>200</v>
      </c>
      <c r="E74" s="1">
        <f t="shared" si="8"/>
        <v>200</v>
      </c>
      <c r="F74" t="s">
        <v>8</v>
      </c>
      <c r="G74" s="3" t="s">
        <v>54</v>
      </c>
      <c r="H74">
        <v>0</v>
      </c>
      <c r="K74">
        <f t="shared" si="5"/>
        <v>0</v>
      </c>
      <c r="L74">
        <f t="shared" si="6"/>
        <v>-200</v>
      </c>
      <c r="M74">
        <f t="shared" si="7"/>
        <v>225.87153572547231</v>
      </c>
    </row>
    <row r="75" spans="1:13" x14ac:dyDescent="0.2">
      <c r="A75" s="2">
        <v>44246</v>
      </c>
      <c r="B75" t="s">
        <v>51</v>
      </c>
      <c r="C75">
        <v>3</v>
      </c>
      <c r="D75" s="1">
        <v>200</v>
      </c>
      <c r="E75" s="1">
        <f t="shared" si="8"/>
        <v>200</v>
      </c>
      <c r="F75" t="s">
        <v>8</v>
      </c>
      <c r="G75" s="3" t="s">
        <v>27</v>
      </c>
      <c r="H75">
        <v>0</v>
      </c>
      <c r="K75">
        <f t="shared" si="5"/>
        <v>0</v>
      </c>
      <c r="L75">
        <f t="shared" si="6"/>
        <v>-200</v>
      </c>
      <c r="M75">
        <f t="shared" si="7"/>
        <v>25.871535725472313</v>
      </c>
    </row>
    <row r="76" spans="1:13" x14ac:dyDescent="0.2">
      <c r="A76" s="2">
        <v>44246</v>
      </c>
      <c r="B76" t="s">
        <v>50</v>
      </c>
      <c r="C76">
        <v>4</v>
      </c>
      <c r="D76" s="1">
        <v>200</v>
      </c>
      <c r="E76" s="1">
        <f t="shared" si="8"/>
        <v>200</v>
      </c>
      <c r="F76" t="s">
        <v>8</v>
      </c>
      <c r="G76" s="3" t="s">
        <v>55</v>
      </c>
      <c r="H76">
        <v>1</v>
      </c>
      <c r="K76">
        <f t="shared" si="5"/>
        <v>228</v>
      </c>
      <c r="L76">
        <f t="shared" si="6"/>
        <v>0</v>
      </c>
      <c r="M76">
        <f t="shared" si="7"/>
        <v>253.87153572547231</v>
      </c>
    </row>
    <row r="77" spans="1:13" x14ac:dyDescent="0.2">
      <c r="A77" s="2">
        <v>44247</v>
      </c>
      <c r="B77" t="s">
        <v>52</v>
      </c>
      <c r="C77">
        <v>1</v>
      </c>
      <c r="D77" s="1">
        <v>150</v>
      </c>
      <c r="E77" s="1">
        <f t="shared" si="8"/>
        <v>150</v>
      </c>
      <c r="F77" t="s">
        <v>15</v>
      </c>
      <c r="G77">
        <v>-115</v>
      </c>
      <c r="H77">
        <v>1</v>
      </c>
      <c r="K77">
        <f t="shared" si="5"/>
        <v>130.43478260869566</v>
      </c>
      <c r="L77">
        <f t="shared" si="6"/>
        <v>0</v>
      </c>
      <c r="M77">
        <f t="shared" si="7"/>
        <v>384.30631833416794</v>
      </c>
    </row>
    <row r="78" spans="1:13" x14ac:dyDescent="0.2">
      <c r="A78" s="2">
        <v>44248</v>
      </c>
      <c r="B78" t="s">
        <v>9</v>
      </c>
      <c r="C78">
        <v>1</v>
      </c>
      <c r="D78" s="1">
        <v>500</v>
      </c>
      <c r="E78" s="1">
        <f t="shared" si="8"/>
        <v>500</v>
      </c>
      <c r="F78" t="s">
        <v>15</v>
      </c>
      <c r="G78">
        <v>-115</v>
      </c>
      <c r="H78">
        <v>1</v>
      </c>
      <c r="K78">
        <f t="shared" si="5"/>
        <v>434.78260869565213</v>
      </c>
      <c r="L78">
        <f t="shared" si="6"/>
        <v>0</v>
      </c>
      <c r="M78">
        <f t="shared" si="7"/>
        <v>819.08892702982007</v>
      </c>
    </row>
    <row r="79" spans="1:13" x14ac:dyDescent="0.2">
      <c r="A79" s="2">
        <v>44248</v>
      </c>
      <c r="B79" t="s">
        <v>20</v>
      </c>
      <c r="C79">
        <v>2</v>
      </c>
      <c r="D79" s="1">
        <v>200</v>
      </c>
      <c r="E79" s="1">
        <f t="shared" si="8"/>
        <v>200</v>
      </c>
      <c r="F79" t="s">
        <v>8</v>
      </c>
      <c r="G79">
        <v>-104</v>
      </c>
      <c r="H79">
        <v>0</v>
      </c>
      <c r="K79">
        <f t="shared" si="5"/>
        <v>0</v>
      </c>
      <c r="L79">
        <f t="shared" si="6"/>
        <v>-200</v>
      </c>
      <c r="M79">
        <f t="shared" si="7"/>
        <v>619.08892702982007</v>
      </c>
    </row>
    <row r="80" spans="1:13" x14ac:dyDescent="0.2">
      <c r="A80" s="2">
        <v>44248</v>
      </c>
      <c r="B80" t="s">
        <v>28</v>
      </c>
      <c r="C80">
        <v>1</v>
      </c>
      <c r="D80" s="1">
        <v>225</v>
      </c>
      <c r="E80" s="1">
        <f t="shared" si="8"/>
        <v>225</v>
      </c>
      <c r="F80" t="s">
        <v>15</v>
      </c>
      <c r="G80">
        <v>-115</v>
      </c>
      <c r="H80">
        <v>1</v>
      </c>
      <c r="K80">
        <f t="shared" si="5"/>
        <v>195.65217391304347</v>
      </c>
      <c r="L80">
        <f t="shared" si="6"/>
        <v>0</v>
      </c>
      <c r="M80">
        <f t="shared" si="7"/>
        <v>814.74110094286357</v>
      </c>
    </row>
    <row r="81" spans="1:13" x14ac:dyDescent="0.2">
      <c r="A81" s="2">
        <v>44248</v>
      </c>
      <c r="B81" t="s">
        <v>31</v>
      </c>
      <c r="C81">
        <v>1</v>
      </c>
      <c r="D81" s="1">
        <v>250</v>
      </c>
      <c r="E81" s="1">
        <f t="shared" si="8"/>
        <v>250</v>
      </c>
      <c r="F81" t="s">
        <v>8</v>
      </c>
      <c r="G81">
        <v>-108</v>
      </c>
      <c r="H81">
        <v>1</v>
      </c>
      <c r="K81">
        <f t="shared" si="5"/>
        <v>231.4814814814815</v>
      </c>
      <c r="L81">
        <f t="shared" si="6"/>
        <v>0</v>
      </c>
      <c r="M81">
        <f t="shared" si="7"/>
        <v>1046.2225824243451</v>
      </c>
    </row>
    <row r="82" spans="1:13" x14ac:dyDescent="0.2">
      <c r="A82" s="2">
        <v>44249</v>
      </c>
      <c r="B82" t="s">
        <v>16</v>
      </c>
      <c r="C82">
        <v>2</v>
      </c>
      <c r="D82" s="1">
        <v>450</v>
      </c>
      <c r="E82" s="1">
        <f t="shared" si="8"/>
        <v>450</v>
      </c>
      <c r="F82" t="s">
        <v>8</v>
      </c>
      <c r="G82" s="3" t="s">
        <v>40</v>
      </c>
      <c r="H82">
        <v>0</v>
      </c>
      <c r="K82">
        <f t="shared" si="5"/>
        <v>0</v>
      </c>
      <c r="L82">
        <f t="shared" si="6"/>
        <v>-450</v>
      </c>
      <c r="M82">
        <f t="shared" si="7"/>
        <v>596.22258242434509</v>
      </c>
    </row>
    <row r="83" spans="1:13" x14ac:dyDescent="0.2">
      <c r="A83" s="2">
        <v>44249</v>
      </c>
      <c r="B83" t="s">
        <v>42</v>
      </c>
      <c r="C83">
        <v>2</v>
      </c>
      <c r="D83" s="1">
        <v>50</v>
      </c>
      <c r="E83" s="1">
        <f t="shared" si="8"/>
        <v>50</v>
      </c>
      <c r="F83" t="s">
        <v>8</v>
      </c>
      <c r="G83">
        <v>-104</v>
      </c>
      <c r="H83">
        <v>1</v>
      </c>
      <c r="K83">
        <f t="shared" si="5"/>
        <v>48.07692307692308</v>
      </c>
      <c r="L83">
        <f t="shared" si="6"/>
        <v>0</v>
      </c>
      <c r="M83">
        <f t="shared" si="7"/>
        <v>644.29950550126819</v>
      </c>
    </row>
    <row r="84" spans="1:13" x14ac:dyDescent="0.2">
      <c r="A84" s="2">
        <v>44249</v>
      </c>
      <c r="B84" t="s">
        <v>42</v>
      </c>
      <c r="C84">
        <v>3</v>
      </c>
      <c r="D84" s="1">
        <v>50</v>
      </c>
      <c r="E84" s="1">
        <f t="shared" si="8"/>
        <v>50</v>
      </c>
      <c r="F84" t="s">
        <v>8</v>
      </c>
      <c r="G84">
        <v>-104</v>
      </c>
      <c r="H84">
        <v>0</v>
      </c>
      <c r="K84">
        <f t="shared" si="5"/>
        <v>0</v>
      </c>
      <c r="L84">
        <f t="shared" si="6"/>
        <v>-50</v>
      </c>
      <c r="M84">
        <f t="shared" si="7"/>
        <v>594.29950550126819</v>
      </c>
    </row>
    <row r="85" spans="1:13" x14ac:dyDescent="0.2">
      <c r="A85" s="2">
        <v>44249</v>
      </c>
      <c r="B85" t="s">
        <v>52</v>
      </c>
      <c r="C85">
        <v>2</v>
      </c>
      <c r="D85" s="1">
        <v>275</v>
      </c>
      <c r="E85" s="1">
        <f t="shared" si="8"/>
        <v>275</v>
      </c>
      <c r="F85" t="s">
        <v>8</v>
      </c>
      <c r="G85">
        <v>-122</v>
      </c>
      <c r="H85">
        <v>1</v>
      </c>
      <c r="K85">
        <f t="shared" si="5"/>
        <v>225.40983606557376</v>
      </c>
      <c r="L85">
        <f t="shared" si="6"/>
        <v>0</v>
      </c>
      <c r="M85">
        <f t="shared" si="7"/>
        <v>819.70934156684189</v>
      </c>
    </row>
    <row r="86" spans="1:13" x14ac:dyDescent="0.2">
      <c r="A86" s="2"/>
    </row>
    <row r="87" spans="1:13" x14ac:dyDescent="0.2">
      <c r="A87" s="2"/>
    </row>
    <row r="88" spans="1:13" x14ac:dyDescent="0.2">
      <c r="A88" s="2"/>
    </row>
    <row r="89" spans="1:13" x14ac:dyDescent="0.2">
      <c r="A89" s="2"/>
    </row>
    <row r="90" spans="1:13" x14ac:dyDescent="0.2">
      <c r="A90" s="2"/>
    </row>
    <row r="91" spans="1:13" x14ac:dyDescent="0.2">
      <c r="A91" s="2"/>
    </row>
    <row r="92" spans="1:13" x14ac:dyDescent="0.2">
      <c r="A92" s="2"/>
    </row>
    <row r="93" spans="1:13" x14ac:dyDescent="0.2">
      <c r="A93" s="2"/>
    </row>
    <row r="94" spans="1:13" x14ac:dyDescent="0.2">
      <c r="A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2021-02-12T16:23:08Z</dcterms:created>
  <dcterms:modified xsi:type="dcterms:W3CDTF">2021-02-24T05:02:09Z</dcterms:modified>
</cp:coreProperties>
</file>