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ajinomotovn-my.sharepoint.com/personal/hanh_lt_ajinomoto_com_vn/Documents/Documents/HẠNH LÊ/2. SHR/AD/Project 1_Marketing Channel Performance Analysis – User Behaviour/"/>
    </mc:Choice>
  </mc:AlternateContent>
  <xr:revisionPtr revIDLastSave="4" documentId="13_ncr:1_{294E93CE-496B-4E98-927C-7D7D94F54FCA}" xr6:coauthVersionLast="47" xr6:coauthVersionMax="47" xr10:uidLastSave="{281DA166-B463-4B41-B708-F611B18EC1E0}"/>
  <bookViews>
    <workbookView xWindow="-110" yWindow="-110" windowWidth="19420" windowHeight="10420" xr2:uid="{00000000-000D-0000-FFFF-FFFF00000000}"/>
  </bookViews>
  <sheets>
    <sheet name="User_Data (Raw)" sheetId="1" r:id="rId1"/>
    <sheet name="Engagement_Logs (Raw)" sheetId="2" r:id="rId2"/>
    <sheet name="User_Data (Analyze)" sheetId="7" r:id="rId3"/>
    <sheet name="Pivot_channels" sheetId="4" r:id="rId4"/>
    <sheet name="Pivot retention" sheetId="5" r:id="rId5"/>
    <sheet name="Pivot_Engagement" sheetId="11" r:id="rId6"/>
    <sheet name="Pivot_Action Types" sheetId="13" r:id="rId7"/>
    <sheet name="Dashboard_insight 1" sheetId="6" r:id="rId8"/>
    <sheet name="Dashboard_insight 2" sheetId="12" r:id="rId9"/>
    <sheet name="Dashboard_insight 3" sheetId="14" r:id="rId10"/>
  </sheets>
  <definedNames>
    <definedName name="_xlnm._FilterDatabase" localSheetId="2" hidden="1">'User_Data (Analyze)'!$A$1:$H$201</definedName>
    <definedName name="_xlnm._FilterDatabase" localSheetId="0" hidden="1">'User_Data (Raw)'!$A$1:$F$201</definedName>
  </definedNames>
  <calcPr calcId="191029"/>
  <pivotCaches>
    <pivotCache cacheId="0" r:id="rId11"/>
    <pivotCache cacheId="1" r:id="rId12"/>
    <pivotCache cacheId="2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7" l="1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G201" i="7"/>
  <c r="C201" i="7"/>
  <c r="G200" i="7"/>
  <c r="C200" i="7"/>
  <c r="G199" i="7"/>
  <c r="C199" i="7"/>
  <c r="G198" i="7"/>
  <c r="C198" i="7"/>
  <c r="G197" i="7"/>
  <c r="C197" i="7"/>
  <c r="G196" i="7"/>
  <c r="C196" i="7"/>
  <c r="G195" i="7"/>
  <c r="C195" i="7"/>
  <c r="G194" i="7"/>
  <c r="C194" i="7"/>
  <c r="G193" i="7"/>
  <c r="C193" i="7"/>
  <c r="G192" i="7"/>
  <c r="C192" i="7"/>
  <c r="G191" i="7"/>
  <c r="C191" i="7"/>
  <c r="G190" i="7"/>
  <c r="C190" i="7"/>
  <c r="G189" i="7"/>
  <c r="C189" i="7"/>
  <c r="G188" i="7"/>
  <c r="C188" i="7"/>
  <c r="G187" i="7"/>
  <c r="C187" i="7"/>
  <c r="G186" i="7"/>
  <c r="C186" i="7"/>
  <c r="G185" i="7"/>
  <c r="C185" i="7"/>
  <c r="G184" i="7"/>
  <c r="C184" i="7"/>
  <c r="G183" i="7"/>
  <c r="C183" i="7"/>
  <c r="G182" i="7"/>
  <c r="C182" i="7"/>
  <c r="G181" i="7"/>
  <c r="C181" i="7"/>
  <c r="G180" i="7"/>
  <c r="C180" i="7"/>
  <c r="G179" i="7"/>
  <c r="C179" i="7"/>
  <c r="G178" i="7"/>
  <c r="C178" i="7"/>
  <c r="G177" i="7"/>
  <c r="C177" i="7"/>
  <c r="G176" i="7"/>
  <c r="C176" i="7"/>
  <c r="G175" i="7"/>
  <c r="C175" i="7"/>
  <c r="G174" i="7"/>
  <c r="C174" i="7"/>
  <c r="G173" i="7"/>
  <c r="C173" i="7"/>
  <c r="G172" i="7"/>
  <c r="C172" i="7"/>
  <c r="G171" i="7"/>
  <c r="C171" i="7"/>
  <c r="G170" i="7"/>
  <c r="C170" i="7"/>
  <c r="G169" i="7"/>
  <c r="C169" i="7"/>
  <c r="G168" i="7"/>
  <c r="C168" i="7"/>
  <c r="G167" i="7"/>
  <c r="C167" i="7"/>
  <c r="G166" i="7"/>
  <c r="C166" i="7"/>
  <c r="G165" i="7"/>
  <c r="C165" i="7"/>
  <c r="G164" i="7"/>
  <c r="C164" i="7"/>
  <c r="G163" i="7"/>
  <c r="C163" i="7"/>
  <c r="G162" i="7"/>
  <c r="C162" i="7"/>
  <c r="G161" i="7"/>
  <c r="C161" i="7"/>
  <c r="G160" i="7"/>
  <c r="C160" i="7"/>
  <c r="G159" i="7"/>
  <c r="C159" i="7"/>
  <c r="G158" i="7"/>
  <c r="C158" i="7"/>
  <c r="G157" i="7"/>
  <c r="C157" i="7"/>
  <c r="G156" i="7"/>
  <c r="C156" i="7"/>
  <c r="G155" i="7"/>
  <c r="C155" i="7"/>
  <c r="G154" i="7"/>
  <c r="C154" i="7"/>
  <c r="G153" i="7"/>
  <c r="C153" i="7"/>
  <c r="G152" i="7"/>
  <c r="C152" i="7"/>
  <c r="G151" i="7"/>
  <c r="C151" i="7"/>
  <c r="G150" i="7"/>
  <c r="C150" i="7"/>
  <c r="G149" i="7"/>
  <c r="C149" i="7"/>
  <c r="G148" i="7"/>
  <c r="C148" i="7"/>
  <c r="G147" i="7"/>
  <c r="C147" i="7"/>
  <c r="G146" i="7"/>
  <c r="C146" i="7"/>
  <c r="G145" i="7"/>
  <c r="C145" i="7"/>
  <c r="G144" i="7"/>
  <c r="C144" i="7"/>
  <c r="G143" i="7"/>
  <c r="C143" i="7"/>
  <c r="G142" i="7"/>
  <c r="C142" i="7"/>
  <c r="G141" i="7"/>
  <c r="C141" i="7"/>
  <c r="G140" i="7"/>
  <c r="C140" i="7"/>
  <c r="G139" i="7"/>
  <c r="C139" i="7"/>
  <c r="G138" i="7"/>
  <c r="C138" i="7"/>
  <c r="G137" i="7"/>
  <c r="C137" i="7"/>
  <c r="G136" i="7"/>
  <c r="C136" i="7"/>
  <c r="G135" i="7"/>
  <c r="C135" i="7"/>
  <c r="G134" i="7"/>
  <c r="C134" i="7"/>
  <c r="G133" i="7"/>
  <c r="C133" i="7"/>
  <c r="G132" i="7"/>
  <c r="C132" i="7"/>
  <c r="G131" i="7"/>
  <c r="C131" i="7"/>
  <c r="G130" i="7"/>
  <c r="C130" i="7"/>
  <c r="G129" i="7"/>
  <c r="C129" i="7"/>
  <c r="G128" i="7"/>
  <c r="C128" i="7"/>
  <c r="G127" i="7"/>
  <c r="C127" i="7"/>
  <c r="G126" i="7"/>
  <c r="C126" i="7"/>
  <c r="G125" i="7"/>
  <c r="C125" i="7"/>
  <c r="G124" i="7"/>
  <c r="C124" i="7"/>
  <c r="G123" i="7"/>
  <c r="C123" i="7"/>
  <c r="G122" i="7"/>
  <c r="C122" i="7"/>
  <c r="G121" i="7"/>
  <c r="C121" i="7"/>
  <c r="G120" i="7"/>
  <c r="C120" i="7"/>
  <c r="G119" i="7"/>
  <c r="C119" i="7"/>
  <c r="G118" i="7"/>
  <c r="C118" i="7"/>
  <c r="G117" i="7"/>
  <c r="C117" i="7"/>
  <c r="G116" i="7"/>
  <c r="C116" i="7"/>
  <c r="G115" i="7"/>
  <c r="C115" i="7"/>
  <c r="G114" i="7"/>
  <c r="C114" i="7"/>
  <c r="G113" i="7"/>
  <c r="C113" i="7"/>
  <c r="G112" i="7"/>
  <c r="C112" i="7"/>
  <c r="G111" i="7"/>
  <c r="C111" i="7"/>
  <c r="G110" i="7"/>
  <c r="C110" i="7"/>
  <c r="G109" i="7"/>
  <c r="C109" i="7"/>
  <c r="G108" i="7"/>
  <c r="C108" i="7"/>
  <c r="G107" i="7"/>
  <c r="C107" i="7"/>
  <c r="G106" i="7"/>
  <c r="C106" i="7"/>
  <c r="G105" i="7"/>
  <c r="C105" i="7"/>
  <c r="G104" i="7"/>
  <c r="C104" i="7"/>
  <c r="G103" i="7"/>
  <c r="C103" i="7"/>
  <c r="G102" i="7"/>
  <c r="C102" i="7"/>
  <c r="G101" i="7"/>
  <c r="C101" i="7"/>
  <c r="G100" i="7"/>
  <c r="C100" i="7"/>
  <c r="G99" i="7"/>
  <c r="C99" i="7"/>
  <c r="G98" i="7"/>
  <c r="C98" i="7"/>
  <c r="G97" i="7"/>
  <c r="C97" i="7"/>
  <c r="G96" i="7"/>
  <c r="C96" i="7"/>
  <c r="G95" i="7"/>
  <c r="C95" i="7"/>
  <c r="G94" i="7"/>
  <c r="C94" i="7"/>
  <c r="G93" i="7"/>
  <c r="C93" i="7"/>
  <c r="G92" i="7"/>
  <c r="C92" i="7"/>
  <c r="G91" i="7"/>
  <c r="C91" i="7"/>
  <c r="G90" i="7"/>
  <c r="C90" i="7"/>
  <c r="G89" i="7"/>
  <c r="C89" i="7"/>
  <c r="G88" i="7"/>
  <c r="C88" i="7"/>
  <c r="G87" i="7"/>
  <c r="C87" i="7"/>
  <c r="G86" i="7"/>
  <c r="C86" i="7"/>
  <c r="G85" i="7"/>
  <c r="C85" i="7"/>
  <c r="G84" i="7"/>
  <c r="C84" i="7"/>
  <c r="G83" i="7"/>
  <c r="C83" i="7"/>
  <c r="G82" i="7"/>
  <c r="C82" i="7"/>
  <c r="G81" i="7"/>
  <c r="C81" i="7"/>
  <c r="G80" i="7"/>
  <c r="C80" i="7"/>
  <c r="G79" i="7"/>
  <c r="C79" i="7"/>
  <c r="G78" i="7"/>
  <c r="C78" i="7"/>
  <c r="G77" i="7"/>
  <c r="C77" i="7"/>
  <c r="G76" i="7"/>
  <c r="C76" i="7"/>
  <c r="G75" i="7"/>
  <c r="C75" i="7"/>
  <c r="G74" i="7"/>
  <c r="C74" i="7"/>
  <c r="G73" i="7"/>
  <c r="C73" i="7"/>
  <c r="G72" i="7"/>
  <c r="C72" i="7"/>
  <c r="G71" i="7"/>
  <c r="C71" i="7"/>
  <c r="G70" i="7"/>
  <c r="C70" i="7"/>
  <c r="G69" i="7"/>
  <c r="C69" i="7"/>
  <c r="G68" i="7"/>
  <c r="C68" i="7"/>
  <c r="G67" i="7"/>
  <c r="C67" i="7"/>
  <c r="G66" i="7"/>
  <c r="C66" i="7"/>
  <c r="G65" i="7"/>
  <c r="C65" i="7"/>
  <c r="G64" i="7"/>
  <c r="C64" i="7"/>
  <c r="G63" i="7"/>
  <c r="C63" i="7"/>
  <c r="G62" i="7"/>
  <c r="C62" i="7"/>
  <c r="G61" i="7"/>
  <c r="C61" i="7"/>
  <c r="G60" i="7"/>
  <c r="C60" i="7"/>
  <c r="G59" i="7"/>
  <c r="C59" i="7"/>
  <c r="G58" i="7"/>
  <c r="C58" i="7"/>
  <c r="G57" i="7"/>
  <c r="C57" i="7"/>
  <c r="G56" i="7"/>
  <c r="C56" i="7"/>
  <c r="G55" i="7"/>
  <c r="C55" i="7"/>
  <c r="G54" i="7"/>
  <c r="C54" i="7"/>
  <c r="G53" i="7"/>
  <c r="C53" i="7"/>
  <c r="G52" i="7"/>
  <c r="C52" i="7"/>
  <c r="G51" i="7"/>
  <c r="C51" i="7"/>
  <c r="G50" i="7"/>
  <c r="C50" i="7"/>
  <c r="G49" i="7"/>
  <c r="C49" i="7"/>
  <c r="G48" i="7"/>
  <c r="C48" i="7"/>
  <c r="G47" i="7"/>
  <c r="C47" i="7"/>
  <c r="G46" i="7"/>
  <c r="C46" i="7"/>
  <c r="G45" i="7"/>
  <c r="C45" i="7"/>
  <c r="G44" i="7"/>
  <c r="C44" i="7"/>
  <c r="G43" i="7"/>
  <c r="C43" i="7"/>
  <c r="G42" i="7"/>
  <c r="C42" i="7"/>
  <c r="G41" i="7"/>
  <c r="C41" i="7"/>
  <c r="G40" i="7"/>
  <c r="C40" i="7"/>
  <c r="G39" i="7"/>
  <c r="C39" i="7"/>
  <c r="G38" i="7"/>
  <c r="C38" i="7"/>
  <c r="G37" i="7"/>
  <c r="C37" i="7"/>
  <c r="G36" i="7"/>
  <c r="C36" i="7"/>
  <c r="G35" i="7"/>
  <c r="C35" i="7"/>
  <c r="G34" i="7"/>
  <c r="C34" i="7"/>
  <c r="G33" i="7"/>
  <c r="C33" i="7"/>
  <c r="G32" i="7"/>
  <c r="C32" i="7"/>
  <c r="G31" i="7"/>
  <c r="C31" i="7"/>
  <c r="G30" i="7"/>
  <c r="C30" i="7"/>
  <c r="G29" i="7"/>
  <c r="C29" i="7"/>
  <c r="G28" i="7"/>
  <c r="C28" i="7"/>
  <c r="G27" i="7"/>
  <c r="C27" i="7"/>
  <c r="G26" i="7"/>
  <c r="C26" i="7"/>
  <c r="G25" i="7"/>
  <c r="C25" i="7"/>
  <c r="G24" i="7"/>
  <c r="C24" i="7"/>
  <c r="G23" i="7"/>
  <c r="C23" i="7"/>
  <c r="G22" i="7"/>
  <c r="C22" i="7"/>
  <c r="G21" i="7"/>
  <c r="C21" i="7"/>
  <c r="G20" i="7"/>
  <c r="C20" i="7"/>
  <c r="G19" i="7"/>
  <c r="C19" i="7"/>
  <c r="G18" i="7"/>
  <c r="C18" i="7"/>
  <c r="G17" i="7"/>
  <c r="C17" i="7"/>
  <c r="G16" i="7"/>
  <c r="C16" i="7"/>
  <c r="G15" i="7"/>
  <c r="C15" i="7"/>
  <c r="G14" i="7"/>
  <c r="C14" i="7"/>
  <c r="G13" i="7"/>
  <c r="C13" i="7"/>
  <c r="G12" i="7"/>
  <c r="C12" i="7"/>
  <c r="G11" i="7"/>
  <c r="C11" i="7"/>
  <c r="G10" i="7"/>
  <c r="C10" i="7"/>
  <c r="G9" i="7"/>
  <c r="C9" i="7"/>
  <c r="G8" i="7"/>
  <c r="C8" i="7"/>
  <c r="G7" i="7"/>
  <c r="C7" i="7"/>
  <c r="G6" i="7"/>
  <c r="C6" i="7"/>
  <c r="G5" i="7"/>
  <c r="C5" i="7"/>
  <c r="G4" i="7"/>
  <c r="C4" i="7"/>
  <c r="G3" i="7"/>
  <c r="C3" i="7"/>
  <c r="G2" i="7"/>
  <c r="C2" i="7"/>
</calcChain>
</file>

<file path=xl/sharedStrings.xml><?xml version="1.0" encoding="utf-8"?>
<sst xmlns="http://schemas.openxmlformats.org/spreadsheetml/2006/main" count="1878" uniqueCount="70">
  <si>
    <t>User_ID</t>
  </si>
  <si>
    <t>Age</t>
  </si>
  <si>
    <t>Gender</t>
  </si>
  <si>
    <t>Account_Type</t>
  </si>
  <si>
    <t>Signup_Date</t>
  </si>
  <si>
    <t>Channel</t>
  </si>
  <si>
    <t>M</t>
  </si>
  <si>
    <t>F</t>
  </si>
  <si>
    <t>Checking</t>
  </si>
  <si>
    <t>Savings</t>
  </si>
  <si>
    <t>Zalo Ads</t>
  </si>
  <si>
    <t>Email Campaign</t>
  </si>
  <si>
    <t>Google Search</t>
  </si>
  <si>
    <t>Facebook Ads</t>
  </si>
  <si>
    <t>Referral Program</t>
  </si>
  <si>
    <t>Action_Date</t>
  </si>
  <si>
    <t>Action_Type</t>
  </si>
  <si>
    <t>Duration_Sec</t>
  </si>
  <si>
    <t>App Login</t>
  </si>
  <si>
    <t>Balance Check</t>
  </si>
  <si>
    <t>Fund Transfer</t>
  </si>
  <si>
    <t>Bill Payment</t>
  </si>
  <si>
    <t>Row Labels</t>
  </si>
  <si>
    <t>Grand Total</t>
  </si>
  <si>
    <t>Count of User_ID</t>
  </si>
  <si>
    <t>Retention_7 days</t>
  </si>
  <si>
    <t>Column Labels</t>
  </si>
  <si>
    <t xml:space="preserve"> 📊 Digital Campaign Effectiveness Dashboard</t>
  </si>
  <si>
    <t>(Tracking user acquisition and reteintion by marketing channels)</t>
  </si>
  <si>
    <r>
      <t>🎯</t>
    </r>
    <r>
      <rPr>
        <b/>
        <sz val="11"/>
        <color rgb="FFC00000"/>
        <rFont val="Calibri"/>
        <family val="2"/>
        <scheme val="minor"/>
      </rPr>
      <t xml:space="preserve"> 22% users came from Zalo Ads, but  Referral Program achieved 23% higher 7-day retention.</t>
    </r>
  </si>
  <si>
    <t>🔹 1. Key Insights</t>
  </si>
  <si>
    <t xml:space="preserve">🔹 2. Recommendations </t>
  </si>
  <si>
    <t xml:space="preserve">- Focus more on the Referral Program, as it brings in the most users and keeps them engaged well.
</t>
  </si>
  <si>
    <t>- Keep running Zalo Ads and Facebook Ads, since users from these channels also stay active.</t>
  </si>
  <si>
    <t>- Consider reducing budget for Google Search, as it brings fewer users and they tend to drop off quickly.</t>
  </si>
  <si>
    <t>- Google Search had a lower user acquisition rate at 17%, and a 7-day retention rate of just 12%.</t>
  </si>
  <si>
    <t>- The Referral Program brought in 23% of users and kept them engaged at the same 7-day retention rate (22.7%) as Zalo Ads and Facebook Ads.</t>
  </si>
  <si>
    <t xml:space="preserve">(Data source: See sheet ‘User_Data’ ,'Pivot channels' and ' Pivot retention)
</t>
  </si>
  <si>
    <t>Age group (30 -40)</t>
  </si>
  <si>
    <t>Duration_by User</t>
  </si>
  <si>
    <t>18-24</t>
  </si>
  <si>
    <t>25-44</t>
  </si>
  <si>
    <t>35-44</t>
  </si>
  <si>
    <t>Từ 45 trở lên</t>
  </si>
  <si>
    <t>Sum of Duration_by User</t>
  </si>
  <si>
    <r>
      <t xml:space="preserve">- Older user </t>
    </r>
    <r>
      <rPr>
        <b/>
        <sz val="11"/>
        <rFont val="Calibri"/>
        <family val="2"/>
        <scheme val="minor"/>
      </rPr>
      <t>(especially age 45+)</t>
    </r>
    <r>
      <rPr>
        <sz val="11"/>
        <rFont val="Calibri"/>
        <family val="2"/>
        <scheme val="minor"/>
      </rPr>
      <t xml:space="preserve"> are the most engaged in term time spent. 
- In this group, males had a higher share than females, with 18.8% and 15.2% respectively.</t>
    </r>
  </si>
  <si>
    <t>2. User Engagement by Age Group and Gender</t>
  </si>
  <si>
    <t>1b. Marketing Channel Performance</t>
  </si>
  <si>
    <t>1a. Retention rate by channel</t>
  </si>
  <si>
    <r>
      <t xml:space="preserve">🎯Referral Program had </t>
    </r>
    <r>
      <rPr>
        <b/>
        <sz val="11"/>
        <rFont val="Calibri"/>
        <family val="2"/>
        <scheme val="minor"/>
      </rPr>
      <t>23% higher 7-day retention</t>
    </r>
  </si>
  <si>
    <r>
      <t xml:space="preserve">🎯 </t>
    </r>
    <r>
      <rPr>
        <b/>
        <sz val="11"/>
        <rFont val="Calibri"/>
        <family val="2"/>
        <scheme val="minor"/>
      </rPr>
      <t xml:space="preserve">22% of users </t>
    </r>
    <r>
      <rPr>
        <sz val="11"/>
        <rFont val="Calibri"/>
        <family val="2"/>
        <scheme val="minor"/>
      </rPr>
      <t>came from Zalo Ads</t>
    </r>
  </si>
  <si>
    <t xml:space="preserve"> 📊User Engagement Dashboard</t>
  </si>
  <si>
    <t>(Tracking user engagement by age groups and gender)</t>
  </si>
  <si>
    <r>
      <t>🎯</t>
    </r>
    <r>
      <rPr>
        <b/>
        <sz val="11"/>
        <color rgb="FFC00000"/>
        <rFont val="Calibri"/>
        <family val="2"/>
        <scheme val="minor"/>
      </rPr>
      <t>Users aged 45+ showed the longest average session duration</t>
    </r>
  </si>
  <si>
    <t>-Older user (especially age 45+) are the most engaged in term time spent. In this group, males had a higher share than females, with 18.8% and 15.2% respectively</t>
  </si>
  <si>
    <t>- Alongside, Woman, especially aged 25 - 44 who are significantly more active than man. Based on this metric, we can launch a comfort-focused campaign to attract and retain our most engaged customer segment</t>
  </si>
  <si>
    <t xml:space="preserve"> We should align our comfort campaign with the timing and behavior of each target segment. It would be better if we launch a comfort-focused campaign targeting two key age groups:</t>
  </si>
  <si>
    <t>- For females aged 25–44, we should boost engagement by offering timely promotions through relevant channels, tailored to their expectations and built on their existing trust in our services.</t>
  </si>
  <si>
    <t xml:space="preserve"> - For users aged 45 and above, who typically spend more time in the app, the focus should be on providing dedicated support and fostering loyalty through simple, trustworthy experiences.</t>
  </si>
  <si>
    <t>3. Most Time-Spent Actions by Users</t>
  </si>
  <si>
    <t>🎯Fund Transfer was the most common action among Checking account users with 27.96%</t>
  </si>
  <si>
    <t xml:space="preserve"> 📊User Action type Dashboard</t>
  </si>
  <si>
    <t>(Tracking user action type and duration)</t>
  </si>
  <si>
    <r>
      <rPr>
        <b/>
        <sz val="11"/>
        <color theme="1"/>
        <rFont val="Calibri"/>
        <family val="2"/>
        <scheme val="minor"/>
      </rPr>
      <t>🎯</t>
    </r>
    <r>
      <rPr>
        <b/>
        <sz val="11"/>
        <color rgb="FFC00000"/>
        <rFont val="Calibri"/>
        <family val="2"/>
        <scheme val="minor"/>
      </rPr>
      <t>Fund Transfer was the most common action among Checking account users with 27.96%</t>
    </r>
  </si>
  <si>
    <t xml:space="preserve">- Since Fund Transfers lead in frequency, this feature should remain a top priority for performance, security, and UX optimization.
</t>
  </si>
  <si>
    <t>- High login frequency implies users check the app regularly — a great opportunity for personalized in-app promotions or nudges.</t>
  </si>
  <si>
    <t xml:space="preserve">
- App Login (26.07%) is nearly as frequent, indicating users are regularly accessing the app, which reflects healthy engagement levels.</t>
  </si>
  <si>
    <t xml:space="preserve">-  Fund Transfer (27.96%) is the most commonly performed action, showing it's the most frequently used feature by users. This suggests it’s a core transactional feature with high demand.
</t>
  </si>
  <si>
    <t xml:space="preserve">(Data source: See sheet ‘User_Data (Analyze) ,'Pivot _Engagement' )
</t>
  </si>
  <si>
    <t xml:space="preserve">(Data source: See sheet ‘ Engagement_Logs (Raw)' ,'Pivot _Action type')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</si>
</sst>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1" fontId="0" fillId="0" borderId="1" xfId="0" applyNumberFormat="1" applyBorder="1"/>
    <xf numFmtId="14" fontId="0" fillId="0" borderId="1" xfId="0" applyNumberFormat="1" applyBorder="1"/>
    <xf numFmtId="10" fontId="0" fillId="0" borderId="0" xfId="0" applyNumberFormat="1"/>
    <xf numFmtId="1" fontId="0" fillId="0" borderId="0" xfId="0" applyNumberFormat="1"/>
    <xf numFmtId="0" fontId="2" fillId="0" borderId="0" xfId="0" applyFont="1"/>
    <xf numFmtId="0" fontId="1" fillId="0" borderId="0" xfId="0" quotePrefix="1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1" fillId="0" borderId="0" xfId="0" applyFont="1"/>
    <xf numFmtId="0" fontId="0" fillId="0" borderId="0" xfId="0" quotePrefix="1"/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4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quotePrefix="1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top" wrapText="1"/>
    </xf>
  </cellXfs>
  <cellStyles count="1">
    <cellStyle name="Normal" xfId="0" builtinId="0"/>
  </cellStyles>
  <dxfs count="2">
    <dxf>
      <numFmt numFmtId="14" formatCode="0.00%"/>
    </dxf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[Digital_Banking_User_Engagement_Sample for porforlio.xlsx]Pivot_channels!PivotTable4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Marketing Channel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Pivot_channels!$B$4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3A-4126-9B4E-1DEDBD861C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3A-4126-9B4E-1DEDBD861C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3A-4126-9B4E-1DEDBD861C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3A-4126-9B4E-1DEDBD861C7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63A-4126-9B4E-1DEDBD861C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Pivot_channels!$A$5:$A$10</c:f>
              <c:strCache>
                <c:ptCount val="5"/>
                <c:pt idx="0">
                  <c:v>Email Campaign</c:v>
                </c:pt>
                <c:pt idx="1">
                  <c:v>Facebook Ads</c:v>
                </c:pt>
                <c:pt idx="2">
                  <c:v>Google Search</c:v>
                </c:pt>
                <c:pt idx="3">
                  <c:v>Referral Program</c:v>
                </c:pt>
                <c:pt idx="4">
                  <c:v>Zalo Ads</c:v>
                </c:pt>
              </c:strCache>
            </c:strRef>
          </c:cat>
          <c:val>
            <c:numRef>
              <c:f>Pivot_channels!$B$5:$B$10</c:f>
              <c:numCache>
                <c:formatCode>0.00%</c:formatCode>
                <c:ptCount val="5"/>
                <c:pt idx="0">
                  <c:v>0.17499999999999999</c:v>
                </c:pt>
                <c:pt idx="1">
                  <c:v>0.20499999999999999</c:v>
                </c:pt>
                <c:pt idx="2">
                  <c:v>0.17</c:v>
                </c:pt>
                <c:pt idx="3">
                  <c:v>0.23</c:v>
                </c:pt>
                <c:pt idx="4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3-415C-8D57-D8DC813786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[Digital_Banking_User_Engagement_Sample for porforlio.xlsx]Pivot retention!PivotTable5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Retention</a:t>
            </a:r>
            <a:r>
              <a:rPr lang="en-US" baseline="0"/>
              <a:t> rate by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retention'!$B$4:$B$5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retention'!$A$6:$A$11</c:f>
              <c:strCache>
                <c:ptCount val="5"/>
                <c:pt idx="0">
                  <c:v>Email Campaign</c:v>
                </c:pt>
                <c:pt idx="1">
                  <c:v>Facebook Ads</c:v>
                </c:pt>
                <c:pt idx="2">
                  <c:v>Google Search</c:v>
                </c:pt>
                <c:pt idx="3">
                  <c:v>Referral Program</c:v>
                </c:pt>
                <c:pt idx="4">
                  <c:v>Zalo Ads</c:v>
                </c:pt>
              </c:strCache>
            </c:strRef>
          </c:cat>
          <c:val>
            <c:numRef>
              <c:f>'Pivot retention'!$B$6:$B$11</c:f>
              <c:numCache>
                <c:formatCode>0.00%</c:formatCode>
                <c:ptCount val="5"/>
                <c:pt idx="0">
                  <c:v>0.16363636363636364</c:v>
                </c:pt>
                <c:pt idx="1">
                  <c:v>0.22727272727272727</c:v>
                </c:pt>
                <c:pt idx="2">
                  <c:v>0.15454545454545454</c:v>
                </c:pt>
                <c:pt idx="3">
                  <c:v>0.22727272727272727</c:v>
                </c:pt>
                <c:pt idx="4">
                  <c:v>0.22727272727272727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9-431D-8E85-A05FA9FF03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45567"/>
        <c:axId val="553445087"/>
      </c:barChart>
      <c:catAx>
        <c:axId val="55344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45087"/>
        <c:crosses val="autoZero"/>
        <c:auto val="1"/>
        <c:lblAlgn val="ctr"/>
        <c:lblOffset val="100"/>
        <c:noMultiLvlLbl val="0"/>
      </c:catAx>
      <c:valAx>
        <c:axId val="55344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4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[Digital_Banking_User_Engagement_Sample for porforlio.xlsx]Pivot_Engagement!PivotTable4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Pivot_Engagement!$B$4:$B$5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Pivot_Engagement!$A$6:$A$10</c:f>
              <c:strCache>
                <c:ptCount val="4"/>
                <c:pt idx="0">
                  <c:v>18-24</c:v>
                </c:pt>
                <c:pt idx="1">
                  <c:v>25-44</c:v>
                </c:pt>
                <c:pt idx="2">
                  <c:v>35-44</c:v>
                </c:pt>
                <c:pt idx="3">
                  <c:v>Từ 45 trở lên</c:v>
                </c:pt>
              </c:strCache>
            </c:strRef>
          </c:cat>
          <c:val>
            <c:numRef>
              <c:f>Pivot_Engagement!$B$6:$B$10</c:f>
              <c:numCache>
                <c:formatCode>0.00%</c:formatCode>
                <c:ptCount val="4"/>
                <c:pt idx="0">
                  <c:v>0.11091476859129223</c:v>
                </c:pt>
                <c:pt idx="1">
                  <c:v>0.17427127620293495</c:v>
                </c:pt>
                <c:pt idx="2">
                  <c:v>0.11240228296532298</c:v>
                </c:pt>
                <c:pt idx="3">
                  <c:v>0.15212735654981063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2C-481A-92CE-6F2846AB996A}"/>
            </c:ext>
          </c:extLst>
        </c:ser>
        <c:ser>
          <c:idx val="1"/>
          <c:order val="1"/>
          <c:tx>
            <c:strRef>
              <c:f>Pivot_Engagement!$C$4:$C$5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Pivot_Engagement!$A$6:$A$10</c:f>
              <c:strCache>
                <c:ptCount val="4"/>
                <c:pt idx="0">
                  <c:v>18-24</c:v>
                </c:pt>
                <c:pt idx="1">
                  <c:v>25-44</c:v>
                </c:pt>
                <c:pt idx="2">
                  <c:v>35-44</c:v>
                </c:pt>
                <c:pt idx="3">
                  <c:v>Từ 45 trở lên</c:v>
                </c:pt>
              </c:strCache>
            </c:strRef>
          </c:cat>
          <c:val>
            <c:numRef>
              <c:f>Pivot_Engagement!$C$6:$C$10</c:f>
              <c:numCache>
                <c:formatCode>0.00%</c:formatCode>
                <c:ptCount val="4"/>
                <c:pt idx="0">
                  <c:v>7.9170578864636187E-2</c:v>
                </c:pt>
                <c:pt idx="1">
                  <c:v>6.1436453596936356E-2</c:v>
                </c:pt>
                <c:pt idx="2">
                  <c:v>0.12164913650318075</c:v>
                </c:pt>
                <c:pt idx="3">
                  <c:v>0.18802814672588591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2C-481A-92CE-6F2846AB99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5159088"/>
        <c:axId val="4596400"/>
      </c:barChart>
      <c:catAx>
        <c:axId val="39515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400"/>
        <c:crosses val="autoZero"/>
        <c:auto val="1"/>
        <c:lblAlgn val="ctr"/>
        <c:lblOffset val="100"/>
        <c:noMultiLvlLbl val="0"/>
      </c:catAx>
      <c:valAx>
        <c:axId val="45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5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[Digital_Banking_User_Engagement_Sample for porforlio.xlsx]Pivot_Action Types!PivotTable5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Most Time-Spent Actions by Users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'Pivot_Action Types'!$B$4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6A-445D-8857-E944E499B3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6A-445D-8857-E944E499B3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6A-445D-8857-E944E499B3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6A-445D-8857-E944E499B3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'Pivot_Action Types'!$A$5:$A$9</c:f>
              <c:strCache>
                <c:ptCount val="4"/>
                <c:pt idx="0">
                  <c:v>App Login</c:v>
                </c:pt>
                <c:pt idx="1">
                  <c:v>Balance Check</c:v>
                </c:pt>
                <c:pt idx="2">
                  <c:v>Bill Payment</c:v>
                </c:pt>
                <c:pt idx="3">
                  <c:v>Fund Transfer</c:v>
                </c:pt>
              </c:strCache>
            </c:strRef>
          </c:cat>
          <c:val>
            <c:numRef>
              <c:f>'Pivot_Action Types'!$B$5:$B$9</c:f>
              <c:numCache>
                <c:formatCode>0.00%</c:formatCode>
                <c:ptCount val="4"/>
                <c:pt idx="0">
                  <c:v>0.26072041166380788</c:v>
                </c:pt>
                <c:pt idx="1">
                  <c:v>0.22813036020583191</c:v>
                </c:pt>
                <c:pt idx="2">
                  <c:v>0.23156089193825044</c:v>
                </c:pt>
                <c:pt idx="3">
                  <c:v>0.27958833619210977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3-469C-BB2D-F830C281176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[Digital_Banking_User_Engagement_Sample for porforlio.xlsx]Pivot_channels!PivotTable4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Marketing Channel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Pivot_channels!$B$4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1E-4E61-8E3A-57DEA04A30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1E-4E61-8E3A-57DEA04A30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1E-4E61-8E3A-57DEA04A307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1E-4E61-8E3A-57DEA04A307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E1E-4E61-8E3A-57DEA04A30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Pivot_channels!$A$5:$A$10</c:f>
              <c:strCache>
                <c:ptCount val="5"/>
                <c:pt idx="0">
                  <c:v>Email Campaign</c:v>
                </c:pt>
                <c:pt idx="1">
                  <c:v>Facebook Ads</c:v>
                </c:pt>
                <c:pt idx="2">
                  <c:v>Google Search</c:v>
                </c:pt>
                <c:pt idx="3">
                  <c:v>Referral Program</c:v>
                </c:pt>
                <c:pt idx="4">
                  <c:v>Zalo Ads</c:v>
                </c:pt>
              </c:strCache>
            </c:strRef>
          </c:cat>
          <c:val>
            <c:numRef>
              <c:f>Pivot_channels!$B$5:$B$10</c:f>
              <c:numCache>
                <c:formatCode>0.00%</c:formatCode>
                <c:ptCount val="5"/>
                <c:pt idx="0">
                  <c:v>0.17499999999999999</c:v>
                </c:pt>
                <c:pt idx="1">
                  <c:v>0.20499999999999999</c:v>
                </c:pt>
                <c:pt idx="2">
                  <c:v>0.17</c:v>
                </c:pt>
                <c:pt idx="3">
                  <c:v>0.23</c:v>
                </c:pt>
                <c:pt idx="4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E1E-4E61-8E3A-57DEA04A30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[Digital_Banking_User_Engagement_Sample for porforlio.xlsx]Pivot retention!PivotTable5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Retention</a:t>
            </a:r>
            <a:r>
              <a:rPr lang="en-US" baseline="0"/>
              <a:t> rate by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retention'!$B$4:$B$5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retention'!$A$6:$A$11</c:f>
              <c:strCache>
                <c:ptCount val="5"/>
                <c:pt idx="0">
                  <c:v>Email Campaign</c:v>
                </c:pt>
                <c:pt idx="1">
                  <c:v>Facebook Ads</c:v>
                </c:pt>
                <c:pt idx="2">
                  <c:v>Google Search</c:v>
                </c:pt>
                <c:pt idx="3">
                  <c:v>Referral Program</c:v>
                </c:pt>
                <c:pt idx="4">
                  <c:v>Zalo Ads</c:v>
                </c:pt>
              </c:strCache>
            </c:strRef>
          </c:cat>
          <c:val>
            <c:numRef>
              <c:f>'Pivot retention'!$B$6:$B$11</c:f>
              <c:numCache>
                <c:formatCode>0.00%</c:formatCode>
                <c:ptCount val="5"/>
                <c:pt idx="0">
                  <c:v>0.16363636363636364</c:v>
                </c:pt>
                <c:pt idx="1">
                  <c:v>0.22727272727272727</c:v>
                </c:pt>
                <c:pt idx="2">
                  <c:v>0.15454545454545454</c:v>
                </c:pt>
                <c:pt idx="3">
                  <c:v>0.22727272727272727</c:v>
                </c:pt>
                <c:pt idx="4">
                  <c:v>0.22727272727272727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0-45C8-A143-674CB3CD81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45567"/>
        <c:axId val="553445087"/>
      </c:barChart>
      <c:catAx>
        <c:axId val="55344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45087"/>
        <c:crosses val="autoZero"/>
        <c:auto val="1"/>
        <c:lblAlgn val="ctr"/>
        <c:lblOffset val="100"/>
        <c:noMultiLvlLbl val="0"/>
      </c:catAx>
      <c:valAx>
        <c:axId val="55344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4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[Digital_Banking_User_Engagement_Sample for porforlio.xlsx]Pivot_Engagement!PivotTable4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Pivot_Engagement!$B$4:$B$5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Pivot_Engagement!$A$6:$A$10</c:f>
              <c:strCache>
                <c:ptCount val="4"/>
                <c:pt idx="0">
                  <c:v>18-24</c:v>
                </c:pt>
                <c:pt idx="1">
                  <c:v>25-44</c:v>
                </c:pt>
                <c:pt idx="2">
                  <c:v>35-44</c:v>
                </c:pt>
                <c:pt idx="3">
                  <c:v>Từ 45 trở lên</c:v>
                </c:pt>
              </c:strCache>
            </c:strRef>
          </c:cat>
          <c:val>
            <c:numRef>
              <c:f>Pivot_Engagement!$B$6:$B$10</c:f>
              <c:numCache>
                <c:formatCode>0.00%</c:formatCode>
                <c:ptCount val="4"/>
                <c:pt idx="0">
                  <c:v>0.11091476859129223</c:v>
                </c:pt>
                <c:pt idx="1">
                  <c:v>0.17427127620293495</c:v>
                </c:pt>
                <c:pt idx="2">
                  <c:v>0.11240228296532298</c:v>
                </c:pt>
                <c:pt idx="3">
                  <c:v>0.15212735654981063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1-4717-9E2E-970A781F19B4}"/>
            </c:ext>
          </c:extLst>
        </c:ser>
        <c:ser>
          <c:idx val="1"/>
          <c:order val="1"/>
          <c:tx>
            <c:strRef>
              <c:f>Pivot_Engagement!$C$4:$C$5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Pivot_Engagement!$A$6:$A$10</c:f>
              <c:strCache>
                <c:ptCount val="4"/>
                <c:pt idx="0">
                  <c:v>18-24</c:v>
                </c:pt>
                <c:pt idx="1">
                  <c:v>25-44</c:v>
                </c:pt>
                <c:pt idx="2">
                  <c:v>35-44</c:v>
                </c:pt>
                <c:pt idx="3">
                  <c:v>Từ 45 trở lên</c:v>
                </c:pt>
              </c:strCache>
            </c:strRef>
          </c:cat>
          <c:val>
            <c:numRef>
              <c:f>Pivot_Engagement!$C$6:$C$10</c:f>
              <c:numCache>
                <c:formatCode>0.00%</c:formatCode>
                <c:ptCount val="4"/>
                <c:pt idx="0">
                  <c:v>7.9170578864636187E-2</c:v>
                </c:pt>
                <c:pt idx="1">
                  <c:v>6.1436453596936356E-2</c:v>
                </c:pt>
                <c:pt idx="2">
                  <c:v>0.12164913650318075</c:v>
                </c:pt>
                <c:pt idx="3">
                  <c:v>0.18802814672588591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1-4717-9E2E-970A781F19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5159088"/>
        <c:axId val="4596400"/>
      </c:barChart>
      <c:catAx>
        <c:axId val="39515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400"/>
        <c:crosses val="autoZero"/>
        <c:auto val="1"/>
        <c:lblAlgn val="ctr"/>
        <c:lblOffset val="100"/>
        <c:noMultiLvlLbl val="0"/>
      </c:catAx>
      <c:valAx>
        <c:axId val="45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5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292100</xdr:colOff>
      <xdr:row>3</xdr:row>
      <xdr:rowOff>0</xdr:rowOff>
    </xdr:from>
    <xdr:to>
      <xdr:col>9</xdr:col>
      <xdr:colOff>596900</xdr:colOff>
      <xdr:row>17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59550A-8F46-734D-53D2-860B54C25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2</xdr:row>
      <xdr:rowOff>12700</xdr:rowOff>
    </xdr:from>
    <xdr:to>
      <xdr:col>10</xdr:col>
      <xdr:colOff>82550</xdr:colOff>
      <xdr:row>16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92C2C8-575A-DCB4-B6CA-80786C9EA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225425</xdr:colOff>
      <xdr:row>2</xdr:row>
      <xdr:rowOff>171450</xdr:rowOff>
    </xdr:from>
    <xdr:to>
      <xdr:col>11</xdr:col>
      <xdr:colOff>530225</xdr:colOff>
      <xdr:row>17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5D5FBC-FC23-9E5D-A0D9-D01820C39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349250</xdr:colOff>
      <xdr:row>3</xdr:row>
      <xdr:rowOff>19050</xdr:rowOff>
    </xdr:from>
    <xdr:to>
      <xdr:col>6</xdr:col>
      <xdr:colOff>1231900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033649-BEF7-6839-47E9-4F8D66671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3</xdr:row>
      <xdr:rowOff>95250</xdr:rowOff>
    </xdr:from>
    <xdr:to>
      <xdr:col>2</xdr:col>
      <xdr:colOff>603250</xdr:colOff>
      <xdr:row>18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3E4240-7CAF-409B-BB03-65C22309F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</xdr:colOff>
      <xdr:row>19</xdr:row>
      <xdr:rowOff>25400</xdr:rowOff>
    </xdr:from>
    <xdr:to>
      <xdr:col>2</xdr:col>
      <xdr:colOff>596900</xdr:colOff>
      <xdr:row>34</xdr:row>
      <xdr:rowOff>6350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4876627-0ADC-46B0-A3D6-E5C22330B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2</xdr:col>
      <xdr:colOff>572230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96164F-C7AC-4382-98A0-CD5199DAA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51092</xdr:colOff>
      <xdr:row>3</xdr:row>
      <xdr:rowOff>167873</xdr:rowOff>
    </xdr:from>
    <xdr:to>
      <xdr:col>3</xdr:col>
      <xdr:colOff>22807</xdr:colOff>
      <xdr:row>18</xdr:row>
      <xdr:rowOff>180338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3B1BA63-A1F6-813A-A3D8-5C19D11C0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092" y="905057"/>
          <a:ext cx="4584589" cy="274953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 Thi Hanh" refreshedDate="45837.720088657406" createdVersion="8" refreshedVersion="8" minRefreshableVersion="3" recordCount="200" xr:uid="{1E17FEBD-AD6D-4162-A08E-1D453364E05F}">
  <cacheSource type="worksheet">
    <worksheetSource ref="A1:F201" sheet="User_Data (Raw)"/>
  </cacheSource>
  <cacheFields count="7">
    <cacheField name="User_ID" numFmtId="0">
      <sharedItems containsSemiMixedTypes="0" containsString="0" containsNumber="1" containsInteger="1" minValue="1001" maxValue="1200"/>
    </cacheField>
    <cacheField name="Age" numFmtId="0">
      <sharedItems containsSemiMixedTypes="0" containsString="0" containsNumber="1" containsInteger="1" minValue="18" maxValue="59"/>
    </cacheField>
    <cacheField name="Gender" numFmtId="0">
      <sharedItems/>
    </cacheField>
    <cacheField name="Account_Type" numFmtId="0">
      <sharedItems/>
    </cacheField>
    <cacheField name="Signup_Date" numFmtId="14">
      <sharedItems containsSemiMixedTypes="0" containsNonDate="0" containsDate="1" containsString="0" minDate="2024-07-01T00:00:00" maxDate="2024-08-01T00:00:00"/>
    </cacheField>
    <cacheField name="Retention_7 days" numFmtId="1">
      <sharedItems containsSemiMixedTypes="0" containsString="0" containsNumber="1" containsInteger="1" minValue="0" maxValue="1" count="2">
        <n v="1"/>
        <n v="0"/>
      </sharedItems>
    </cacheField>
    <cacheField name="Channel" numFmtId="0">
      <sharedItems count="5">
        <s v="Zalo Ads"/>
        <s v="Email Campaign"/>
        <s v="Google Search"/>
        <s v="Facebook Ads"/>
        <s v="Referral Progra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 Thi Hanh" refreshedDate="45843.572082175924" createdVersion="8" refreshedVersion="8" minRefreshableVersion="3" recordCount="200" xr:uid="{5A886398-4E72-43EA-86FB-B6E3FC228F11}">
  <cacheSource type="worksheet">
    <worksheetSource ref="A1:I201" sheet="User_Data (Analyze)"/>
  </cacheSource>
  <cacheFields count="9">
    <cacheField name="User_ID" numFmtId="0">
      <sharedItems containsSemiMixedTypes="0" containsString="0" containsNumber="1" containsInteger="1" minValue="1001" maxValue="1200"/>
    </cacheField>
    <cacheField name="Age" numFmtId="0">
      <sharedItems containsSemiMixedTypes="0" containsString="0" containsNumber="1" containsInteger="1" minValue="18" maxValue="59"/>
    </cacheField>
    <cacheField name="Age group (30 -40)" numFmtId="0">
      <sharedItems count="4">
        <s v="Từ 45 trở lên"/>
        <s v="25-44"/>
        <s v="35-44"/>
        <s v="18-24"/>
      </sharedItems>
    </cacheField>
    <cacheField name="Gender" numFmtId="0">
      <sharedItems count="2">
        <s v="M"/>
        <s v="F"/>
      </sharedItems>
    </cacheField>
    <cacheField name="Account_Type" numFmtId="0">
      <sharedItems/>
    </cacheField>
    <cacheField name="Signup_Date" numFmtId="14">
      <sharedItems containsSemiMixedTypes="0" containsNonDate="0" containsDate="1" containsString="0" minDate="2024-07-01T00:00:00" maxDate="2024-08-01T00:00:00"/>
    </cacheField>
    <cacheField name="Retention_7 days" numFmtId="1">
      <sharedItems containsSemiMixedTypes="0" containsString="0" containsNumber="1" containsInteger="1" minValue="0" maxValue="1"/>
    </cacheField>
    <cacheField name="Channel" numFmtId="0">
      <sharedItems count="5">
        <s v="Zalo Ads"/>
        <s v="Email Campaign"/>
        <s v="Google Search"/>
        <s v="Facebook Ads"/>
        <s v="Referral Program"/>
      </sharedItems>
    </cacheField>
    <cacheField name="Duration_by User" numFmtId="0">
      <sharedItems containsSemiMixedTypes="0" containsString="0" containsNumber="1" containsInteger="1" minValue="62" maxValue="23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 Thi Hanh" refreshedDate="45843.615256018522" createdVersion="8" refreshedVersion="8" minRefreshableVersion="3" recordCount="583" xr:uid="{906DC7CA-B386-4583-82C4-8E95489ABB01}">
  <cacheSource type="worksheet">
    <worksheetSource ref="A1:D584" sheet="Engagement_Logs (Raw)"/>
  </cacheSource>
  <cacheFields count="4">
    <cacheField name="User_ID" numFmtId="0">
      <sharedItems containsSemiMixedTypes="0" containsString="0" containsNumber="1" containsInteger="1" minValue="1001" maxValue="1200" count="200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</sharedItems>
    </cacheField>
    <cacheField name="Action_Date" numFmtId="14">
      <sharedItems containsSemiMixedTypes="0" containsNonDate="0" containsDate="1" containsString="0" minDate="2024-07-02T00:00:00" maxDate="2024-08-01T00:00:00"/>
    </cacheField>
    <cacheField name="Action_Type" numFmtId="0">
      <sharedItems count="4">
        <s v="App Login"/>
        <s v="Balance Check"/>
        <s v="Fund Transfer"/>
        <s v="Bill Payment"/>
      </sharedItems>
    </cacheField>
    <cacheField name="Duration_Sec" numFmtId="0">
      <sharedItems containsSemiMixedTypes="0" containsString="0" containsNumber="1" containsInteger="1" minValue="60" maxValue="598" count="349">
        <n v="520"/>
        <n v="312"/>
        <n v="315"/>
        <n v="509"/>
        <n v="301"/>
        <n v="64"/>
        <n v="433"/>
        <n v="205"/>
        <n v="341"/>
        <n v="164"/>
        <n v="444"/>
        <n v="577"/>
        <n v="496"/>
        <n v="517"/>
        <n v="204"/>
        <n v="137"/>
        <n v="60"/>
        <n v="505"/>
        <n v="547"/>
        <n v="154"/>
        <n v="213"/>
        <n v="497"/>
        <n v="365"/>
        <n v="113"/>
        <n v="448"/>
        <n v="460"/>
        <n v="362"/>
        <n v="134"/>
        <n v="162"/>
        <n v="394"/>
        <n v="494"/>
        <n v="308"/>
        <n v="540"/>
        <n v="165"/>
        <n v="140"/>
        <n v="197"/>
        <n v="567"/>
        <n v="128"/>
        <n v="112"/>
        <n v="264"/>
        <n v="170"/>
        <n v="242"/>
        <n v="579"/>
        <n v="419"/>
        <n v="340"/>
        <n v="254"/>
        <n v="152"/>
        <n v="120"/>
        <n v="462"/>
        <n v="593"/>
        <n v="572"/>
        <n v="583"/>
        <n v="105"/>
        <n v="132"/>
        <n v="298"/>
        <n v="107"/>
        <n v="396"/>
        <n v="316"/>
        <n v="115"/>
        <n v="585"/>
        <n v="87"/>
        <n v="371"/>
        <n v="62"/>
        <n v="422"/>
        <n v="565"/>
        <n v="74"/>
        <n v="544"/>
        <n v="98"/>
        <n v="332"/>
        <n v="596"/>
        <n v="584"/>
        <n v="453"/>
        <n v="292"/>
        <n v="287"/>
        <n v="428"/>
        <n v="484"/>
        <n v="502"/>
        <n v="374"/>
        <n v="436"/>
        <n v="562"/>
        <n v="575"/>
        <n v="409"/>
        <n v="196"/>
        <n v="99"/>
        <n v="282"/>
        <n v="381"/>
        <n v="177"/>
        <n v="563"/>
        <n v="500"/>
        <n v="451"/>
        <n v="385"/>
        <n v="284"/>
        <n v="172"/>
        <n v="379"/>
        <n v="198"/>
        <n v="318"/>
        <n v="69"/>
        <n v="231"/>
        <n v="72"/>
        <n v="380"/>
        <n v="388"/>
        <n v="478"/>
        <n v="377"/>
        <n v="393"/>
        <n v="435"/>
        <n v="408"/>
        <n v="288"/>
        <n v="350"/>
        <n v="224"/>
        <n v="438"/>
        <n v="469"/>
        <n v="191"/>
        <n v="101"/>
        <n v="461"/>
        <n v="481"/>
        <n v="82"/>
        <n v="202"/>
        <n v="163"/>
        <n v="450"/>
        <n v="507"/>
        <n v="537"/>
        <n v="479"/>
        <n v="470"/>
        <n v="348"/>
        <n v="581"/>
        <n v="218"/>
        <n v="320"/>
        <n v="106"/>
        <n v="189"/>
        <n v="351"/>
        <n v="342"/>
        <n v="70"/>
        <n v="193"/>
        <n v="277"/>
        <n v="269"/>
        <n v="519"/>
        <n v="415"/>
        <n v="383"/>
        <n v="186"/>
        <n v="437"/>
        <n v="110"/>
        <n v="355"/>
        <n v="466"/>
        <n v="464"/>
        <n v="490"/>
        <n v="368"/>
        <n v="261"/>
        <n v="176"/>
        <n v="303"/>
        <n v="445"/>
        <n v="477"/>
        <n v="588"/>
        <n v="238"/>
        <n v="84"/>
        <n v="239"/>
        <n v="220"/>
        <n v="344"/>
        <n v="215"/>
        <n v="528"/>
        <n v="143"/>
        <n v="207"/>
        <n v="386"/>
        <n v="200"/>
        <n v="274"/>
        <n v="488"/>
        <n v="203"/>
        <n v="78"/>
        <n v="430"/>
        <n v="253"/>
        <n v="323"/>
        <n v="114"/>
        <n v="221"/>
        <n v="146"/>
        <n v="237"/>
        <n v="372"/>
        <n v="155"/>
        <n v="511"/>
        <n v="389"/>
        <n v="210"/>
        <n v="440"/>
        <n v="141"/>
        <n v="582"/>
        <n v="178"/>
        <n v="591"/>
        <n v="559"/>
        <n v="423"/>
        <n v="217"/>
        <n v="118"/>
        <n v="174"/>
        <n v="580"/>
        <n v="260"/>
        <n v="63"/>
        <n v="501"/>
        <n v="168"/>
        <n v="93"/>
        <n v="212"/>
        <n v="401"/>
        <n v="346"/>
        <n v="227"/>
        <n v="327"/>
        <n v="514"/>
        <n v="535"/>
        <n v="88"/>
        <n v="286"/>
        <n v="157"/>
        <n v="566"/>
        <n v="541"/>
        <n v="276"/>
        <n v="190"/>
        <n v="167"/>
        <n v="334"/>
        <n v="103"/>
        <n v="76"/>
        <n v="556"/>
        <n v="71"/>
        <n v="259"/>
        <n v="148"/>
        <n v="548"/>
        <n v="597"/>
        <n v="347"/>
        <n v="75"/>
        <n v="145"/>
        <n v="578"/>
        <n v="557"/>
        <n v="536"/>
        <n v="431"/>
        <n v="247"/>
        <n v="230"/>
        <n v="586"/>
        <n v="229"/>
        <n v="473"/>
        <n v="331"/>
        <n v="325"/>
        <n v="418"/>
        <n v="352"/>
        <n v="491"/>
        <n v="458"/>
        <n v="403"/>
        <n v="246"/>
        <n v="439"/>
        <n v="499"/>
        <n v="285"/>
        <n v="369"/>
        <n v="302"/>
        <n v="576"/>
        <n v="79"/>
        <n v="549"/>
        <n v="121"/>
        <n v="179"/>
        <n v="416"/>
        <n v="382"/>
        <n v="391"/>
        <n v="522"/>
        <n v="183"/>
        <n v="97"/>
        <n v="310"/>
        <n v="235"/>
        <n v="513"/>
        <n v="375"/>
        <n v="173"/>
        <n v="360"/>
        <n v="275"/>
        <n v="412"/>
        <n v="250"/>
        <n v="66"/>
        <n v="90"/>
        <n v="283"/>
        <n v="424"/>
        <n v="471"/>
        <n v="337"/>
        <n v="543"/>
        <n v="251"/>
        <n v="81"/>
        <n v="329"/>
        <n v="92"/>
        <n v="138"/>
        <n v="489"/>
        <n v="158"/>
        <n v="330"/>
        <n v="216"/>
        <n v="518"/>
        <n v="441"/>
        <n v="80"/>
        <n v="512"/>
        <n v="222"/>
        <n v="551"/>
        <n v="598"/>
        <n v="86"/>
        <n v="258"/>
        <n v="595"/>
        <n v="265"/>
        <n v="295"/>
        <n v="560"/>
        <n v="454"/>
        <n v="131"/>
        <n v="333"/>
        <n v="425"/>
        <n v="225"/>
        <n v="161"/>
        <n v="273"/>
        <n v="61"/>
        <n v="175"/>
        <n v="149"/>
        <n v="181"/>
        <n v="487"/>
        <n v="376"/>
        <n v="68"/>
        <n v="449"/>
        <n v="574"/>
        <n v="73"/>
        <n v="411"/>
        <n v="94"/>
        <n v="266"/>
        <n v="83"/>
        <n v="211"/>
        <n v="354"/>
        <n v="305"/>
        <n v="296"/>
        <n v="357"/>
        <n v="434"/>
        <n v="508"/>
        <n v="420"/>
        <n v="192"/>
        <n v="343"/>
        <n v="166"/>
        <n v="263"/>
        <n v="570"/>
        <n v="185"/>
        <n v="244"/>
        <n v="367"/>
        <n v="400"/>
        <n v="252"/>
        <n v="486"/>
        <n v="404"/>
        <n v="279"/>
        <n v="553"/>
        <n v="456"/>
        <n v="338"/>
        <n v="390"/>
        <n v="124"/>
        <n v="532"/>
        <n v="364"/>
        <n v="326"/>
        <n v="387"/>
        <n v="280"/>
        <n v="363"/>
        <n v="359"/>
        <n v="102"/>
        <n v="4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001"/>
    <n v="56"/>
    <s v="M"/>
    <s v="Checking"/>
    <d v="2024-07-05T00:00:00"/>
    <x v="0"/>
    <x v="0"/>
  </r>
  <r>
    <n v="1002"/>
    <n v="46"/>
    <s v="F"/>
    <s v="Checking"/>
    <d v="2024-07-12T00:00:00"/>
    <x v="0"/>
    <x v="1"/>
  </r>
  <r>
    <n v="1003"/>
    <n v="32"/>
    <s v="F"/>
    <s v="Checking"/>
    <d v="2024-07-01T00:00:00"/>
    <x v="0"/>
    <x v="2"/>
  </r>
  <r>
    <n v="1004"/>
    <n v="25"/>
    <s v="M"/>
    <s v="Savings"/>
    <d v="2024-07-05T00:00:00"/>
    <x v="1"/>
    <x v="0"/>
  </r>
  <r>
    <n v="1005"/>
    <n v="38"/>
    <s v="F"/>
    <s v="Checking"/>
    <d v="2024-07-27T00:00:00"/>
    <x v="0"/>
    <x v="3"/>
  </r>
  <r>
    <n v="1006"/>
    <n v="56"/>
    <s v="F"/>
    <s v="Savings"/>
    <d v="2024-07-13T00:00:00"/>
    <x v="1"/>
    <x v="3"/>
  </r>
  <r>
    <n v="1007"/>
    <n v="36"/>
    <s v="F"/>
    <s v="Checking"/>
    <d v="2024-07-13T00:00:00"/>
    <x v="0"/>
    <x v="4"/>
  </r>
  <r>
    <n v="1008"/>
    <n v="40"/>
    <s v="F"/>
    <s v="Savings"/>
    <d v="2024-07-16T00:00:00"/>
    <x v="0"/>
    <x v="2"/>
  </r>
  <r>
    <n v="1009"/>
    <n v="28"/>
    <s v="M"/>
    <s v="Savings"/>
    <d v="2024-07-12T00:00:00"/>
    <x v="1"/>
    <x v="2"/>
  </r>
  <r>
    <n v="1010"/>
    <n v="28"/>
    <s v="M"/>
    <s v="Checking"/>
    <d v="2024-07-15T00:00:00"/>
    <x v="0"/>
    <x v="4"/>
  </r>
  <r>
    <n v="1011"/>
    <n v="41"/>
    <s v="F"/>
    <s v="Checking"/>
    <d v="2024-07-29T00:00:00"/>
    <x v="0"/>
    <x v="0"/>
  </r>
  <r>
    <n v="1012"/>
    <n v="53"/>
    <s v="F"/>
    <s v="Checking"/>
    <d v="2024-07-30T00:00:00"/>
    <x v="0"/>
    <x v="2"/>
  </r>
  <r>
    <n v="1013"/>
    <n v="57"/>
    <s v="M"/>
    <s v="Savings"/>
    <d v="2024-07-10T00:00:00"/>
    <x v="0"/>
    <x v="3"/>
  </r>
  <r>
    <n v="1014"/>
    <n v="41"/>
    <s v="M"/>
    <s v="Checking"/>
    <d v="2024-07-19T00:00:00"/>
    <x v="1"/>
    <x v="3"/>
  </r>
  <r>
    <n v="1015"/>
    <n v="20"/>
    <s v="F"/>
    <s v="Savings"/>
    <d v="2024-07-27T00:00:00"/>
    <x v="1"/>
    <x v="1"/>
  </r>
  <r>
    <n v="1016"/>
    <n v="39"/>
    <s v="M"/>
    <s v="Savings"/>
    <d v="2024-07-23T00:00:00"/>
    <x v="1"/>
    <x v="2"/>
  </r>
  <r>
    <n v="1017"/>
    <n v="19"/>
    <s v="F"/>
    <s v="Savings"/>
    <d v="2024-07-18T00:00:00"/>
    <x v="1"/>
    <x v="0"/>
  </r>
  <r>
    <n v="1018"/>
    <n v="41"/>
    <s v="F"/>
    <s v="Checking"/>
    <d v="2024-07-09T00:00:00"/>
    <x v="1"/>
    <x v="4"/>
  </r>
  <r>
    <n v="1019"/>
    <n v="47"/>
    <s v="M"/>
    <s v="Checking"/>
    <d v="2024-07-02T00:00:00"/>
    <x v="0"/>
    <x v="4"/>
  </r>
  <r>
    <n v="1020"/>
    <n v="55"/>
    <s v="M"/>
    <s v="Savings"/>
    <d v="2024-07-09T00:00:00"/>
    <x v="0"/>
    <x v="0"/>
  </r>
  <r>
    <n v="1021"/>
    <n v="19"/>
    <s v="F"/>
    <s v="Savings"/>
    <d v="2024-07-19T00:00:00"/>
    <x v="0"/>
    <x v="1"/>
  </r>
  <r>
    <n v="1022"/>
    <n v="38"/>
    <s v="F"/>
    <s v="Checking"/>
    <d v="2024-07-17T00:00:00"/>
    <x v="0"/>
    <x v="4"/>
  </r>
  <r>
    <n v="1023"/>
    <n v="50"/>
    <s v="M"/>
    <s v="Savings"/>
    <d v="2024-07-29T00:00:00"/>
    <x v="1"/>
    <x v="2"/>
  </r>
  <r>
    <n v="1024"/>
    <n v="29"/>
    <s v="F"/>
    <s v="Checking"/>
    <d v="2024-07-12T00:00:00"/>
    <x v="1"/>
    <x v="1"/>
  </r>
  <r>
    <n v="1025"/>
    <n v="39"/>
    <s v="M"/>
    <s v="Savings"/>
    <d v="2024-07-06T00:00:00"/>
    <x v="0"/>
    <x v="2"/>
  </r>
  <r>
    <n v="1026"/>
    <n v="42"/>
    <s v="F"/>
    <s v="Checking"/>
    <d v="2024-07-12T00:00:00"/>
    <x v="1"/>
    <x v="3"/>
  </r>
  <r>
    <n v="1027"/>
    <n v="44"/>
    <s v="M"/>
    <s v="Savings"/>
    <d v="2024-07-16T00:00:00"/>
    <x v="0"/>
    <x v="1"/>
  </r>
  <r>
    <n v="1028"/>
    <n v="59"/>
    <s v="M"/>
    <s v="Checking"/>
    <d v="2024-07-09T00:00:00"/>
    <x v="1"/>
    <x v="4"/>
  </r>
  <r>
    <n v="1029"/>
    <n v="45"/>
    <s v="M"/>
    <s v="Savings"/>
    <d v="2024-07-01T00:00:00"/>
    <x v="1"/>
    <x v="1"/>
  </r>
  <r>
    <n v="1030"/>
    <n v="33"/>
    <s v="F"/>
    <s v="Checking"/>
    <d v="2024-07-19T00:00:00"/>
    <x v="0"/>
    <x v="1"/>
  </r>
  <r>
    <n v="1031"/>
    <n v="32"/>
    <s v="F"/>
    <s v="Checking"/>
    <d v="2024-07-16T00:00:00"/>
    <x v="0"/>
    <x v="1"/>
  </r>
  <r>
    <n v="1032"/>
    <n v="20"/>
    <s v="M"/>
    <s v="Savings"/>
    <d v="2024-07-13T00:00:00"/>
    <x v="0"/>
    <x v="1"/>
  </r>
  <r>
    <n v="1033"/>
    <n v="54"/>
    <s v="F"/>
    <s v="Savings"/>
    <d v="2024-07-31T00:00:00"/>
    <x v="1"/>
    <x v="2"/>
  </r>
  <r>
    <n v="1034"/>
    <n v="24"/>
    <s v="M"/>
    <s v="Checking"/>
    <d v="2024-07-19T00:00:00"/>
    <x v="0"/>
    <x v="3"/>
  </r>
  <r>
    <n v="1035"/>
    <n v="38"/>
    <s v="M"/>
    <s v="Savings"/>
    <d v="2024-07-13T00:00:00"/>
    <x v="0"/>
    <x v="0"/>
  </r>
  <r>
    <n v="1036"/>
    <n v="26"/>
    <s v="F"/>
    <s v="Checking"/>
    <d v="2024-07-13T00:00:00"/>
    <x v="0"/>
    <x v="1"/>
  </r>
  <r>
    <n v="1037"/>
    <n v="56"/>
    <s v="F"/>
    <s v="Savings"/>
    <d v="2024-07-04T00:00:00"/>
    <x v="0"/>
    <x v="4"/>
  </r>
  <r>
    <n v="1038"/>
    <n v="35"/>
    <s v="M"/>
    <s v="Checking"/>
    <d v="2024-07-28T00:00:00"/>
    <x v="1"/>
    <x v="1"/>
  </r>
  <r>
    <n v="1039"/>
    <n v="21"/>
    <s v="F"/>
    <s v="Checking"/>
    <d v="2024-07-17T00:00:00"/>
    <x v="0"/>
    <x v="4"/>
  </r>
  <r>
    <n v="1040"/>
    <n v="42"/>
    <s v="F"/>
    <s v="Checking"/>
    <d v="2024-07-10T00:00:00"/>
    <x v="1"/>
    <x v="2"/>
  </r>
  <r>
    <n v="1041"/>
    <n v="31"/>
    <s v="M"/>
    <s v="Checking"/>
    <d v="2024-07-27T00:00:00"/>
    <x v="0"/>
    <x v="4"/>
  </r>
  <r>
    <n v="1042"/>
    <n v="26"/>
    <s v="M"/>
    <s v="Checking"/>
    <d v="2024-07-03T00:00:00"/>
    <x v="0"/>
    <x v="0"/>
  </r>
  <r>
    <n v="1043"/>
    <n v="43"/>
    <s v="F"/>
    <s v="Checking"/>
    <d v="2024-07-29T00:00:00"/>
    <x v="0"/>
    <x v="3"/>
  </r>
  <r>
    <n v="1044"/>
    <n v="19"/>
    <s v="M"/>
    <s v="Savings"/>
    <d v="2024-07-17T00:00:00"/>
    <x v="0"/>
    <x v="4"/>
  </r>
  <r>
    <n v="1045"/>
    <n v="37"/>
    <s v="M"/>
    <s v="Savings"/>
    <d v="2024-07-25T00:00:00"/>
    <x v="0"/>
    <x v="4"/>
  </r>
  <r>
    <n v="1046"/>
    <n v="45"/>
    <s v="F"/>
    <s v="Savings"/>
    <d v="2024-07-14T00:00:00"/>
    <x v="0"/>
    <x v="3"/>
  </r>
  <r>
    <n v="1047"/>
    <n v="24"/>
    <s v="M"/>
    <s v="Checking"/>
    <d v="2024-07-15T00:00:00"/>
    <x v="1"/>
    <x v="0"/>
  </r>
  <r>
    <n v="1048"/>
    <n v="25"/>
    <s v="M"/>
    <s v="Checking"/>
    <d v="2024-07-21T00:00:00"/>
    <x v="1"/>
    <x v="1"/>
  </r>
  <r>
    <n v="1049"/>
    <n v="52"/>
    <s v="F"/>
    <s v="Checking"/>
    <d v="2024-07-18T00:00:00"/>
    <x v="1"/>
    <x v="4"/>
  </r>
  <r>
    <n v="1050"/>
    <n v="31"/>
    <s v="F"/>
    <s v="Checking"/>
    <d v="2024-07-04T00:00:00"/>
    <x v="1"/>
    <x v="3"/>
  </r>
  <r>
    <n v="1051"/>
    <n v="34"/>
    <s v="M"/>
    <s v="Savings"/>
    <d v="2024-07-30T00:00:00"/>
    <x v="0"/>
    <x v="2"/>
  </r>
  <r>
    <n v="1052"/>
    <n v="53"/>
    <s v="M"/>
    <s v="Savings"/>
    <d v="2024-07-29T00:00:00"/>
    <x v="1"/>
    <x v="3"/>
  </r>
  <r>
    <n v="1053"/>
    <n v="57"/>
    <s v="F"/>
    <s v="Checking"/>
    <d v="2024-07-18T00:00:00"/>
    <x v="0"/>
    <x v="2"/>
  </r>
  <r>
    <n v="1054"/>
    <n v="21"/>
    <s v="F"/>
    <s v="Savings"/>
    <d v="2024-07-21T00:00:00"/>
    <x v="0"/>
    <x v="0"/>
  </r>
  <r>
    <n v="1055"/>
    <n v="19"/>
    <s v="F"/>
    <s v="Savings"/>
    <d v="2024-07-08T00:00:00"/>
    <x v="0"/>
    <x v="1"/>
  </r>
  <r>
    <n v="1056"/>
    <n v="23"/>
    <s v="F"/>
    <s v="Checking"/>
    <d v="2024-07-12T00:00:00"/>
    <x v="0"/>
    <x v="3"/>
  </r>
  <r>
    <n v="1057"/>
    <n v="59"/>
    <s v="M"/>
    <s v="Savings"/>
    <d v="2024-07-12T00:00:00"/>
    <x v="1"/>
    <x v="4"/>
  </r>
  <r>
    <n v="1058"/>
    <n v="21"/>
    <s v="F"/>
    <s v="Checking"/>
    <d v="2024-07-13T00:00:00"/>
    <x v="0"/>
    <x v="0"/>
  </r>
  <r>
    <n v="1059"/>
    <n v="46"/>
    <s v="F"/>
    <s v="Savings"/>
    <d v="2024-07-17T00:00:00"/>
    <x v="0"/>
    <x v="3"/>
  </r>
  <r>
    <n v="1060"/>
    <n v="35"/>
    <s v="M"/>
    <s v="Checking"/>
    <d v="2024-07-12T00:00:00"/>
    <x v="0"/>
    <x v="4"/>
  </r>
  <r>
    <n v="1061"/>
    <n v="43"/>
    <s v="F"/>
    <s v="Checking"/>
    <d v="2024-07-18T00:00:00"/>
    <x v="0"/>
    <x v="3"/>
  </r>
  <r>
    <n v="1062"/>
    <n v="51"/>
    <s v="M"/>
    <s v="Checking"/>
    <d v="2024-07-16T00:00:00"/>
    <x v="1"/>
    <x v="2"/>
  </r>
  <r>
    <n v="1063"/>
    <n v="27"/>
    <s v="F"/>
    <s v="Checking"/>
    <d v="2024-07-22T00:00:00"/>
    <x v="1"/>
    <x v="3"/>
  </r>
  <r>
    <n v="1064"/>
    <n v="53"/>
    <s v="F"/>
    <s v="Savings"/>
    <d v="2024-07-29T00:00:00"/>
    <x v="1"/>
    <x v="3"/>
  </r>
  <r>
    <n v="1065"/>
    <n v="31"/>
    <s v="F"/>
    <s v="Checking"/>
    <d v="2024-07-09T00:00:00"/>
    <x v="0"/>
    <x v="3"/>
  </r>
  <r>
    <n v="1066"/>
    <n v="48"/>
    <s v="M"/>
    <s v="Checking"/>
    <d v="2024-07-10T00:00:00"/>
    <x v="1"/>
    <x v="0"/>
  </r>
  <r>
    <n v="1067"/>
    <n v="32"/>
    <s v="M"/>
    <s v="Checking"/>
    <d v="2024-07-11T00:00:00"/>
    <x v="1"/>
    <x v="3"/>
  </r>
  <r>
    <n v="1068"/>
    <n v="25"/>
    <s v="F"/>
    <s v="Savings"/>
    <d v="2024-07-04T00:00:00"/>
    <x v="0"/>
    <x v="4"/>
  </r>
  <r>
    <n v="1069"/>
    <n v="31"/>
    <s v="M"/>
    <s v="Checking"/>
    <d v="2024-07-31T00:00:00"/>
    <x v="1"/>
    <x v="2"/>
  </r>
  <r>
    <n v="1070"/>
    <n v="40"/>
    <s v="M"/>
    <s v="Savings"/>
    <d v="2024-07-02T00:00:00"/>
    <x v="0"/>
    <x v="2"/>
  </r>
  <r>
    <n v="1071"/>
    <n v="57"/>
    <s v="M"/>
    <s v="Checking"/>
    <d v="2024-07-05T00:00:00"/>
    <x v="0"/>
    <x v="3"/>
  </r>
  <r>
    <n v="1072"/>
    <n v="38"/>
    <s v="M"/>
    <s v="Savings"/>
    <d v="2024-07-11T00:00:00"/>
    <x v="0"/>
    <x v="0"/>
  </r>
  <r>
    <n v="1073"/>
    <n v="33"/>
    <s v="M"/>
    <s v="Savings"/>
    <d v="2024-07-14T00:00:00"/>
    <x v="0"/>
    <x v="0"/>
  </r>
  <r>
    <n v="1074"/>
    <n v="35"/>
    <s v="M"/>
    <s v="Checking"/>
    <d v="2024-07-25T00:00:00"/>
    <x v="0"/>
    <x v="4"/>
  </r>
  <r>
    <n v="1075"/>
    <n v="41"/>
    <s v="F"/>
    <s v="Savings"/>
    <d v="2024-07-30T00:00:00"/>
    <x v="0"/>
    <x v="3"/>
  </r>
  <r>
    <n v="1076"/>
    <n v="43"/>
    <s v="F"/>
    <s v="Checking"/>
    <d v="2024-07-15T00:00:00"/>
    <x v="1"/>
    <x v="2"/>
  </r>
  <r>
    <n v="1077"/>
    <n v="42"/>
    <s v="M"/>
    <s v="Checking"/>
    <d v="2024-07-14T00:00:00"/>
    <x v="0"/>
    <x v="0"/>
  </r>
  <r>
    <n v="1078"/>
    <n v="58"/>
    <s v="F"/>
    <s v="Checking"/>
    <d v="2024-07-05T00:00:00"/>
    <x v="0"/>
    <x v="3"/>
  </r>
  <r>
    <n v="1079"/>
    <n v="46"/>
    <s v="F"/>
    <s v="Savings"/>
    <d v="2024-07-04T00:00:00"/>
    <x v="1"/>
    <x v="0"/>
  </r>
  <r>
    <n v="1080"/>
    <n v="32"/>
    <s v="F"/>
    <s v="Savings"/>
    <d v="2024-07-07T00:00:00"/>
    <x v="0"/>
    <x v="0"/>
  </r>
  <r>
    <n v="1081"/>
    <n v="18"/>
    <s v="F"/>
    <s v="Checking"/>
    <d v="2024-07-15T00:00:00"/>
    <x v="1"/>
    <x v="2"/>
  </r>
  <r>
    <n v="1082"/>
    <n v="42"/>
    <s v="M"/>
    <s v="Checking"/>
    <d v="2024-07-01T00:00:00"/>
    <x v="1"/>
    <x v="1"/>
  </r>
  <r>
    <n v="1083"/>
    <n v="24"/>
    <s v="F"/>
    <s v="Savings"/>
    <d v="2024-07-10T00:00:00"/>
    <x v="0"/>
    <x v="4"/>
  </r>
  <r>
    <n v="1084"/>
    <n v="26"/>
    <s v="F"/>
    <s v="Checking"/>
    <d v="2024-07-17T00:00:00"/>
    <x v="1"/>
    <x v="4"/>
  </r>
  <r>
    <n v="1085"/>
    <n v="41"/>
    <s v="M"/>
    <s v="Checking"/>
    <d v="2024-07-12T00:00:00"/>
    <x v="1"/>
    <x v="2"/>
  </r>
  <r>
    <n v="1086"/>
    <n v="18"/>
    <s v="M"/>
    <s v="Checking"/>
    <d v="2024-07-21T00:00:00"/>
    <x v="0"/>
    <x v="0"/>
  </r>
  <r>
    <n v="1087"/>
    <n v="25"/>
    <s v="F"/>
    <s v="Savings"/>
    <d v="2024-07-19T00:00:00"/>
    <x v="0"/>
    <x v="3"/>
  </r>
  <r>
    <n v="1088"/>
    <n v="41"/>
    <s v="F"/>
    <s v="Savings"/>
    <d v="2024-07-31T00:00:00"/>
    <x v="1"/>
    <x v="0"/>
  </r>
  <r>
    <n v="1089"/>
    <n v="28"/>
    <s v="F"/>
    <s v="Savings"/>
    <d v="2024-07-26T00:00:00"/>
    <x v="0"/>
    <x v="2"/>
  </r>
  <r>
    <n v="1090"/>
    <n v="34"/>
    <s v="F"/>
    <s v="Checking"/>
    <d v="2024-07-25T00:00:00"/>
    <x v="1"/>
    <x v="4"/>
  </r>
  <r>
    <n v="1091"/>
    <n v="25"/>
    <s v="F"/>
    <s v="Checking"/>
    <d v="2024-07-09T00:00:00"/>
    <x v="0"/>
    <x v="0"/>
  </r>
  <r>
    <n v="1092"/>
    <n v="52"/>
    <s v="F"/>
    <s v="Checking"/>
    <d v="2024-07-03T00:00:00"/>
    <x v="1"/>
    <x v="4"/>
  </r>
  <r>
    <n v="1093"/>
    <n v="52"/>
    <s v="M"/>
    <s v="Savings"/>
    <d v="2024-07-05T00:00:00"/>
    <x v="0"/>
    <x v="3"/>
  </r>
  <r>
    <n v="1094"/>
    <n v="50"/>
    <s v="F"/>
    <s v="Checking"/>
    <d v="2024-07-13T00:00:00"/>
    <x v="0"/>
    <x v="4"/>
  </r>
  <r>
    <n v="1095"/>
    <n v="22"/>
    <s v="F"/>
    <s v="Checking"/>
    <d v="2024-07-06T00:00:00"/>
    <x v="0"/>
    <x v="4"/>
  </r>
  <r>
    <n v="1096"/>
    <n v="59"/>
    <s v="M"/>
    <s v="Checking"/>
    <d v="2024-07-31T00:00:00"/>
    <x v="1"/>
    <x v="1"/>
  </r>
  <r>
    <n v="1097"/>
    <n v="56"/>
    <s v="M"/>
    <s v="Checking"/>
    <d v="2024-07-07T00:00:00"/>
    <x v="0"/>
    <x v="1"/>
  </r>
  <r>
    <n v="1098"/>
    <n v="58"/>
    <s v="M"/>
    <s v="Savings"/>
    <d v="2024-07-11T00:00:00"/>
    <x v="1"/>
    <x v="1"/>
  </r>
  <r>
    <n v="1099"/>
    <n v="45"/>
    <s v="M"/>
    <s v="Savings"/>
    <d v="2024-07-14T00:00:00"/>
    <x v="0"/>
    <x v="4"/>
  </r>
  <r>
    <n v="1100"/>
    <n v="24"/>
    <s v="F"/>
    <s v="Checking"/>
    <d v="2024-07-26T00:00:00"/>
    <x v="1"/>
    <x v="2"/>
  </r>
  <r>
    <n v="1101"/>
    <n v="26"/>
    <s v="F"/>
    <s v="Savings"/>
    <d v="2024-07-21T00:00:00"/>
    <x v="1"/>
    <x v="4"/>
  </r>
  <r>
    <n v="1102"/>
    <n v="25"/>
    <s v="F"/>
    <s v="Savings"/>
    <d v="2024-07-02T00:00:00"/>
    <x v="0"/>
    <x v="2"/>
  </r>
  <r>
    <n v="1103"/>
    <n v="29"/>
    <s v="F"/>
    <s v="Checking"/>
    <d v="2024-07-17T00:00:00"/>
    <x v="0"/>
    <x v="2"/>
  </r>
  <r>
    <n v="1104"/>
    <n v="51"/>
    <s v="F"/>
    <s v="Checking"/>
    <d v="2024-07-19T00:00:00"/>
    <x v="0"/>
    <x v="1"/>
  </r>
  <r>
    <n v="1105"/>
    <n v="50"/>
    <s v="F"/>
    <s v="Savings"/>
    <d v="2024-07-25T00:00:00"/>
    <x v="0"/>
    <x v="0"/>
  </r>
  <r>
    <n v="1106"/>
    <n v="40"/>
    <s v="M"/>
    <s v="Checking"/>
    <d v="2024-07-01T00:00:00"/>
    <x v="1"/>
    <x v="3"/>
  </r>
  <r>
    <n v="1107"/>
    <n v="41"/>
    <s v="F"/>
    <s v="Savings"/>
    <d v="2024-07-07T00:00:00"/>
    <x v="1"/>
    <x v="1"/>
  </r>
  <r>
    <n v="1108"/>
    <n v="54"/>
    <s v="M"/>
    <s v="Checking"/>
    <d v="2024-07-15T00:00:00"/>
    <x v="0"/>
    <x v="1"/>
  </r>
  <r>
    <n v="1109"/>
    <n v="52"/>
    <s v="M"/>
    <s v="Savings"/>
    <d v="2024-07-19T00:00:00"/>
    <x v="0"/>
    <x v="0"/>
  </r>
  <r>
    <n v="1110"/>
    <n v="57"/>
    <s v="F"/>
    <s v="Checking"/>
    <d v="2024-07-20T00:00:00"/>
    <x v="0"/>
    <x v="3"/>
  </r>
  <r>
    <n v="1111"/>
    <n v="39"/>
    <s v="M"/>
    <s v="Savings"/>
    <d v="2024-07-15T00:00:00"/>
    <x v="0"/>
    <x v="4"/>
  </r>
  <r>
    <n v="1112"/>
    <n v="44"/>
    <s v="F"/>
    <s v="Savings"/>
    <d v="2024-07-07T00:00:00"/>
    <x v="0"/>
    <x v="4"/>
  </r>
  <r>
    <n v="1113"/>
    <n v="52"/>
    <s v="M"/>
    <s v="Savings"/>
    <d v="2024-07-12T00:00:00"/>
    <x v="1"/>
    <x v="1"/>
  </r>
  <r>
    <n v="1114"/>
    <n v="18"/>
    <s v="F"/>
    <s v="Checking"/>
    <d v="2024-07-09T00:00:00"/>
    <x v="0"/>
    <x v="3"/>
  </r>
  <r>
    <n v="1115"/>
    <n v="52"/>
    <s v="M"/>
    <s v="Savings"/>
    <d v="2024-07-03T00:00:00"/>
    <x v="1"/>
    <x v="1"/>
  </r>
  <r>
    <n v="1116"/>
    <n v="54"/>
    <s v="F"/>
    <s v="Savings"/>
    <d v="2024-07-05T00:00:00"/>
    <x v="0"/>
    <x v="2"/>
  </r>
  <r>
    <n v="1117"/>
    <n v="31"/>
    <s v="F"/>
    <s v="Checking"/>
    <d v="2024-07-29T00:00:00"/>
    <x v="0"/>
    <x v="1"/>
  </r>
  <r>
    <n v="1118"/>
    <n v="20"/>
    <s v="F"/>
    <s v="Checking"/>
    <d v="2024-07-16T00:00:00"/>
    <x v="0"/>
    <x v="1"/>
  </r>
  <r>
    <n v="1119"/>
    <n v="18"/>
    <s v="F"/>
    <s v="Savings"/>
    <d v="2024-07-25T00:00:00"/>
    <x v="0"/>
    <x v="4"/>
  </r>
  <r>
    <n v="1120"/>
    <n v="22"/>
    <s v="F"/>
    <s v="Savings"/>
    <d v="2024-07-18T00:00:00"/>
    <x v="0"/>
    <x v="4"/>
  </r>
  <r>
    <n v="1121"/>
    <n v="43"/>
    <s v="M"/>
    <s v="Checking"/>
    <d v="2024-07-24T00:00:00"/>
    <x v="1"/>
    <x v="4"/>
  </r>
  <r>
    <n v="1122"/>
    <n v="31"/>
    <s v="M"/>
    <s v="Checking"/>
    <d v="2024-07-28T00:00:00"/>
    <x v="1"/>
    <x v="2"/>
  </r>
  <r>
    <n v="1123"/>
    <n v="56"/>
    <s v="M"/>
    <s v="Checking"/>
    <d v="2024-07-05T00:00:00"/>
    <x v="1"/>
    <x v="4"/>
  </r>
  <r>
    <n v="1124"/>
    <n v="44"/>
    <s v="F"/>
    <s v="Checking"/>
    <d v="2024-07-09T00:00:00"/>
    <x v="0"/>
    <x v="3"/>
  </r>
  <r>
    <n v="1125"/>
    <n v="26"/>
    <s v="M"/>
    <s v="Checking"/>
    <d v="2024-07-14T00:00:00"/>
    <x v="1"/>
    <x v="0"/>
  </r>
  <r>
    <n v="1126"/>
    <n v="32"/>
    <s v="F"/>
    <s v="Savings"/>
    <d v="2024-07-26T00:00:00"/>
    <x v="1"/>
    <x v="3"/>
  </r>
  <r>
    <n v="1127"/>
    <n v="32"/>
    <s v="F"/>
    <s v="Checking"/>
    <d v="2024-07-07T00:00:00"/>
    <x v="0"/>
    <x v="3"/>
  </r>
  <r>
    <n v="1128"/>
    <n v="43"/>
    <s v="M"/>
    <s v="Savings"/>
    <d v="2024-07-24T00:00:00"/>
    <x v="1"/>
    <x v="4"/>
  </r>
  <r>
    <n v="1129"/>
    <n v="59"/>
    <s v="M"/>
    <s v="Savings"/>
    <d v="2024-07-20T00:00:00"/>
    <x v="0"/>
    <x v="0"/>
  </r>
  <r>
    <n v="1130"/>
    <n v="30"/>
    <s v="F"/>
    <s v="Savings"/>
    <d v="2024-07-30T00:00:00"/>
    <x v="1"/>
    <x v="0"/>
  </r>
  <r>
    <n v="1131"/>
    <n v="49"/>
    <s v="M"/>
    <s v="Checking"/>
    <d v="2024-07-24T00:00:00"/>
    <x v="1"/>
    <x v="0"/>
  </r>
  <r>
    <n v="1132"/>
    <n v="56"/>
    <s v="F"/>
    <s v="Savings"/>
    <d v="2024-07-24T00:00:00"/>
    <x v="0"/>
    <x v="2"/>
  </r>
  <r>
    <n v="1133"/>
    <n v="49"/>
    <s v="F"/>
    <s v="Savings"/>
    <d v="2024-07-18T00:00:00"/>
    <x v="1"/>
    <x v="4"/>
  </r>
  <r>
    <n v="1134"/>
    <n v="21"/>
    <s v="F"/>
    <s v="Checking"/>
    <d v="2024-07-14T00:00:00"/>
    <x v="1"/>
    <x v="0"/>
  </r>
  <r>
    <n v="1135"/>
    <n v="47"/>
    <s v="F"/>
    <s v="Savings"/>
    <d v="2024-07-09T00:00:00"/>
    <x v="0"/>
    <x v="2"/>
  </r>
  <r>
    <n v="1136"/>
    <n v="54"/>
    <s v="F"/>
    <s v="Savings"/>
    <d v="2024-07-19T00:00:00"/>
    <x v="0"/>
    <x v="1"/>
  </r>
  <r>
    <n v="1137"/>
    <n v="40"/>
    <s v="M"/>
    <s v="Checking"/>
    <d v="2024-07-01T00:00:00"/>
    <x v="0"/>
    <x v="1"/>
  </r>
  <r>
    <n v="1138"/>
    <n v="56"/>
    <s v="M"/>
    <s v="Savings"/>
    <d v="2024-07-14T00:00:00"/>
    <x v="1"/>
    <x v="2"/>
  </r>
  <r>
    <n v="1139"/>
    <n v="32"/>
    <s v="F"/>
    <s v="Savings"/>
    <d v="2024-07-15T00:00:00"/>
    <x v="1"/>
    <x v="2"/>
  </r>
  <r>
    <n v="1140"/>
    <n v="46"/>
    <s v="F"/>
    <s v="Savings"/>
    <d v="2024-07-24T00:00:00"/>
    <x v="1"/>
    <x v="4"/>
  </r>
  <r>
    <n v="1141"/>
    <n v="53"/>
    <s v="M"/>
    <s v="Checking"/>
    <d v="2024-07-19T00:00:00"/>
    <x v="0"/>
    <x v="4"/>
  </r>
  <r>
    <n v="1142"/>
    <n v="30"/>
    <s v="M"/>
    <s v="Checking"/>
    <d v="2024-07-12T00:00:00"/>
    <x v="0"/>
    <x v="1"/>
  </r>
  <r>
    <n v="1143"/>
    <n v="49"/>
    <s v="F"/>
    <s v="Checking"/>
    <d v="2024-07-26T00:00:00"/>
    <x v="1"/>
    <x v="0"/>
  </r>
  <r>
    <n v="1144"/>
    <n v="24"/>
    <s v="M"/>
    <s v="Savings"/>
    <d v="2024-07-24T00:00:00"/>
    <x v="1"/>
    <x v="1"/>
  </r>
  <r>
    <n v="1145"/>
    <n v="39"/>
    <s v="F"/>
    <s v="Savings"/>
    <d v="2024-07-28T00:00:00"/>
    <x v="1"/>
    <x v="0"/>
  </r>
  <r>
    <n v="1146"/>
    <n v="45"/>
    <s v="M"/>
    <s v="Checking"/>
    <d v="2024-07-07T00:00:00"/>
    <x v="1"/>
    <x v="0"/>
  </r>
  <r>
    <n v="1147"/>
    <n v="19"/>
    <s v="F"/>
    <s v="Savings"/>
    <d v="2024-07-13T00:00:00"/>
    <x v="1"/>
    <x v="4"/>
  </r>
  <r>
    <n v="1148"/>
    <n v="59"/>
    <s v="M"/>
    <s v="Savings"/>
    <d v="2024-07-31T00:00:00"/>
    <x v="1"/>
    <x v="3"/>
  </r>
  <r>
    <n v="1149"/>
    <n v="23"/>
    <s v="F"/>
    <s v="Checking"/>
    <d v="2024-07-15T00:00:00"/>
    <x v="0"/>
    <x v="3"/>
  </r>
  <r>
    <n v="1150"/>
    <n v="45"/>
    <s v="M"/>
    <s v="Checking"/>
    <d v="2024-07-27T00:00:00"/>
    <x v="1"/>
    <x v="2"/>
  </r>
  <r>
    <n v="1151"/>
    <n v="45"/>
    <s v="M"/>
    <s v="Savings"/>
    <d v="2024-07-29T00:00:00"/>
    <x v="0"/>
    <x v="4"/>
  </r>
  <r>
    <n v="1152"/>
    <n v="37"/>
    <s v="F"/>
    <s v="Savings"/>
    <d v="2024-07-09T00:00:00"/>
    <x v="0"/>
    <x v="0"/>
  </r>
  <r>
    <n v="1153"/>
    <n v="47"/>
    <s v="M"/>
    <s v="Savings"/>
    <d v="2024-07-12T00:00:00"/>
    <x v="1"/>
    <x v="3"/>
  </r>
  <r>
    <n v="1154"/>
    <n v="28"/>
    <s v="F"/>
    <s v="Checking"/>
    <d v="2024-07-02T00:00:00"/>
    <x v="1"/>
    <x v="0"/>
  </r>
  <r>
    <n v="1155"/>
    <n v="45"/>
    <s v="M"/>
    <s v="Checking"/>
    <d v="2024-07-18T00:00:00"/>
    <x v="0"/>
    <x v="3"/>
  </r>
  <r>
    <n v="1156"/>
    <n v="42"/>
    <s v="F"/>
    <s v="Checking"/>
    <d v="2024-07-12T00:00:00"/>
    <x v="0"/>
    <x v="3"/>
  </r>
  <r>
    <n v="1157"/>
    <n v="56"/>
    <s v="M"/>
    <s v="Checking"/>
    <d v="2024-07-16T00:00:00"/>
    <x v="1"/>
    <x v="3"/>
  </r>
  <r>
    <n v="1158"/>
    <n v="50"/>
    <s v="F"/>
    <s v="Savings"/>
    <d v="2024-07-18T00:00:00"/>
    <x v="1"/>
    <x v="4"/>
  </r>
  <r>
    <n v="1159"/>
    <n v="18"/>
    <s v="M"/>
    <s v="Checking"/>
    <d v="2024-07-29T00:00:00"/>
    <x v="1"/>
    <x v="1"/>
  </r>
  <r>
    <n v="1160"/>
    <n v="44"/>
    <s v="F"/>
    <s v="Checking"/>
    <d v="2024-07-17T00:00:00"/>
    <x v="1"/>
    <x v="0"/>
  </r>
  <r>
    <n v="1161"/>
    <n v="30"/>
    <s v="M"/>
    <s v="Checking"/>
    <d v="2024-07-28T00:00:00"/>
    <x v="1"/>
    <x v="4"/>
  </r>
  <r>
    <n v="1162"/>
    <n v="58"/>
    <s v="F"/>
    <s v="Checking"/>
    <d v="2024-07-22T00:00:00"/>
    <x v="1"/>
    <x v="4"/>
  </r>
  <r>
    <n v="1163"/>
    <n v="20"/>
    <s v="F"/>
    <s v="Checking"/>
    <d v="2024-07-23T00:00:00"/>
    <x v="0"/>
    <x v="4"/>
  </r>
  <r>
    <n v="1164"/>
    <n v="56"/>
    <s v="F"/>
    <s v="Savings"/>
    <d v="2024-07-30T00:00:00"/>
    <x v="1"/>
    <x v="4"/>
  </r>
  <r>
    <n v="1165"/>
    <n v="23"/>
    <s v="M"/>
    <s v="Savings"/>
    <d v="2024-07-31T00:00:00"/>
    <x v="1"/>
    <x v="4"/>
  </r>
  <r>
    <n v="1166"/>
    <n v="25"/>
    <s v="F"/>
    <s v="Checking"/>
    <d v="2024-07-19T00:00:00"/>
    <x v="0"/>
    <x v="2"/>
  </r>
  <r>
    <n v="1167"/>
    <n v="44"/>
    <s v="M"/>
    <s v="Savings"/>
    <d v="2024-07-12T00:00:00"/>
    <x v="0"/>
    <x v="0"/>
  </r>
  <r>
    <n v="1168"/>
    <n v="26"/>
    <s v="F"/>
    <s v="Checking"/>
    <d v="2024-07-08T00:00:00"/>
    <x v="0"/>
    <x v="4"/>
  </r>
  <r>
    <n v="1169"/>
    <n v="54"/>
    <s v="M"/>
    <s v="Checking"/>
    <d v="2024-07-09T00:00:00"/>
    <x v="0"/>
    <x v="0"/>
  </r>
  <r>
    <n v="1170"/>
    <n v="50"/>
    <s v="F"/>
    <s v="Savings"/>
    <d v="2024-07-30T00:00:00"/>
    <x v="1"/>
    <x v="2"/>
  </r>
  <r>
    <n v="1171"/>
    <n v="59"/>
    <s v="M"/>
    <s v="Savings"/>
    <d v="2024-07-10T00:00:00"/>
    <x v="0"/>
    <x v="2"/>
  </r>
  <r>
    <n v="1172"/>
    <n v="41"/>
    <s v="M"/>
    <s v="Checking"/>
    <d v="2024-07-07T00:00:00"/>
    <x v="0"/>
    <x v="0"/>
  </r>
  <r>
    <n v="1173"/>
    <n v="32"/>
    <s v="F"/>
    <s v="Checking"/>
    <d v="2024-07-11T00:00:00"/>
    <x v="1"/>
    <x v="3"/>
  </r>
  <r>
    <n v="1174"/>
    <n v="49"/>
    <s v="M"/>
    <s v="Checking"/>
    <d v="2024-07-24T00:00:00"/>
    <x v="1"/>
    <x v="1"/>
  </r>
  <r>
    <n v="1175"/>
    <n v="49"/>
    <s v="M"/>
    <s v="Savings"/>
    <d v="2024-07-01T00:00:00"/>
    <x v="1"/>
    <x v="3"/>
  </r>
  <r>
    <n v="1176"/>
    <n v="41"/>
    <s v="F"/>
    <s v="Checking"/>
    <d v="2024-07-08T00:00:00"/>
    <x v="0"/>
    <x v="3"/>
  </r>
  <r>
    <n v="1177"/>
    <n v="58"/>
    <s v="M"/>
    <s v="Checking"/>
    <d v="2024-07-08T00:00:00"/>
    <x v="0"/>
    <x v="3"/>
  </r>
  <r>
    <n v="1178"/>
    <n v="29"/>
    <s v="M"/>
    <s v="Checking"/>
    <d v="2024-07-05T00:00:00"/>
    <x v="1"/>
    <x v="4"/>
  </r>
  <r>
    <n v="1179"/>
    <n v="56"/>
    <s v="M"/>
    <s v="Savings"/>
    <d v="2024-07-11T00:00:00"/>
    <x v="0"/>
    <x v="2"/>
  </r>
  <r>
    <n v="1180"/>
    <n v="19"/>
    <s v="F"/>
    <s v="Checking"/>
    <d v="2024-07-31T00:00:00"/>
    <x v="1"/>
    <x v="3"/>
  </r>
  <r>
    <n v="1181"/>
    <n v="20"/>
    <s v="M"/>
    <s v="Checking"/>
    <d v="2024-07-16T00:00:00"/>
    <x v="1"/>
    <x v="2"/>
  </r>
  <r>
    <n v="1182"/>
    <n v="54"/>
    <s v="F"/>
    <s v="Savings"/>
    <d v="2024-07-14T00:00:00"/>
    <x v="0"/>
    <x v="0"/>
  </r>
  <r>
    <n v="1183"/>
    <n v="34"/>
    <s v="M"/>
    <s v="Checking"/>
    <d v="2024-07-09T00:00:00"/>
    <x v="1"/>
    <x v="1"/>
  </r>
  <r>
    <n v="1184"/>
    <n v="19"/>
    <s v="M"/>
    <s v="Checking"/>
    <d v="2024-07-14T00:00:00"/>
    <x v="1"/>
    <x v="0"/>
  </r>
  <r>
    <n v="1185"/>
    <n v="19"/>
    <s v="M"/>
    <s v="Savings"/>
    <d v="2024-07-12T00:00:00"/>
    <x v="0"/>
    <x v="0"/>
  </r>
  <r>
    <n v="1186"/>
    <n v="45"/>
    <s v="F"/>
    <s v="Checking"/>
    <d v="2024-07-12T00:00:00"/>
    <x v="1"/>
    <x v="4"/>
  </r>
  <r>
    <n v="1187"/>
    <n v="40"/>
    <s v="M"/>
    <s v="Savings"/>
    <d v="2024-07-09T00:00:00"/>
    <x v="1"/>
    <x v="1"/>
  </r>
  <r>
    <n v="1188"/>
    <n v="54"/>
    <s v="M"/>
    <s v="Savings"/>
    <d v="2024-07-17T00:00:00"/>
    <x v="1"/>
    <x v="0"/>
  </r>
  <r>
    <n v="1189"/>
    <n v="49"/>
    <s v="F"/>
    <s v="Checking"/>
    <d v="2024-07-12T00:00:00"/>
    <x v="0"/>
    <x v="0"/>
  </r>
  <r>
    <n v="1190"/>
    <n v="50"/>
    <s v="M"/>
    <s v="Checking"/>
    <d v="2024-07-25T00:00:00"/>
    <x v="0"/>
    <x v="1"/>
  </r>
  <r>
    <n v="1191"/>
    <n v="18"/>
    <s v="F"/>
    <s v="Checking"/>
    <d v="2024-07-06T00:00:00"/>
    <x v="1"/>
    <x v="1"/>
  </r>
  <r>
    <n v="1192"/>
    <n v="36"/>
    <s v="F"/>
    <s v="Checking"/>
    <d v="2024-07-23T00:00:00"/>
    <x v="1"/>
    <x v="0"/>
  </r>
  <r>
    <n v="1193"/>
    <n v="19"/>
    <s v="M"/>
    <s v="Savings"/>
    <d v="2024-07-13T00:00:00"/>
    <x v="0"/>
    <x v="1"/>
  </r>
  <r>
    <n v="1194"/>
    <n v="43"/>
    <s v="F"/>
    <s v="Checking"/>
    <d v="2024-07-09T00:00:00"/>
    <x v="0"/>
    <x v="0"/>
  </r>
  <r>
    <n v="1195"/>
    <n v="49"/>
    <s v="M"/>
    <s v="Savings"/>
    <d v="2024-07-13T00:00:00"/>
    <x v="1"/>
    <x v="0"/>
  </r>
  <r>
    <n v="1196"/>
    <n v="23"/>
    <s v="F"/>
    <s v="Checking"/>
    <d v="2024-07-12T00:00:00"/>
    <x v="0"/>
    <x v="4"/>
  </r>
  <r>
    <n v="1197"/>
    <n v="49"/>
    <s v="F"/>
    <s v="Checking"/>
    <d v="2024-07-29T00:00:00"/>
    <x v="0"/>
    <x v="3"/>
  </r>
  <r>
    <n v="1198"/>
    <n v="21"/>
    <s v="M"/>
    <s v="Checking"/>
    <d v="2024-07-08T00:00:00"/>
    <x v="0"/>
    <x v="0"/>
  </r>
  <r>
    <n v="1199"/>
    <n v="28"/>
    <s v="F"/>
    <s v="Savings"/>
    <d v="2024-07-09T00:00:00"/>
    <x v="0"/>
    <x v="2"/>
  </r>
  <r>
    <n v="1200"/>
    <n v="34"/>
    <s v="F"/>
    <s v="Checking"/>
    <d v="2024-07-12T00:00:00"/>
    <x v="0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001"/>
    <n v="56"/>
    <x v="0"/>
    <x v="0"/>
    <s v="Checking"/>
    <d v="2024-07-05T00:00:00"/>
    <n v="1"/>
    <x v="0"/>
    <n v="520"/>
  </r>
  <r>
    <n v="1002"/>
    <n v="46"/>
    <x v="0"/>
    <x v="1"/>
    <s v="Checking"/>
    <d v="2024-07-12T00:00:00"/>
    <n v="1"/>
    <x v="1"/>
    <n v="1437"/>
  </r>
  <r>
    <n v="1003"/>
    <n v="32"/>
    <x v="1"/>
    <x v="1"/>
    <s v="Checking"/>
    <d v="2024-07-01T00:00:00"/>
    <n v="1"/>
    <x v="2"/>
    <n v="702"/>
  </r>
  <r>
    <n v="1004"/>
    <n v="25"/>
    <x v="1"/>
    <x v="0"/>
    <s v="Savings"/>
    <d v="2024-07-05T00:00:00"/>
    <n v="0"/>
    <x v="0"/>
    <n v="341"/>
  </r>
  <r>
    <n v="1005"/>
    <n v="38"/>
    <x v="2"/>
    <x v="1"/>
    <s v="Checking"/>
    <d v="2024-07-27T00:00:00"/>
    <n v="1"/>
    <x v="3"/>
    <n v="520"/>
  </r>
  <r>
    <n v="1006"/>
    <n v="56"/>
    <x v="0"/>
    <x v="1"/>
    <s v="Savings"/>
    <d v="2024-07-13T00:00:00"/>
    <n v="0"/>
    <x v="3"/>
    <n v="164"/>
  </r>
  <r>
    <n v="1007"/>
    <n v="36"/>
    <x v="2"/>
    <x v="1"/>
    <s v="Checking"/>
    <d v="2024-07-13T00:00:00"/>
    <n v="1"/>
    <x v="4"/>
    <n v="1517"/>
  </r>
  <r>
    <n v="1008"/>
    <n v="40"/>
    <x v="2"/>
    <x v="1"/>
    <s v="Savings"/>
    <d v="2024-07-16T00:00:00"/>
    <n v="1"/>
    <x v="2"/>
    <n v="1423"/>
  </r>
  <r>
    <n v="1009"/>
    <n v="28"/>
    <x v="1"/>
    <x v="0"/>
    <s v="Savings"/>
    <d v="2024-07-12T00:00:00"/>
    <n v="0"/>
    <x v="2"/>
    <n v="547"/>
  </r>
  <r>
    <n v="1010"/>
    <n v="28"/>
    <x v="1"/>
    <x v="0"/>
    <s v="Checking"/>
    <d v="2024-07-15T00:00:00"/>
    <n v="1"/>
    <x v="4"/>
    <n v="367"/>
  </r>
  <r>
    <n v="1011"/>
    <n v="41"/>
    <x v="2"/>
    <x v="1"/>
    <s v="Checking"/>
    <d v="2024-07-29T00:00:00"/>
    <n v="1"/>
    <x v="0"/>
    <n v="862"/>
  </r>
  <r>
    <n v="1012"/>
    <n v="53"/>
    <x v="0"/>
    <x v="1"/>
    <s v="Checking"/>
    <d v="2024-07-30T00:00:00"/>
    <n v="1"/>
    <x v="2"/>
    <n v="1383"/>
  </r>
  <r>
    <n v="1013"/>
    <n v="57"/>
    <x v="0"/>
    <x v="0"/>
    <s v="Savings"/>
    <d v="2024-07-10T00:00:00"/>
    <n v="1"/>
    <x v="3"/>
    <n v="1549"/>
  </r>
  <r>
    <n v="1014"/>
    <n v="41"/>
    <x v="2"/>
    <x v="0"/>
    <s v="Checking"/>
    <d v="2024-07-19T00:00:00"/>
    <n v="0"/>
    <x v="3"/>
    <n v="848"/>
  </r>
  <r>
    <n v="1015"/>
    <n v="20"/>
    <x v="3"/>
    <x v="1"/>
    <s v="Savings"/>
    <d v="2024-07-27T00:00:00"/>
    <n v="0"/>
    <x v="1"/>
    <n v="962"/>
  </r>
  <r>
    <n v="1016"/>
    <n v="39"/>
    <x v="2"/>
    <x v="0"/>
    <s v="Savings"/>
    <d v="2024-07-23T00:00:00"/>
    <n v="0"/>
    <x v="2"/>
    <n v="695"/>
  </r>
  <r>
    <n v="1017"/>
    <n v="19"/>
    <x v="3"/>
    <x v="1"/>
    <s v="Savings"/>
    <d v="2024-07-18T00:00:00"/>
    <n v="0"/>
    <x v="0"/>
    <n v="376"/>
  </r>
  <r>
    <n v="1018"/>
    <n v="41"/>
    <x v="2"/>
    <x v="1"/>
    <s v="Checking"/>
    <d v="2024-07-09T00:00:00"/>
    <n v="0"/>
    <x v="4"/>
    <n v="566"/>
  </r>
  <r>
    <n v="1019"/>
    <n v="47"/>
    <x v="0"/>
    <x v="0"/>
    <s v="Checking"/>
    <d v="2024-07-02T00:00:00"/>
    <n v="1"/>
    <x v="4"/>
    <n v="1338"/>
  </r>
  <r>
    <n v="1020"/>
    <n v="55"/>
    <x v="0"/>
    <x v="0"/>
    <s v="Savings"/>
    <d v="2024-07-09T00:00:00"/>
    <n v="1"/>
    <x v="0"/>
    <n v="526"/>
  </r>
  <r>
    <n v="1021"/>
    <n v="19"/>
    <x v="3"/>
    <x v="1"/>
    <s v="Savings"/>
    <d v="2024-07-19T00:00:00"/>
    <n v="1"/>
    <x v="1"/>
    <n v="526"/>
  </r>
  <r>
    <n v="1022"/>
    <n v="38"/>
    <x v="2"/>
    <x v="1"/>
    <s v="Checking"/>
    <d v="2024-07-17T00:00:00"/>
    <n v="1"/>
    <x v="4"/>
    <n v="1165"/>
  </r>
  <r>
    <n v="1023"/>
    <n v="50"/>
    <x v="0"/>
    <x v="0"/>
    <s v="Savings"/>
    <d v="2024-07-29T00:00:00"/>
    <n v="0"/>
    <x v="2"/>
    <n v="1265"/>
  </r>
  <r>
    <n v="1024"/>
    <n v="29"/>
    <x v="1"/>
    <x v="1"/>
    <s v="Checking"/>
    <d v="2024-07-12T00:00:00"/>
    <n v="0"/>
    <x v="1"/>
    <n v="298"/>
  </r>
  <r>
    <n v="1025"/>
    <n v="39"/>
    <x v="2"/>
    <x v="0"/>
    <s v="Savings"/>
    <d v="2024-07-06T00:00:00"/>
    <n v="1"/>
    <x v="2"/>
    <n v="819"/>
  </r>
  <r>
    <n v="1026"/>
    <n v="42"/>
    <x v="2"/>
    <x v="1"/>
    <s v="Checking"/>
    <d v="2024-07-12T00:00:00"/>
    <n v="0"/>
    <x v="3"/>
    <n v="312"/>
  </r>
  <r>
    <n v="1027"/>
    <n v="44"/>
    <x v="2"/>
    <x v="0"/>
    <s v="Savings"/>
    <d v="2024-07-16T00:00:00"/>
    <n v="1"/>
    <x v="1"/>
    <n v="1149"/>
  </r>
  <r>
    <n v="1028"/>
    <n v="59"/>
    <x v="0"/>
    <x v="0"/>
    <s v="Checking"/>
    <d v="2024-07-09T00:00:00"/>
    <n v="0"/>
    <x v="4"/>
    <n v="956"/>
  </r>
  <r>
    <n v="1029"/>
    <n v="45"/>
    <x v="0"/>
    <x v="0"/>
    <s v="Savings"/>
    <d v="2024-07-01T00:00:00"/>
    <n v="0"/>
    <x v="1"/>
    <n v="1051"/>
  </r>
  <r>
    <n v="1030"/>
    <n v="33"/>
    <x v="1"/>
    <x v="1"/>
    <s v="Checking"/>
    <d v="2024-07-19T00:00:00"/>
    <n v="1"/>
    <x v="1"/>
    <n v="1613"/>
  </r>
  <r>
    <n v="1031"/>
    <n v="32"/>
    <x v="1"/>
    <x v="1"/>
    <s v="Checking"/>
    <d v="2024-07-16T00:00:00"/>
    <n v="1"/>
    <x v="1"/>
    <n v="1180"/>
  </r>
  <r>
    <n v="1032"/>
    <n v="20"/>
    <x v="3"/>
    <x v="0"/>
    <s v="Savings"/>
    <d v="2024-07-13T00:00:00"/>
    <n v="1"/>
    <x v="1"/>
    <n v="1237"/>
  </r>
  <r>
    <n v="1033"/>
    <n v="54"/>
    <x v="0"/>
    <x v="1"/>
    <s v="Savings"/>
    <d v="2024-07-31T00:00:00"/>
    <n v="0"/>
    <x v="2"/>
    <n v="912"/>
  </r>
  <r>
    <n v="1034"/>
    <n v="24"/>
    <x v="3"/>
    <x v="0"/>
    <s v="Checking"/>
    <d v="2024-07-19T00:00:00"/>
    <n v="1"/>
    <x v="3"/>
    <n v="2149"/>
  </r>
  <r>
    <n v="1035"/>
    <n v="38"/>
    <x v="2"/>
    <x v="0"/>
    <s v="Savings"/>
    <d v="2024-07-13T00:00:00"/>
    <n v="1"/>
    <x v="0"/>
    <n v="2247"/>
  </r>
  <r>
    <n v="1036"/>
    <n v="26"/>
    <x v="1"/>
    <x v="1"/>
    <s v="Checking"/>
    <d v="2024-07-13T00:00:00"/>
    <n v="1"/>
    <x v="1"/>
    <n v="762"/>
  </r>
  <r>
    <n v="1037"/>
    <n v="56"/>
    <x v="0"/>
    <x v="1"/>
    <s v="Savings"/>
    <d v="2024-07-04T00:00:00"/>
    <n v="1"/>
    <x v="4"/>
    <n v="1374"/>
  </r>
  <r>
    <n v="1038"/>
    <n v="35"/>
    <x v="2"/>
    <x v="0"/>
    <s v="Checking"/>
    <d v="2024-07-28T00:00:00"/>
    <n v="0"/>
    <x v="1"/>
    <n v="945"/>
  </r>
  <r>
    <n v="1039"/>
    <n v="21"/>
    <x v="3"/>
    <x v="1"/>
    <s v="Checking"/>
    <d v="2024-07-17T00:00:00"/>
    <n v="1"/>
    <x v="4"/>
    <n v="1078"/>
  </r>
  <r>
    <n v="1040"/>
    <n v="42"/>
    <x v="2"/>
    <x v="1"/>
    <s v="Checking"/>
    <d v="2024-07-10T00:00:00"/>
    <n v="0"/>
    <x v="2"/>
    <n v="577"/>
  </r>
  <r>
    <n v="1041"/>
    <n v="31"/>
    <x v="1"/>
    <x v="0"/>
    <s v="Checking"/>
    <d v="2024-07-27T00:00:00"/>
    <n v="1"/>
    <x v="4"/>
    <n v="690"/>
  </r>
  <r>
    <n v="1042"/>
    <n v="26"/>
    <x v="1"/>
    <x v="0"/>
    <s v="Checking"/>
    <d v="2024-07-03T00:00:00"/>
    <n v="1"/>
    <x v="0"/>
    <n v="768"/>
  </r>
  <r>
    <n v="1043"/>
    <n v="43"/>
    <x v="2"/>
    <x v="1"/>
    <s v="Checking"/>
    <d v="2024-07-29T00:00:00"/>
    <n v="1"/>
    <x v="3"/>
    <n v="478"/>
  </r>
  <r>
    <n v="1044"/>
    <n v="19"/>
    <x v="3"/>
    <x v="0"/>
    <s v="Savings"/>
    <d v="2024-07-17T00:00:00"/>
    <n v="1"/>
    <x v="4"/>
    <n v="377"/>
  </r>
  <r>
    <n v="1045"/>
    <n v="37"/>
    <x v="2"/>
    <x v="0"/>
    <s v="Savings"/>
    <d v="2024-07-25T00:00:00"/>
    <n v="1"/>
    <x v="4"/>
    <n v="1596"/>
  </r>
  <r>
    <n v="1046"/>
    <n v="45"/>
    <x v="0"/>
    <x v="1"/>
    <s v="Savings"/>
    <d v="2024-07-14T00:00:00"/>
    <n v="1"/>
    <x v="3"/>
    <n v="1270"/>
  </r>
  <r>
    <n v="1047"/>
    <n v="24"/>
    <x v="3"/>
    <x v="0"/>
    <s v="Checking"/>
    <d v="2024-07-15T00:00:00"/>
    <n v="0"/>
    <x v="0"/>
    <n v="1660"/>
  </r>
  <r>
    <n v="1048"/>
    <n v="25"/>
    <x v="1"/>
    <x v="0"/>
    <s v="Checking"/>
    <d v="2024-07-21T00:00:00"/>
    <n v="0"/>
    <x v="1"/>
    <n v="765"/>
  </r>
  <r>
    <n v="1049"/>
    <n v="52"/>
    <x v="0"/>
    <x v="1"/>
    <s v="Checking"/>
    <d v="2024-07-18T00:00:00"/>
    <n v="0"/>
    <x v="4"/>
    <n v="204"/>
  </r>
  <r>
    <n v="1050"/>
    <n v="31"/>
    <x v="1"/>
    <x v="1"/>
    <s v="Checking"/>
    <d v="2024-07-04T00:00:00"/>
    <n v="0"/>
    <x v="3"/>
    <n v="562"/>
  </r>
  <r>
    <n v="1051"/>
    <n v="34"/>
    <x v="1"/>
    <x v="0"/>
    <s v="Savings"/>
    <d v="2024-07-30T00:00:00"/>
    <n v="1"/>
    <x v="2"/>
    <n v="261"/>
  </r>
  <r>
    <n v="1052"/>
    <n v="53"/>
    <x v="0"/>
    <x v="0"/>
    <s v="Savings"/>
    <d v="2024-07-29T00:00:00"/>
    <n v="0"/>
    <x v="3"/>
    <n v="1031"/>
  </r>
  <r>
    <n v="1053"/>
    <n v="57"/>
    <x v="0"/>
    <x v="1"/>
    <s v="Checking"/>
    <d v="2024-07-18T00:00:00"/>
    <n v="1"/>
    <x v="2"/>
    <n v="2334"/>
  </r>
  <r>
    <n v="1054"/>
    <n v="21"/>
    <x v="3"/>
    <x v="1"/>
    <s v="Savings"/>
    <d v="2024-07-21T00:00:00"/>
    <n v="1"/>
    <x v="0"/>
    <n v="1263"/>
  </r>
  <r>
    <n v="1055"/>
    <n v="19"/>
    <x v="3"/>
    <x v="1"/>
    <s v="Savings"/>
    <d v="2024-07-08T00:00:00"/>
    <n v="1"/>
    <x v="1"/>
    <n v="843"/>
  </r>
  <r>
    <n v="1056"/>
    <n v="23"/>
    <x v="3"/>
    <x v="1"/>
    <s v="Checking"/>
    <d v="2024-07-12T00:00:00"/>
    <n v="1"/>
    <x v="3"/>
    <n v="763"/>
  </r>
  <r>
    <n v="1057"/>
    <n v="59"/>
    <x v="0"/>
    <x v="0"/>
    <s v="Savings"/>
    <d v="2024-07-12T00:00:00"/>
    <n v="0"/>
    <x v="4"/>
    <n v="275"/>
  </r>
  <r>
    <n v="1058"/>
    <n v="21"/>
    <x v="3"/>
    <x v="1"/>
    <s v="Checking"/>
    <d v="2024-07-13T00:00:00"/>
    <n v="1"/>
    <x v="0"/>
    <n v="699"/>
  </r>
  <r>
    <n v="1059"/>
    <n v="46"/>
    <x v="0"/>
    <x v="1"/>
    <s v="Savings"/>
    <d v="2024-07-17T00:00:00"/>
    <n v="1"/>
    <x v="3"/>
    <n v="1772"/>
  </r>
  <r>
    <n v="1060"/>
    <n v="35"/>
    <x v="2"/>
    <x v="0"/>
    <s v="Checking"/>
    <d v="2024-07-12T00:00:00"/>
    <n v="1"/>
    <x v="4"/>
    <n v="547"/>
  </r>
  <r>
    <n v="1061"/>
    <n v="43"/>
    <x v="2"/>
    <x v="1"/>
    <s v="Checking"/>
    <d v="2024-07-18T00:00:00"/>
    <n v="1"/>
    <x v="3"/>
    <n v="1824"/>
  </r>
  <r>
    <n v="1062"/>
    <n v="51"/>
    <x v="0"/>
    <x v="0"/>
    <s v="Checking"/>
    <d v="2024-07-16T00:00:00"/>
    <n v="0"/>
    <x v="2"/>
    <n v="1119"/>
  </r>
  <r>
    <n v="1063"/>
    <n v="27"/>
    <x v="1"/>
    <x v="1"/>
    <s v="Checking"/>
    <d v="2024-07-22T00:00:00"/>
    <n v="0"/>
    <x v="3"/>
    <n v="1058"/>
  </r>
  <r>
    <n v="1064"/>
    <n v="53"/>
    <x v="0"/>
    <x v="1"/>
    <s v="Savings"/>
    <d v="2024-07-29T00:00:00"/>
    <n v="0"/>
    <x v="3"/>
    <n v="1065"/>
  </r>
  <r>
    <n v="1065"/>
    <n v="31"/>
    <x v="1"/>
    <x v="1"/>
    <s v="Checking"/>
    <d v="2024-07-09T00:00:00"/>
    <n v="1"/>
    <x v="3"/>
    <n v="561"/>
  </r>
  <r>
    <n v="1066"/>
    <n v="48"/>
    <x v="0"/>
    <x v="0"/>
    <s v="Checking"/>
    <d v="2024-07-10T00:00:00"/>
    <n v="0"/>
    <x v="0"/>
    <n v="1450"/>
  </r>
  <r>
    <n v="1067"/>
    <n v="32"/>
    <x v="1"/>
    <x v="0"/>
    <s v="Checking"/>
    <d v="2024-07-11T00:00:00"/>
    <n v="0"/>
    <x v="3"/>
    <n v="207"/>
  </r>
  <r>
    <n v="1068"/>
    <n v="25"/>
    <x v="1"/>
    <x v="1"/>
    <s v="Savings"/>
    <d v="2024-07-04T00:00:00"/>
    <n v="1"/>
    <x v="4"/>
    <n v="1279"/>
  </r>
  <r>
    <n v="1069"/>
    <n v="31"/>
    <x v="1"/>
    <x v="0"/>
    <s v="Checking"/>
    <d v="2024-07-31T00:00:00"/>
    <n v="0"/>
    <x v="2"/>
    <n v="1209"/>
  </r>
  <r>
    <n v="1070"/>
    <n v="40"/>
    <x v="2"/>
    <x v="0"/>
    <s v="Savings"/>
    <d v="2024-07-02T00:00:00"/>
    <n v="1"/>
    <x v="2"/>
    <n v="1136"/>
  </r>
  <r>
    <n v="1071"/>
    <n v="57"/>
    <x v="0"/>
    <x v="0"/>
    <s v="Checking"/>
    <d v="2024-07-05T00:00:00"/>
    <n v="1"/>
    <x v="3"/>
    <n v="437"/>
  </r>
  <r>
    <n v="1072"/>
    <n v="38"/>
    <x v="2"/>
    <x v="0"/>
    <s v="Savings"/>
    <d v="2024-07-11T00:00:00"/>
    <n v="1"/>
    <x v="0"/>
    <n v="884"/>
  </r>
  <r>
    <n v="1073"/>
    <n v="33"/>
    <x v="1"/>
    <x v="0"/>
    <s v="Savings"/>
    <d v="2024-07-14T00:00:00"/>
    <n v="1"/>
    <x v="0"/>
    <n v="1519"/>
  </r>
  <r>
    <n v="1074"/>
    <n v="35"/>
    <x v="2"/>
    <x v="0"/>
    <s v="Checking"/>
    <d v="2024-07-25T00:00:00"/>
    <n v="1"/>
    <x v="4"/>
    <n v="999"/>
  </r>
  <r>
    <n v="1075"/>
    <n v="41"/>
    <x v="2"/>
    <x v="1"/>
    <s v="Savings"/>
    <d v="2024-07-30T00:00:00"/>
    <n v="1"/>
    <x v="3"/>
    <n v="1263"/>
  </r>
  <r>
    <n v="1076"/>
    <n v="43"/>
    <x v="2"/>
    <x v="1"/>
    <s v="Checking"/>
    <d v="2024-07-15T00:00:00"/>
    <n v="0"/>
    <x v="2"/>
    <n v="599"/>
  </r>
  <r>
    <n v="1077"/>
    <n v="42"/>
    <x v="2"/>
    <x v="0"/>
    <s v="Checking"/>
    <d v="2024-07-14T00:00:00"/>
    <n v="1"/>
    <x v="0"/>
    <n v="1952"/>
  </r>
  <r>
    <n v="1078"/>
    <n v="58"/>
    <x v="0"/>
    <x v="1"/>
    <s v="Checking"/>
    <d v="2024-07-05T00:00:00"/>
    <n v="1"/>
    <x v="3"/>
    <n v="1084"/>
  </r>
  <r>
    <n v="1079"/>
    <n v="46"/>
    <x v="0"/>
    <x v="1"/>
    <s v="Savings"/>
    <d v="2024-07-04T00:00:00"/>
    <n v="0"/>
    <x v="0"/>
    <n v="112"/>
  </r>
  <r>
    <n v="1080"/>
    <n v="32"/>
    <x v="1"/>
    <x v="1"/>
    <s v="Savings"/>
    <d v="2024-07-07T00:00:00"/>
    <n v="1"/>
    <x v="0"/>
    <n v="1317"/>
  </r>
  <r>
    <n v="1081"/>
    <n v="18"/>
    <x v="3"/>
    <x v="1"/>
    <s v="Checking"/>
    <d v="2024-07-15T00:00:00"/>
    <n v="0"/>
    <x v="2"/>
    <n v="174"/>
  </r>
  <r>
    <n v="1082"/>
    <n v="42"/>
    <x v="2"/>
    <x v="0"/>
    <s v="Checking"/>
    <d v="2024-07-01T00:00:00"/>
    <n v="0"/>
    <x v="1"/>
    <n v="580"/>
  </r>
  <r>
    <n v="1083"/>
    <n v="24"/>
    <x v="3"/>
    <x v="1"/>
    <s v="Savings"/>
    <d v="2024-07-10T00:00:00"/>
    <n v="1"/>
    <x v="4"/>
    <n v="600"/>
  </r>
  <r>
    <n v="1084"/>
    <n v="26"/>
    <x v="1"/>
    <x v="1"/>
    <s v="Checking"/>
    <d v="2024-07-17T00:00:00"/>
    <n v="0"/>
    <x v="4"/>
    <n v="732"/>
  </r>
  <r>
    <n v="1085"/>
    <n v="41"/>
    <x v="2"/>
    <x v="0"/>
    <s v="Checking"/>
    <d v="2024-07-12T00:00:00"/>
    <n v="0"/>
    <x v="2"/>
    <n v="339"/>
  </r>
  <r>
    <n v="1086"/>
    <n v="18"/>
    <x v="3"/>
    <x v="0"/>
    <s v="Checking"/>
    <d v="2024-07-21T00:00:00"/>
    <n v="1"/>
    <x v="0"/>
    <n v="1558"/>
  </r>
  <r>
    <n v="1087"/>
    <n v="25"/>
    <x v="1"/>
    <x v="1"/>
    <s v="Savings"/>
    <d v="2024-07-19T00:00:00"/>
    <n v="1"/>
    <x v="3"/>
    <n v="1874"/>
  </r>
  <r>
    <n v="1088"/>
    <n v="41"/>
    <x v="2"/>
    <x v="1"/>
    <s v="Savings"/>
    <d v="2024-07-31T00:00:00"/>
    <n v="0"/>
    <x v="0"/>
    <n v="724"/>
  </r>
  <r>
    <n v="1089"/>
    <n v="28"/>
    <x v="1"/>
    <x v="1"/>
    <s v="Savings"/>
    <d v="2024-07-26T00:00:00"/>
    <n v="1"/>
    <x v="2"/>
    <n v="1216"/>
  </r>
  <r>
    <n v="1090"/>
    <n v="34"/>
    <x v="1"/>
    <x v="1"/>
    <s v="Checking"/>
    <d v="2024-07-25T00:00:00"/>
    <n v="0"/>
    <x v="4"/>
    <n v="615"/>
  </r>
  <r>
    <n v="1091"/>
    <n v="25"/>
    <x v="1"/>
    <x v="1"/>
    <s v="Checking"/>
    <d v="2024-07-09T00:00:00"/>
    <n v="1"/>
    <x v="0"/>
    <n v="1965"/>
  </r>
  <r>
    <n v="1092"/>
    <n v="52"/>
    <x v="0"/>
    <x v="1"/>
    <s v="Checking"/>
    <d v="2024-07-03T00:00:00"/>
    <n v="0"/>
    <x v="4"/>
    <n v="509"/>
  </r>
  <r>
    <n v="1093"/>
    <n v="52"/>
    <x v="0"/>
    <x v="0"/>
    <s v="Savings"/>
    <d v="2024-07-05T00:00:00"/>
    <n v="1"/>
    <x v="3"/>
    <n v="1020"/>
  </r>
  <r>
    <n v="1094"/>
    <n v="50"/>
    <x v="0"/>
    <x v="1"/>
    <s v="Checking"/>
    <d v="2024-07-13T00:00:00"/>
    <n v="1"/>
    <x v="4"/>
    <n v="661"/>
  </r>
  <r>
    <n v="1095"/>
    <n v="22"/>
    <x v="3"/>
    <x v="1"/>
    <s v="Checking"/>
    <d v="2024-07-06T00:00:00"/>
    <n v="1"/>
    <x v="4"/>
    <n v="437"/>
  </r>
  <r>
    <n v="1096"/>
    <n v="59"/>
    <x v="0"/>
    <x v="0"/>
    <s v="Checking"/>
    <d v="2024-07-31T00:00:00"/>
    <n v="0"/>
    <x v="1"/>
    <n v="703"/>
  </r>
  <r>
    <n v="1097"/>
    <n v="56"/>
    <x v="0"/>
    <x v="0"/>
    <s v="Checking"/>
    <d v="2024-07-07T00:00:00"/>
    <n v="1"/>
    <x v="1"/>
    <n v="943"/>
  </r>
  <r>
    <n v="1098"/>
    <n v="58"/>
    <x v="0"/>
    <x v="0"/>
    <s v="Savings"/>
    <d v="2024-07-11T00:00:00"/>
    <n v="0"/>
    <x v="1"/>
    <n v="148"/>
  </r>
  <r>
    <n v="1099"/>
    <n v="45"/>
    <x v="0"/>
    <x v="0"/>
    <s v="Savings"/>
    <d v="2024-07-14T00:00:00"/>
    <n v="1"/>
    <x v="4"/>
    <n v="1567"/>
  </r>
  <r>
    <n v="1100"/>
    <n v="24"/>
    <x v="3"/>
    <x v="1"/>
    <s v="Checking"/>
    <d v="2024-07-26T00:00:00"/>
    <n v="0"/>
    <x v="2"/>
    <n v="145"/>
  </r>
  <r>
    <n v="1101"/>
    <n v="26"/>
    <x v="1"/>
    <x v="1"/>
    <s v="Savings"/>
    <d v="2024-07-21T00:00:00"/>
    <n v="0"/>
    <x v="4"/>
    <n v="972"/>
  </r>
  <r>
    <n v="1102"/>
    <n v="25"/>
    <x v="1"/>
    <x v="1"/>
    <s v="Savings"/>
    <d v="2024-07-02T00:00:00"/>
    <n v="1"/>
    <x v="2"/>
    <n v="557"/>
  </r>
  <r>
    <n v="1103"/>
    <n v="29"/>
    <x v="1"/>
    <x v="1"/>
    <s v="Checking"/>
    <d v="2024-07-17T00:00:00"/>
    <n v="1"/>
    <x v="2"/>
    <n v="1249"/>
  </r>
  <r>
    <n v="1104"/>
    <n v="51"/>
    <x v="0"/>
    <x v="1"/>
    <s v="Checking"/>
    <d v="2024-07-19T00:00:00"/>
    <n v="1"/>
    <x v="1"/>
    <n v="1052"/>
  </r>
  <r>
    <n v="1105"/>
    <n v="50"/>
    <x v="0"/>
    <x v="1"/>
    <s v="Savings"/>
    <d v="2024-07-25T00:00:00"/>
    <n v="1"/>
    <x v="0"/>
    <n v="634"/>
  </r>
  <r>
    <n v="1106"/>
    <n v="40"/>
    <x v="2"/>
    <x v="0"/>
    <s v="Checking"/>
    <d v="2024-07-01T00:00:00"/>
    <n v="0"/>
    <x v="3"/>
    <n v="1009"/>
  </r>
  <r>
    <n v="1107"/>
    <n v="41"/>
    <x v="2"/>
    <x v="1"/>
    <s v="Savings"/>
    <d v="2024-07-07T00:00:00"/>
    <n v="0"/>
    <x v="1"/>
    <n v="408"/>
  </r>
  <r>
    <n v="1108"/>
    <n v="54"/>
    <x v="0"/>
    <x v="0"/>
    <s v="Checking"/>
    <d v="2024-07-15T00:00:00"/>
    <n v="1"/>
    <x v="1"/>
    <n v="220"/>
  </r>
  <r>
    <n v="1109"/>
    <n v="52"/>
    <x v="0"/>
    <x v="0"/>
    <s v="Savings"/>
    <d v="2024-07-19T00:00:00"/>
    <n v="1"/>
    <x v="0"/>
    <n v="1578"/>
  </r>
  <r>
    <n v="1110"/>
    <n v="57"/>
    <x v="0"/>
    <x v="1"/>
    <s v="Checking"/>
    <d v="2024-07-20T00:00:00"/>
    <n v="1"/>
    <x v="3"/>
    <n v="186"/>
  </r>
  <r>
    <n v="1111"/>
    <n v="39"/>
    <x v="2"/>
    <x v="0"/>
    <s v="Savings"/>
    <d v="2024-07-15T00:00:00"/>
    <n v="1"/>
    <x v="4"/>
    <n v="377"/>
  </r>
  <r>
    <n v="1112"/>
    <n v="44"/>
    <x v="2"/>
    <x v="1"/>
    <s v="Savings"/>
    <d v="2024-07-07T00:00:00"/>
    <n v="1"/>
    <x v="4"/>
    <n v="1820"/>
  </r>
  <r>
    <n v="1113"/>
    <n v="52"/>
    <x v="0"/>
    <x v="0"/>
    <s v="Savings"/>
    <d v="2024-07-12T00:00:00"/>
    <n v="0"/>
    <x v="1"/>
    <n v="62"/>
  </r>
  <r>
    <n v="1114"/>
    <n v="18"/>
    <x v="3"/>
    <x v="1"/>
    <s v="Checking"/>
    <d v="2024-07-09T00:00:00"/>
    <n v="1"/>
    <x v="3"/>
    <n v="2119"/>
  </r>
  <r>
    <n v="1115"/>
    <n v="52"/>
    <x v="0"/>
    <x v="0"/>
    <s v="Savings"/>
    <d v="2024-07-03T00:00:00"/>
    <n v="0"/>
    <x v="1"/>
    <n v="403"/>
  </r>
  <r>
    <n v="1116"/>
    <n v="54"/>
    <x v="0"/>
    <x v="1"/>
    <s v="Savings"/>
    <d v="2024-07-05T00:00:00"/>
    <n v="1"/>
    <x v="2"/>
    <n v="1304"/>
  </r>
  <r>
    <n v="1117"/>
    <n v="31"/>
    <x v="1"/>
    <x v="1"/>
    <s v="Checking"/>
    <d v="2024-07-29T00:00:00"/>
    <n v="1"/>
    <x v="1"/>
    <n v="956"/>
  </r>
  <r>
    <n v="1118"/>
    <n v="20"/>
    <x v="3"/>
    <x v="1"/>
    <s v="Checking"/>
    <d v="2024-07-16T00:00:00"/>
    <n v="1"/>
    <x v="1"/>
    <n v="2092"/>
  </r>
  <r>
    <n v="1119"/>
    <n v="18"/>
    <x v="3"/>
    <x v="1"/>
    <s v="Savings"/>
    <d v="2024-07-25T00:00:00"/>
    <n v="1"/>
    <x v="4"/>
    <n v="1435"/>
  </r>
  <r>
    <n v="1120"/>
    <n v="22"/>
    <x v="3"/>
    <x v="1"/>
    <s v="Savings"/>
    <d v="2024-07-18T00:00:00"/>
    <n v="1"/>
    <x v="4"/>
    <n v="62"/>
  </r>
  <r>
    <n v="1121"/>
    <n v="43"/>
    <x v="2"/>
    <x v="0"/>
    <s v="Checking"/>
    <d v="2024-07-24T00:00:00"/>
    <n v="0"/>
    <x v="4"/>
    <n v="743"/>
  </r>
  <r>
    <n v="1122"/>
    <n v="31"/>
    <x v="1"/>
    <x v="0"/>
    <s v="Checking"/>
    <d v="2024-07-28T00:00:00"/>
    <n v="0"/>
    <x v="2"/>
    <n v="636"/>
  </r>
  <r>
    <n v="1123"/>
    <n v="56"/>
    <x v="0"/>
    <x v="0"/>
    <s v="Checking"/>
    <d v="2024-07-05T00:00:00"/>
    <n v="0"/>
    <x v="4"/>
    <n v="391"/>
  </r>
  <r>
    <n v="1124"/>
    <n v="44"/>
    <x v="2"/>
    <x v="1"/>
    <s v="Checking"/>
    <d v="2024-07-09T00:00:00"/>
    <n v="1"/>
    <x v="3"/>
    <n v="1118"/>
  </r>
  <r>
    <n v="1125"/>
    <n v="26"/>
    <x v="1"/>
    <x v="0"/>
    <s v="Checking"/>
    <d v="2024-07-14T00:00:00"/>
    <n v="0"/>
    <x v="0"/>
    <n v="1110"/>
  </r>
  <r>
    <n v="1126"/>
    <n v="32"/>
    <x v="1"/>
    <x v="1"/>
    <s v="Savings"/>
    <d v="2024-07-26T00:00:00"/>
    <n v="0"/>
    <x v="3"/>
    <n v="888"/>
  </r>
  <r>
    <n v="1127"/>
    <n v="32"/>
    <x v="1"/>
    <x v="1"/>
    <s v="Checking"/>
    <d v="2024-07-07T00:00:00"/>
    <n v="1"/>
    <x v="3"/>
    <n v="1466"/>
  </r>
  <r>
    <n v="1128"/>
    <n v="43"/>
    <x v="2"/>
    <x v="0"/>
    <s v="Savings"/>
    <d v="2024-07-24T00:00:00"/>
    <n v="0"/>
    <x v="4"/>
    <n v="623"/>
  </r>
  <r>
    <n v="1129"/>
    <n v="59"/>
    <x v="0"/>
    <x v="0"/>
    <s v="Savings"/>
    <d v="2024-07-20T00:00:00"/>
    <n v="1"/>
    <x v="0"/>
    <n v="1061"/>
  </r>
  <r>
    <n v="1130"/>
    <n v="30"/>
    <x v="1"/>
    <x v="1"/>
    <s v="Savings"/>
    <d v="2024-07-30T00:00:00"/>
    <n v="0"/>
    <x v="0"/>
    <n v="1116"/>
  </r>
  <r>
    <n v="1131"/>
    <n v="49"/>
    <x v="0"/>
    <x v="0"/>
    <s v="Checking"/>
    <d v="2024-07-24T00:00:00"/>
    <n v="0"/>
    <x v="0"/>
    <n v="563"/>
  </r>
  <r>
    <n v="1132"/>
    <n v="56"/>
    <x v="0"/>
    <x v="1"/>
    <s v="Savings"/>
    <d v="2024-07-24T00:00:00"/>
    <n v="1"/>
    <x v="2"/>
    <n v="1143"/>
  </r>
  <r>
    <n v="1133"/>
    <n v="49"/>
    <x v="0"/>
    <x v="1"/>
    <s v="Savings"/>
    <d v="2024-07-18T00:00:00"/>
    <n v="0"/>
    <x v="4"/>
    <n v="419"/>
  </r>
  <r>
    <n v="1134"/>
    <n v="21"/>
    <x v="3"/>
    <x v="1"/>
    <s v="Checking"/>
    <d v="2024-07-14T00:00:00"/>
    <n v="0"/>
    <x v="0"/>
    <n v="931"/>
  </r>
  <r>
    <n v="1135"/>
    <n v="47"/>
    <x v="0"/>
    <x v="1"/>
    <s v="Savings"/>
    <d v="2024-07-09T00:00:00"/>
    <n v="1"/>
    <x v="2"/>
    <n v="1150"/>
  </r>
  <r>
    <n v="1136"/>
    <n v="54"/>
    <x v="0"/>
    <x v="1"/>
    <s v="Savings"/>
    <d v="2024-07-19T00:00:00"/>
    <n v="1"/>
    <x v="1"/>
    <n v="865"/>
  </r>
  <r>
    <n v="1137"/>
    <n v="40"/>
    <x v="2"/>
    <x v="0"/>
    <s v="Checking"/>
    <d v="2024-07-01T00:00:00"/>
    <n v="1"/>
    <x v="1"/>
    <n v="2097"/>
  </r>
  <r>
    <n v="1138"/>
    <n v="56"/>
    <x v="0"/>
    <x v="0"/>
    <s v="Savings"/>
    <d v="2024-07-14T00:00:00"/>
    <n v="0"/>
    <x v="2"/>
    <n v="81"/>
  </r>
  <r>
    <n v="1139"/>
    <n v="32"/>
    <x v="1"/>
    <x v="1"/>
    <s v="Savings"/>
    <d v="2024-07-15T00:00:00"/>
    <n v="0"/>
    <x v="2"/>
    <n v="598"/>
  </r>
  <r>
    <n v="1140"/>
    <n v="46"/>
    <x v="0"/>
    <x v="1"/>
    <s v="Savings"/>
    <d v="2024-07-24T00:00:00"/>
    <n v="0"/>
    <x v="4"/>
    <n v="1022"/>
  </r>
  <r>
    <n v="1141"/>
    <n v="53"/>
    <x v="0"/>
    <x v="0"/>
    <s v="Checking"/>
    <d v="2024-07-19T00:00:00"/>
    <n v="1"/>
    <x v="4"/>
    <n v="1430"/>
  </r>
  <r>
    <n v="1142"/>
    <n v="30"/>
    <x v="1"/>
    <x v="0"/>
    <s v="Checking"/>
    <d v="2024-07-12T00:00:00"/>
    <n v="1"/>
    <x v="1"/>
    <n v="1252"/>
  </r>
  <r>
    <n v="1143"/>
    <n v="49"/>
    <x v="0"/>
    <x v="1"/>
    <s v="Checking"/>
    <d v="2024-07-26T00:00:00"/>
    <n v="0"/>
    <x v="0"/>
    <n v="850"/>
  </r>
  <r>
    <n v="1144"/>
    <n v="24"/>
    <x v="3"/>
    <x v="0"/>
    <s v="Savings"/>
    <d v="2024-07-24T00:00:00"/>
    <n v="0"/>
    <x v="1"/>
    <n v="1020"/>
  </r>
  <r>
    <n v="1145"/>
    <n v="39"/>
    <x v="2"/>
    <x v="1"/>
    <s v="Savings"/>
    <d v="2024-07-28T00:00:00"/>
    <n v="0"/>
    <x v="0"/>
    <n v="2029"/>
  </r>
  <r>
    <n v="1146"/>
    <n v="45"/>
    <x v="0"/>
    <x v="0"/>
    <s v="Checking"/>
    <d v="2024-07-07T00:00:00"/>
    <n v="0"/>
    <x v="0"/>
    <n v="583"/>
  </r>
  <r>
    <n v="1147"/>
    <n v="19"/>
    <x v="3"/>
    <x v="1"/>
    <s v="Savings"/>
    <d v="2024-07-13T00:00:00"/>
    <n v="0"/>
    <x v="4"/>
    <n v="1149"/>
  </r>
  <r>
    <n v="1148"/>
    <n v="59"/>
    <x v="0"/>
    <x v="0"/>
    <s v="Savings"/>
    <d v="2024-07-31T00:00:00"/>
    <n v="0"/>
    <x v="3"/>
    <n v="1120"/>
  </r>
  <r>
    <n v="1149"/>
    <n v="23"/>
    <x v="3"/>
    <x v="1"/>
    <s v="Checking"/>
    <d v="2024-07-15T00:00:00"/>
    <n v="1"/>
    <x v="3"/>
    <n v="1883"/>
  </r>
  <r>
    <n v="1150"/>
    <n v="45"/>
    <x v="0"/>
    <x v="0"/>
    <s v="Checking"/>
    <d v="2024-07-27T00:00:00"/>
    <n v="0"/>
    <x v="2"/>
    <n v="295"/>
  </r>
  <r>
    <n v="1151"/>
    <n v="45"/>
    <x v="0"/>
    <x v="0"/>
    <s v="Savings"/>
    <d v="2024-07-29T00:00:00"/>
    <n v="1"/>
    <x v="4"/>
    <n v="2039"/>
  </r>
  <r>
    <n v="1152"/>
    <n v="37"/>
    <x v="2"/>
    <x v="1"/>
    <s v="Savings"/>
    <d v="2024-07-09T00:00:00"/>
    <n v="1"/>
    <x v="0"/>
    <n v="1493"/>
  </r>
  <r>
    <n v="1153"/>
    <n v="47"/>
    <x v="0"/>
    <x v="0"/>
    <s v="Savings"/>
    <d v="2024-07-12T00:00:00"/>
    <n v="0"/>
    <x v="3"/>
    <n v="885"/>
  </r>
  <r>
    <n v="1154"/>
    <n v="28"/>
    <x v="1"/>
    <x v="1"/>
    <s v="Checking"/>
    <d v="2024-07-02T00:00:00"/>
    <n v="0"/>
    <x v="0"/>
    <n v="1087"/>
  </r>
  <r>
    <n v="1155"/>
    <n v="45"/>
    <x v="0"/>
    <x v="0"/>
    <s v="Checking"/>
    <d v="2024-07-18T00:00:00"/>
    <n v="1"/>
    <x v="3"/>
    <n v="699"/>
  </r>
  <r>
    <n v="1156"/>
    <n v="42"/>
    <x v="2"/>
    <x v="1"/>
    <s v="Checking"/>
    <d v="2024-07-12T00:00:00"/>
    <n v="1"/>
    <x v="3"/>
    <n v="330"/>
  </r>
  <r>
    <n v="1157"/>
    <n v="56"/>
    <x v="0"/>
    <x v="0"/>
    <s v="Checking"/>
    <d v="2024-07-16T00:00:00"/>
    <n v="0"/>
    <x v="3"/>
    <n v="652"/>
  </r>
  <r>
    <n v="1158"/>
    <n v="50"/>
    <x v="0"/>
    <x v="1"/>
    <s v="Savings"/>
    <d v="2024-07-18T00:00:00"/>
    <n v="0"/>
    <x v="4"/>
    <n v="376"/>
  </r>
  <r>
    <n v="1159"/>
    <n v="18"/>
    <x v="3"/>
    <x v="0"/>
    <s v="Checking"/>
    <d v="2024-07-29T00:00:00"/>
    <n v="0"/>
    <x v="1"/>
    <n v="482"/>
  </r>
  <r>
    <n v="1160"/>
    <n v="44"/>
    <x v="2"/>
    <x v="1"/>
    <s v="Checking"/>
    <d v="2024-07-17T00:00:00"/>
    <n v="0"/>
    <x v="0"/>
    <n v="323"/>
  </r>
  <r>
    <n v="1161"/>
    <n v="30"/>
    <x v="1"/>
    <x v="0"/>
    <s v="Checking"/>
    <d v="2024-07-28T00:00:00"/>
    <n v="0"/>
    <x v="4"/>
    <n v="754"/>
  </r>
  <r>
    <n v="1162"/>
    <n v="58"/>
    <x v="0"/>
    <x v="1"/>
    <s v="Checking"/>
    <d v="2024-07-22T00:00:00"/>
    <n v="0"/>
    <x v="4"/>
    <n v="658"/>
  </r>
  <r>
    <n v="1163"/>
    <n v="20"/>
    <x v="3"/>
    <x v="1"/>
    <s v="Checking"/>
    <d v="2024-07-23T00:00:00"/>
    <n v="1"/>
    <x v="4"/>
    <n v="1043"/>
  </r>
  <r>
    <n v="1164"/>
    <n v="56"/>
    <x v="0"/>
    <x v="1"/>
    <s v="Savings"/>
    <d v="2024-07-30T00:00:00"/>
    <n v="0"/>
    <x v="4"/>
    <n v="73"/>
  </r>
  <r>
    <n v="1165"/>
    <n v="23"/>
    <x v="3"/>
    <x v="0"/>
    <s v="Savings"/>
    <d v="2024-07-31T00:00:00"/>
    <n v="0"/>
    <x v="4"/>
    <n v="1250"/>
  </r>
  <r>
    <n v="1166"/>
    <n v="25"/>
    <x v="1"/>
    <x v="1"/>
    <s v="Checking"/>
    <d v="2024-07-19T00:00:00"/>
    <n v="1"/>
    <x v="2"/>
    <n v="1722"/>
  </r>
  <r>
    <n v="1167"/>
    <n v="44"/>
    <x v="2"/>
    <x v="0"/>
    <s v="Savings"/>
    <d v="2024-07-12T00:00:00"/>
    <n v="1"/>
    <x v="0"/>
    <n v="94"/>
  </r>
  <r>
    <n v="1168"/>
    <n v="26"/>
    <x v="1"/>
    <x v="1"/>
    <s v="Checking"/>
    <d v="2024-07-08T00:00:00"/>
    <n v="1"/>
    <x v="4"/>
    <n v="1533"/>
  </r>
  <r>
    <n v="1169"/>
    <n v="54"/>
    <x v="0"/>
    <x v="0"/>
    <s v="Checking"/>
    <d v="2024-07-09T00:00:00"/>
    <n v="1"/>
    <x v="0"/>
    <n v="1307"/>
  </r>
  <r>
    <n v="1170"/>
    <n v="50"/>
    <x v="0"/>
    <x v="1"/>
    <s v="Savings"/>
    <d v="2024-07-30T00:00:00"/>
    <n v="0"/>
    <x v="2"/>
    <n v="748"/>
  </r>
  <r>
    <n v="1171"/>
    <n v="59"/>
    <x v="0"/>
    <x v="0"/>
    <s v="Savings"/>
    <d v="2024-07-10T00:00:00"/>
    <n v="1"/>
    <x v="2"/>
    <n v="735"/>
  </r>
  <r>
    <n v="1172"/>
    <n v="41"/>
    <x v="2"/>
    <x v="0"/>
    <s v="Checking"/>
    <d v="2024-07-07T00:00:00"/>
    <n v="1"/>
    <x v="0"/>
    <n v="1849"/>
  </r>
  <r>
    <n v="1173"/>
    <n v="32"/>
    <x v="1"/>
    <x v="1"/>
    <s v="Checking"/>
    <d v="2024-07-11T00:00:00"/>
    <n v="0"/>
    <x v="3"/>
    <n v="1644"/>
  </r>
  <r>
    <n v="1174"/>
    <n v="49"/>
    <x v="0"/>
    <x v="0"/>
    <s v="Checking"/>
    <d v="2024-07-24T00:00:00"/>
    <n v="0"/>
    <x v="1"/>
    <n v="189"/>
  </r>
  <r>
    <n v="1175"/>
    <n v="49"/>
    <x v="0"/>
    <x v="0"/>
    <s v="Savings"/>
    <d v="2024-07-01T00:00:00"/>
    <n v="0"/>
    <x v="3"/>
    <n v="87"/>
  </r>
  <r>
    <n v="1176"/>
    <n v="41"/>
    <x v="2"/>
    <x v="1"/>
    <s v="Checking"/>
    <d v="2024-07-08T00:00:00"/>
    <n v="1"/>
    <x v="3"/>
    <n v="796"/>
  </r>
  <r>
    <n v="1177"/>
    <n v="58"/>
    <x v="0"/>
    <x v="0"/>
    <s v="Checking"/>
    <d v="2024-07-08T00:00:00"/>
    <n v="1"/>
    <x v="3"/>
    <n v="1505"/>
  </r>
  <r>
    <n v="1178"/>
    <n v="29"/>
    <x v="1"/>
    <x v="0"/>
    <s v="Checking"/>
    <d v="2024-07-05T00:00:00"/>
    <n v="0"/>
    <x v="4"/>
    <n v="612"/>
  </r>
  <r>
    <n v="1179"/>
    <n v="56"/>
    <x v="0"/>
    <x v="0"/>
    <s v="Savings"/>
    <d v="2024-07-11T00:00:00"/>
    <n v="1"/>
    <x v="2"/>
    <n v="1344"/>
  </r>
  <r>
    <n v="1180"/>
    <n v="19"/>
    <x v="3"/>
    <x v="1"/>
    <s v="Checking"/>
    <d v="2024-07-31T00:00:00"/>
    <n v="0"/>
    <x v="3"/>
    <n v="2044"/>
  </r>
  <r>
    <n v="1181"/>
    <n v="20"/>
    <x v="3"/>
    <x v="0"/>
    <s v="Checking"/>
    <d v="2024-07-16T00:00:00"/>
    <n v="0"/>
    <x v="2"/>
    <n v="1157"/>
  </r>
  <r>
    <n v="1182"/>
    <n v="54"/>
    <x v="0"/>
    <x v="1"/>
    <s v="Savings"/>
    <d v="2024-07-14T00:00:00"/>
    <n v="1"/>
    <x v="0"/>
    <n v="1610"/>
  </r>
  <r>
    <n v="1183"/>
    <n v="34"/>
    <x v="1"/>
    <x v="0"/>
    <s v="Checking"/>
    <d v="2024-07-09T00:00:00"/>
    <n v="0"/>
    <x v="1"/>
    <n v="609"/>
  </r>
  <r>
    <n v="1184"/>
    <n v="19"/>
    <x v="3"/>
    <x v="0"/>
    <s v="Checking"/>
    <d v="2024-07-14T00:00:00"/>
    <n v="0"/>
    <x v="0"/>
    <n v="1064"/>
  </r>
  <r>
    <n v="1185"/>
    <n v="19"/>
    <x v="3"/>
    <x v="0"/>
    <s v="Savings"/>
    <d v="2024-07-12T00:00:00"/>
    <n v="1"/>
    <x v="0"/>
    <n v="834"/>
  </r>
  <r>
    <n v="1186"/>
    <n v="45"/>
    <x v="0"/>
    <x v="1"/>
    <s v="Checking"/>
    <d v="2024-07-12T00:00:00"/>
    <n v="0"/>
    <x v="4"/>
    <n v="411"/>
  </r>
  <r>
    <n v="1187"/>
    <n v="40"/>
    <x v="2"/>
    <x v="0"/>
    <s v="Savings"/>
    <d v="2024-07-09T00:00:00"/>
    <n v="0"/>
    <x v="1"/>
    <n v="1534"/>
  </r>
  <r>
    <n v="1188"/>
    <n v="54"/>
    <x v="0"/>
    <x v="0"/>
    <s v="Savings"/>
    <d v="2024-07-17T00:00:00"/>
    <n v="0"/>
    <x v="0"/>
    <n v="566"/>
  </r>
  <r>
    <n v="1189"/>
    <n v="49"/>
    <x v="0"/>
    <x v="1"/>
    <s v="Checking"/>
    <d v="2024-07-12T00:00:00"/>
    <n v="1"/>
    <x v="0"/>
    <n v="404"/>
  </r>
  <r>
    <n v="1190"/>
    <n v="50"/>
    <x v="0"/>
    <x v="0"/>
    <s v="Checking"/>
    <d v="2024-07-25T00:00:00"/>
    <n v="1"/>
    <x v="1"/>
    <n v="646"/>
  </r>
  <r>
    <n v="1191"/>
    <n v="18"/>
    <x v="3"/>
    <x v="1"/>
    <s v="Checking"/>
    <d v="2024-07-06T00:00:00"/>
    <n v="0"/>
    <x v="1"/>
    <n v="279"/>
  </r>
  <r>
    <n v="1192"/>
    <n v="36"/>
    <x v="2"/>
    <x v="1"/>
    <s v="Checking"/>
    <d v="2024-07-23T00:00:00"/>
    <n v="0"/>
    <x v="0"/>
    <n v="368"/>
  </r>
  <r>
    <n v="1193"/>
    <n v="19"/>
    <x v="3"/>
    <x v="0"/>
    <s v="Savings"/>
    <d v="2024-07-13T00:00:00"/>
    <n v="1"/>
    <x v="1"/>
    <n v="1672"/>
  </r>
  <r>
    <n v="1194"/>
    <n v="43"/>
    <x v="2"/>
    <x v="1"/>
    <s v="Checking"/>
    <d v="2024-07-09T00:00:00"/>
    <n v="1"/>
    <x v="0"/>
    <n v="794"/>
  </r>
  <r>
    <n v="1195"/>
    <n v="49"/>
    <x v="0"/>
    <x v="0"/>
    <s v="Savings"/>
    <d v="2024-07-13T00:00:00"/>
    <n v="0"/>
    <x v="0"/>
    <n v="1307"/>
  </r>
  <r>
    <n v="1196"/>
    <n v="23"/>
    <x v="3"/>
    <x v="1"/>
    <s v="Checking"/>
    <d v="2024-07-12T00:00:00"/>
    <n v="1"/>
    <x v="4"/>
    <n v="124"/>
  </r>
  <r>
    <n v="1197"/>
    <n v="49"/>
    <x v="0"/>
    <x v="1"/>
    <s v="Checking"/>
    <d v="2024-07-29T00:00:00"/>
    <n v="1"/>
    <x v="3"/>
    <n v="1654"/>
  </r>
  <r>
    <n v="1198"/>
    <n v="21"/>
    <x v="3"/>
    <x v="0"/>
    <s v="Checking"/>
    <d v="2024-07-08T00:00:00"/>
    <n v="1"/>
    <x v="0"/>
    <n v="549"/>
  </r>
  <r>
    <n v="1199"/>
    <n v="28"/>
    <x v="1"/>
    <x v="1"/>
    <s v="Savings"/>
    <d v="2024-07-09T00:00:00"/>
    <n v="1"/>
    <x v="2"/>
    <n v="1610"/>
  </r>
  <r>
    <n v="1200"/>
    <n v="34"/>
    <x v="1"/>
    <x v="1"/>
    <s v="Checking"/>
    <d v="2024-07-12T00:00:00"/>
    <n v="1"/>
    <x v="3"/>
    <n v="190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3">
  <r>
    <x v="0"/>
    <d v="2024-07-10T00:00:00"/>
    <x v="0"/>
    <x v="0"/>
  </r>
  <r>
    <x v="1"/>
    <d v="2024-07-11T00:00:00"/>
    <x v="1"/>
    <x v="1"/>
  </r>
  <r>
    <x v="1"/>
    <d v="2024-07-06T00:00:00"/>
    <x v="2"/>
    <x v="2"/>
  </r>
  <r>
    <x v="1"/>
    <d v="2024-07-12T00:00:00"/>
    <x v="0"/>
    <x v="3"/>
  </r>
  <r>
    <x v="1"/>
    <d v="2024-07-31T00:00:00"/>
    <x v="2"/>
    <x v="4"/>
  </r>
  <r>
    <x v="2"/>
    <d v="2024-07-26T00:00:00"/>
    <x v="0"/>
    <x v="5"/>
  </r>
  <r>
    <x v="2"/>
    <d v="2024-07-13T00:00:00"/>
    <x v="3"/>
    <x v="6"/>
  </r>
  <r>
    <x v="2"/>
    <d v="2024-07-03T00:00:00"/>
    <x v="0"/>
    <x v="7"/>
  </r>
  <r>
    <x v="3"/>
    <d v="2024-07-13T00:00:00"/>
    <x v="3"/>
    <x v="8"/>
  </r>
  <r>
    <x v="4"/>
    <d v="2024-07-28T00:00:00"/>
    <x v="2"/>
    <x v="0"/>
  </r>
  <r>
    <x v="5"/>
    <d v="2024-07-31T00:00:00"/>
    <x v="2"/>
    <x v="9"/>
  </r>
  <r>
    <x v="6"/>
    <d v="2024-07-20T00:00:00"/>
    <x v="3"/>
    <x v="10"/>
  </r>
  <r>
    <x v="6"/>
    <d v="2024-07-04T00:00:00"/>
    <x v="0"/>
    <x v="11"/>
  </r>
  <r>
    <x v="6"/>
    <d v="2024-07-11T00:00:00"/>
    <x v="1"/>
    <x v="12"/>
  </r>
  <r>
    <x v="7"/>
    <d v="2024-07-21T00:00:00"/>
    <x v="0"/>
    <x v="13"/>
  </r>
  <r>
    <x v="7"/>
    <d v="2024-07-10T00:00:00"/>
    <x v="3"/>
    <x v="14"/>
  </r>
  <r>
    <x v="7"/>
    <d v="2024-07-30T00:00:00"/>
    <x v="0"/>
    <x v="15"/>
  </r>
  <r>
    <x v="7"/>
    <d v="2024-07-11T00:00:00"/>
    <x v="0"/>
    <x v="16"/>
  </r>
  <r>
    <x v="7"/>
    <d v="2024-07-02T00:00:00"/>
    <x v="3"/>
    <x v="17"/>
  </r>
  <r>
    <x v="8"/>
    <d v="2024-07-20T00:00:00"/>
    <x v="0"/>
    <x v="18"/>
  </r>
  <r>
    <x v="9"/>
    <d v="2024-07-19T00:00:00"/>
    <x v="1"/>
    <x v="19"/>
  </r>
  <r>
    <x v="9"/>
    <d v="2024-07-13T00:00:00"/>
    <x v="1"/>
    <x v="20"/>
  </r>
  <r>
    <x v="10"/>
    <d v="2024-07-23T00:00:00"/>
    <x v="2"/>
    <x v="21"/>
  </r>
  <r>
    <x v="10"/>
    <d v="2024-07-31T00:00:00"/>
    <x v="2"/>
    <x v="22"/>
  </r>
  <r>
    <x v="11"/>
    <d v="2024-07-26T00:00:00"/>
    <x v="0"/>
    <x v="23"/>
  </r>
  <r>
    <x v="11"/>
    <d v="2024-07-30T00:00:00"/>
    <x v="1"/>
    <x v="24"/>
  </r>
  <r>
    <x v="11"/>
    <d v="2024-07-18T00:00:00"/>
    <x v="2"/>
    <x v="25"/>
  </r>
  <r>
    <x v="11"/>
    <d v="2024-07-23T00:00:00"/>
    <x v="1"/>
    <x v="26"/>
  </r>
  <r>
    <x v="12"/>
    <d v="2024-07-17T00:00:00"/>
    <x v="0"/>
    <x v="27"/>
  </r>
  <r>
    <x v="12"/>
    <d v="2024-07-17T00:00:00"/>
    <x v="3"/>
    <x v="28"/>
  </r>
  <r>
    <x v="12"/>
    <d v="2024-07-14T00:00:00"/>
    <x v="2"/>
    <x v="22"/>
  </r>
  <r>
    <x v="12"/>
    <d v="2024-07-30T00:00:00"/>
    <x v="2"/>
    <x v="29"/>
  </r>
  <r>
    <x v="12"/>
    <d v="2024-07-15T00:00:00"/>
    <x v="3"/>
    <x v="30"/>
  </r>
  <r>
    <x v="13"/>
    <d v="2024-07-04T00:00:00"/>
    <x v="1"/>
    <x v="31"/>
  </r>
  <r>
    <x v="13"/>
    <d v="2024-07-04T00:00:00"/>
    <x v="2"/>
    <x v="32"/>
  </r>
  <r>
    <x v="14"/>
    <d v="2024-07-19T00:00:00"/>
    <x v="2"/>
    <x v="33"/>
  </r>
  <r>
    <x v="14"/>
    <d v="2024-07-06T00:00:00"/>
    <x v="3"/>
    <x v="34"/>
  </r>
  <r>
    <x v="14"/>
    <d v="2024-07-26T00:00:00"/>
    <x v="0"/>
    <x v="35"/>
  </r>
  <r>
    <x v="14"/>
    <d v="2024-07-09T00:00:00"/>
    <x v="1"/>
    <x v="25"/>
  </r>
  <r>
    <x v="15"/>
    <d v="2024-07-04T00:00:00"/>
    <x v="0"/>
    <x v="36"/>
  </r>
  <r>
    <x v="15"/>
    <d v="2024-07-08T00:00:00"/>
    <x v="1"/>
    <x v="37"/>
  </r>
  <r>
    <x v="16"/>
    <d v="2024-07-29T00:00:00"/>
    <x v="2"/>
    <x v="38"/>
  </r>
  <r>
    <x v="16"/>
    <d v="2024-07-31T00:00:00"/>
    <x v="2"/>
    <x v="39"/>
  </r>
  <r>
    <x v="17"/>
    <d v="2024-07-25T00:00:00"/>
    <x v="3"/>
    <x v="40"/>
  </r>
  <r>
    <x v="17"/>
    <d v="2024-07-04T00:00:00"/>
    <x v="0"/>
    <x v="41"/>
  </r>
  <r>
    <x v="17"/>
    <d v="2024-07-21T00:00:00"/>
    <x v="1"/>
    <x v="19"/>
  </r>
  <r>
    <x v="18"/>
    <d v="2024-07-14T00:00:00"/>
    <x v="2"/>
    <x v="42"/>
  </r>
  <r>
    <x v="18"/>
    <d v="2024-07-03T00:00:00"/>
    <x v="1"/>
    <x v="43"/>
  </r>
  <r>
    <x v="18"/>
    <d v="2024-07-19T00:00:00"/>
    <x v="1"/>
    <x v="44"/>
  </r>
  <r>
    <x v="19"/>
    <d v="2024-07-22T00:00:00"/>
    <x v="1"/>
    <x v="45"/>
  </r>
  <r>
    <x v="19"/>
    <d v="2024-07-15T00:00:00"/>
    <x v="3"/>
    <x v="46"/>
  </r>
  <r>
    <x v="19"/>
    <d v="2024-07-02T00:00:00"/>
    <x v="1"/>
    <x v="47"/>
  </r>
  <r>
    <x v="20"/>
    <d v="2024-07-26T00:00:00"/>
    <x v="3"/>
    <x v="48"/>
  </r>
  <r>
    <x v="20"/>
    <d v="2024-07-25T00:00:00"/>
    <x v="0"/>
    <x v="5"/>
  </r>
  <r>
    <x v="21"/>
    <d v="2024-07-24T00:00:00"/>
    <x v="1"/>
    <x v="49"/>
  </r>
  <r>
    <x v="21"/>
    <d v="2024-07-25T00:00:00"/>
    <x v="0"/>
    <x v="50"/>
  </r>
  <r>
    <x v="22"/>
    <d v="2024-07-28T00:00:00"/>
    <x v="0"/>
    <x v="51"/>
  </r>
  <r>
    <x v="22"/>
    <d v="2024-07-08T00:00:00"/>
    <x v="2"/>
    <x v="52"/>
  </r>
  <r>
    <x v="22"/>
    <d v="2024-07-04T00:00:00"/>
    <x v="2"/>
    <x v="15"/>
  </r>
  <r>
    <x v="22"/>
    <d v="2024-07-12T00:00:00"/>
    <x v="2"/>
    <x v="53"/>
  </r>
  <r>
    <x v="22"/>
    <d v="2024-07-22T00:00:00"/>
    <x v="2"/>
    <x v="31"/>
  </r>
  <r>
    <x v="23"/>
    <d v="2024-07-25T00:00:00"/>
    <x v="2"/>
    <x v="54"/>
  </r>
  <r>
    <x v="24"/>
    <d v="2024-07-04T00:00:00"/>
    <x v="3"/>
    <x v="55"/>
  </r>
  <r>
    <x v="24"/>
    <d v="2024-07-08T00:00:00"/>
    <x v="0"/>
    <x v="56"/>
  </r>
  <r>
    <x v="24"/>
    <d v="2024-07-17T00:00:00"/>
    <x v="2"/>
    <x v="57"/>
  </r>
  <r>
    <x v="25"/>
    <d v="2024-07-05T00:00:00"/>
    <x v="3"/>
    <x v="1"/>
  </r>
  <r>
    <x v="26"/>
    <d v="2024-07-27T00:00:00"/>
    <x v="3"/>
    <x v="26"/>
  </r>
  <r>
    <x v="26"/>
    <d v="2024-07-19T00:00:00"/>
    <x v="3"/>
    <x v="58"/>
  </r>
  <r>
    <x v="26"/>
    <d v="2024-07-31T00:00:00"/>
    <x v="2"/>
    <x v="59"/>
  </r>
  <r>
    <x v="26"/>
    <d v="2024-07-05T00:00:00"/>
    <x v="2"/>
    <x v="60"/>
  </r>
  <r>
    <x v="27"/>
    <d v="2024-07-29T00:00:00"/>
    <x v="0"/>
    <x v="59"/>
  </r>
  <r>
    <x v="27"/>
    <d v="2024-07-31T00:00:00"/>
    <x v="3"/>
    <x v="61"/>
  </r>
  <r>
    <x v="28"/>
    <d v="2024-07-23T00:00:00"/>
    <x v="3"/>
    <x v="62"/>
  </r>
  <r>
    <x v="28"/>
    <d v="2024-07-30T00:00:00"/>
    <x v="3"/>
    <x v="63"/>
  </r>
  <r>
    <x v="28"/>
    <d v="2024-07-29T00:00:00"/>
    <x v="3"/>
    <x v="36"/>
  </r>
  <r>
    <x v="29"/>
    <d v="2024-07-04T00:00:00"/>
    <x v="2"/>
    <x v="64"/>
  </r>
  <r>
    <x v="29"/>
    <d v="2024-07-08T00:00:00"/>
    <x v="2"/>
    <x v="65"/>
  </r>
  <r>
    <x v="29"/>
    <d v="2024-07-22T00:00:00"/>
    <x v="1"/>
    <x v="66"/>
  </r>
  <r>
    <x v="29"/>
    <d v="2024-07-02T00:00:00"/>
    <x v="1"/>
    <x v="67"/>
  </r>
  <r>
    <x v="29"/>
    <d v="2024-07-27T00:00:00"/>
    <x v="0"/>
    <x v="68"/>
  </r>
  <r>
    <x v="30"/>
    <d v="2024-07-23T00:00:00"/>
    <x v="2"/>
    <x v="69"/>
  </r>
  <r>
    <x v="30"/>
    <d v="2024-07-12T00:00:00"/>
    <x v="0"/>
    <x v="70"/>
  </r>
  <r>
    <x v="31"/>
    <d v="2024-07-19T00:00:00"/>
    <x v="0"/>
    <x v="71"/>
  </r>
  <r>
    <x v="31"/>
    <d v="2024-07-21T00:00:00"/>
    <x v="3"/>
    <x v="72"/>
  </r>
  <r>
    <x v="31"/>
    <d v="2024-07-12T00:00:00"/>
    <x v="0"/>
    <x v="7"/>
  </r>
  <r>
    <x v="31"/>
    <d v="2024-07-05T00:00:00"/>
    <x v="3"/>
    <x v="73"/>
  </r>
  <r>
    <x v="32"/>
    <d v="2024-07-08T00:00:00"/>
    <x v="3"/>
    <x v="74"/>
  </r>
  <r>
    <x v="32"/>
    <d v="2024-07-21T00:00:00"/>
    <x v="1"/>
    <x v="75"/>
  </r>
  <r>
    <x v="33"/>
    <d v="2024-07-10T00:00:00"/>
    <x v="2"/>
    <x v="8"/>
  </r>
  <r>
    <x v="33"/>
    <d v="2024-07-29T00:00:00"/>
    <x v="1"/>
    <x v="76"/>
  </r>
  <r>
    <x v="33"/>
    <d v="2024-07-30T00:00:00"/>
    <x v="1"/>
    <x v="77"/>
  </r>
  <r>
    <x v="33"/>
    <d v="2024-07-06T00:00:00"/>
    <x v="0"/>
    <x v="78"/>
  </r>
  <r>
    <x v="33"/>
    <d v="2024-07-26T00:00:00"/>
    <x v="0"/>
    <x v="12"/>
  </r>
  <r>
    <x v="34"/>
    <d v="2024-07-07T00:00:00"/>
    <x v="2"/>
    <x v="79"/>
  </r>
  <r>
    <x v="34"/>
    <d v="2024-07-19T00:00:00"/>
    <x v="1"/>
    <x v="80"/>
  </r>
  <r>
    <x v="34"/>
    <d v="2024-07-24T00:00:00"/>
    <x v="2"/>
    <x v="17"/>
  </r>
  <r>
    <x v="34"/>
    <d v="2024-07-31T00:00:00"/>
    <x v="2"/>
    <x v="81"/>
  </r>
  <r>
    <x v="34"/>
    <d v="2024-07-04T00:00:00"/>
    <x v="3"/>
    <x v="82"/>
  </r>
  <r>
    <x v="35"/>
    <d v="2024-07-14T00:00:00"/>
    <x v="3"/>
    <x v="83"/>
  </r>
  <r>
    <x v="35"/>
    <d v="2024-07-26T00:00:00"/>
    <x v="0"/>
    <x v="84"/>
  </r>
  <r>
    <x v="35"/>
    <d v="2024-07-24T00:00:00"/>
    <x v="2"/>
    <x v="85"/>
  </r>
  <r>
    <x v="36"/>
    <d v="2024-07-10T00:00:00"/>
    <x v="1"/>
    <x v="27"/>
  </r>
  <r>
    <x v="36"/>
    <d v="2024-07-22T00:00:00"/>
    <x v="1"/>
    <x v="86"/>
  </r>
  <r>
    <x v="36"/>
    <d v="2024-07-24T00:00:00"/>
    <x v="0"/>
    <x v="87"/>
  </r>
  <r>
    <x v="36"/>
    <d v="2024-07-31T00:00:00"/>
    <x v="2"/>
    <x v="88"/>
  </r>
  <r>
    <x v="37"/>
    <d v="2024-07-11T00:00:00"/>
    <x v="3"/>
    <x v="89"/>
  </r>
  <r>
    <x v="37"/>
    <d v="2024-07-09T00:00:00"/>
    <x v="2"/>
    <x v="30"/>
  </r>
  <r>
    <x v="38"/>
    <d v="2024-07-08T00:00:00"/>
    <x v="1"/>
    <x v="90"/>
  </r>
  <r>
    <x v="38"/>
    <d v="2024-07-15T00:00:00"/>
    <x v="2"/>
    <x v="86"/>
  </r>
  <r>
    <x v="38"/>
    <d v="2024-07-07T00:00:00"/>
    <x v="1"/>
    <x v="91"/>
  </r>
  <r>
    <x v="38"/>
    <d v="2024-07-20T00:00:00"/>
    <x v="1"/>
    <x v="92"/>
  </r>
  <r>
    <x v="38"/>
    <d v="2024-07-25T00:00:00"/>
    <x v="1"/>
    <x v="16"/>
  </r>
  <r>
    <x v="39"/>
    <d v="2024-07-07T00:00:00"/>
    <x v="2"/>
    <x v="93"/>
  </r>
  <r>
    <x v="39"/>
    <d v="2024-07-07T00:00:00"/>
    <x v="2"/>
    <x v="94"/>
  </r>
  <r>
    <x v="40"/>
    <d v="2024-07-04T00:00:00"/>
    <x v="0"/>
    <x v="95"/>
  </r>
  <r>
    <x v="40"/>
    <d v="2024-07-14T00:00:00"/>
    <x v="0"/>
    <x v="96"/>
  </r>
  <r>
    <x v="40"/>
    <d v="2024-07-31T00:00:00"/>
    <x v="0"/>
    <x v="97"/>
  </r>
  <r>
    <x v="40"/>
    <d v="2024-07-27T00:00:00"/>
    <x v="2"/>
    <x v="98"/>
  </r>
  <r>
    <x v="41"/>
    <d v="2024-07-31T00:00:00"/>
    <x v="1"/>
    <x v="99"/>
  </r>
  <r>
    <x v="41"/>
    <d v="2024-07-04T00:00:00"/>
    <x v="3"/>
    <x v="100"/>
  </r>
  <r>
    <x v="42"/>
    <d v="2024-07-29T00:00:00"/>
    <x v="0"/>
    <x v="101"/>
  </r>
  <r>
    <x v="43"/>
    <d v="2024-07-22T00:00:00"/>
    <x v="0"/>
    <x v="102"/>
  </r>
  <r>
    <x v="44"/>
    <d v="2024-07-03T00:00:00"/>
    <x v="1"/>
    <x v="103"/>
  </r>
  <r>
    <x v="44"/>
    <d v="2024-07-29T00:00:00"/>
    <x v="0"/>
    <x v="104"/>
  </r>
  <r>
    <x v="44"/>
    <d v="2024-07-13T00:00:00"/>
    <x v="3"/>
    <x v="82"/>
  </r>
  <r>
    <x v="44"/>
    <d v="2024-07-06T00:00:00"/>
    <x v="2"/>
    <x v="50"/>
  </r>
  <r>
    <x v="45"/>
    <d v="2024-07-26T00:00:00"/>
    <x v="1"/>
    <x v="105"/>
  </r>
  <r>
    <x v="45"/>
    <d v="2024-07-05T00:00:00"/>
    <x v="1"/>
    <x v="106"/>
  </r>
  <r>
    <x v="45"/>
    <d v="2024-07-13T00:00:00"/>
    <x v="2"/>
    <x v="107"/>
  </r>
  <r>
    <x v="45"/>
    <d v="2024-07-18T00:00:00"/>
    <x v="0"/>
    <x v="108"/>
  </r>
  <r>
    <x v="46"/>
    <d v="2024-07-31T00:00:00"/>
    <x v="3"/>
    <x v="109"/>
  </r>
  <r>
    <x v="46"/>
    <d v="2024-07-12T00:00:00"/>
    <x v="2"/>
    <x v="110"/>
  </r>
  <r>
    <x v="46"/>
    <d v="2024-07-03T00:00:00"/>
    <x v="2"/>
    <x v="111"/>
  </r>
  <r>
    <x v="46"/>
    <d v="2024-07-11T00:00:00"/>
    <x v="0"/>
    <x v="112"/>
  </r>
  <r>
    <x v="46"/>
    <d v="2024-07-14T00:00:00"/>
    <x v="0"/>
    <x v="113"/>
  </r>
  <r>
    <x v="47"/>
    <d v="2024-07-31T00:00:00"/>
    <x v="0"/>
    <x v="114"/>
  </r>
  <r>
    <x v="47"/>
    <d v="2024-07-10T00:00:00"/>
    <x v="0"/>
    <x v="115"/>
  </r>
  <r>
    <x v="47"/>
    <d v="2024-07-03T00:00:00"/>
    <x v="3"/>
    <x v="116"/>
  </r>
  <r>
    <x v="48"/>
    <d v="2024-07-30T00:00:00"/>
    <x v="0"/>
    <x v="14"/>
  </r>
  <r>
    <x v="49"/>
    <d v="2024-07-20T00:00:00"/>
    <x v="3"/>
    <x v="79"/>
  </r>
  <r>
    <x v="50"/>
    <d v="2024-07-30T00:00:00"/>
    <x v="2"/>
    <x v="117"/>
  </r>
  <r>
    <x v="50"/>
    <d v="2024-07-24T00:00:00"/>
    <x v="3"/>
    <x v="67"/>
  </r>
  <r>
    <x v="51"/>
    <d v="2024-07-06T00:00:00"/>
    <x v="2"/>
    <x v="118"/>
  </r>
  <r>
    <x v="51"/>
    <d v="2024-07-21T00:00:00"/>
    <x v="3"/>
    <x v="119"/>
  </r>
  <r>
    <x v="51"/>
    <d v="2024-07-06T00:00:00"/>
    <x v="1"/>
    <x v="65"/>
  </r>
  <r>
    <x v="52"/>
    <d v="2024-07-31T00:00:00"/>
    <x v="0"/>
    <x v="120"/>
  </r>
  <r>
    <x v="52"/>
    <d v="2024-07-28T00:00:00"/>
    <x v="3"/>
    <x v="121"/>
  </r>
  <r>
    <x v="52"/>
    <d v="2024-07-07T00:00:00"/>
    <x v="0"/>
    <x v="88"/>
  </r>
  <r>
    <x v="52"/>
    <d v="2024-07-14T00:00:00"/>
    <x v="0"/>
    <x v="122"/>
  </r>
  <r>
    <x v="52"/>
    <d v="2024-07-21T00:00:00"/>
    <x v="3"/>
    <x v="123"/>
  </r>
  <r>
    <x v="53"/>
    <d v="2024-07-25T00:00:00"/>
    <x v="2"/>
    <x v="124"/>
  </r>
  <r>
    <x v="53"/>
    <d v="2024-07-15T00:00:00"/>
    <x v="0"/>
    <x v="86"/>
  </r>
  <r>
    <x v="53"/>
    <d v="2024-07-22T00:00:00"/>
    <x v="2"/>
    <x v="125"/>
  </r>
  <r>
    <x v="53"/>
    <d v="2024-07-24T00:00:00"/>
    <x v="3"/>
    <x v="73"/>
  </r>
  <r>
    <x v="54"/>
    <d v="2024-07-12T00:00:00"/>
    <x v="1"/>
    <x v="65"/>
  </r>
  <r>
    <x v="54"/>
    <d v="2024-07-21T00:00:00"/>
    <x v="0"/>
    <x v="126"/>
  </r>
  <r>
    <x v="54"/>
    <d v="2024-07-21T00:00:00"/>
    <x v="0"/>
    <x v="127"/>
  </r>
  <r>
    <x v="54"/>
    <d v="2024-07-25T00:00:00"/>
    <x v="1"/>
    <x v="128"/>
  </r>
  <r>
    <x v="54"/>
    <d v="2024-07-17T00:00:00"/>
    <x v="3"/>
    <x v="19"/>
  </r>
  <r>
    <x v="55"/>
    <d v="2024-07-29T00:00:00"/>
    <x v="3"/>
    <x v="129"/>
  </r>
  <r>
    <x v="55"/>
    <d v="2024-07-06T00:00:00"/>
    <x v="2"/>
    <x v="130"/>
  </r>
  <r>
    <x v="55"/>
    <d v="2024-07-18T00:00:00"/>
    <x v="0"/>
    <x v="131"/>
  </r>
  <r>
    <x v="56"/>
    <d v="2024-07-06T00:00:00"/>
    <x v="1"/>
    <x v="132"/>
  </r>
  <r>
    <x v="56"/>
    <d v="2024-07-03T00:00:00"/>
    <x v="1"/>
    <x v="115"/>
  </r>
  <r>
    <x v="57"/>
    <d v="2024-07-26T00:00:00"/>
    <x v="2"/>
    <x v="63"/>
  </r>
  <r>
    <x v="57"/>
    <d v="2024-07-15T00:00:00"/>
    <x v="1"/>
    <x v="133"/>
  </r>
  <r>
    <x v="58"/>
    <d v="2024-07-09T00:00:00"/>
    <x v="1"/>
    <x v="134"/>
  </r>
  <r>
    <x v="58"/>
    <d v="2024-07-31T00:00:00"/>
    <x v="0"/>
    <x v="135"/>
  </r>
  <r>
    <x v="58"/>
    <d v="2024-07-19T00:00:00"/>
    <x v="1"/>
    <x v="136"/>
  </r>
  <r>
    <x v="58"/>
    <d v="2024-07-07T00:00:00"/>
    <x v="1"/>
    <x v="137"/>
  </r>
  <r>
    <x v="58"/>
    <d v="2024-07-12T00:00:00"/>
    <x v="0"/>
    <x v="138"/>
  </r>
  <r>
    <x v="59"/>
    <d v="2024-07-13T00:00:00"/>
    <x v="0"/>
    <x v="139"/>
  </r>
  <r>
    <x v="59"/>
    <d v="2024-07-04T00:00:00"/>
    <x v="0"/>
    <x v="140"/>
  </r>
  <r>
    <x v="60"/>
    <d v="2024-07-08T00:00:00"/>
    <x v="2"/>
    <x v="141"/>
  </r>
  <r>
    <x v="60"/>
    <d v="2024-07-28T00:00:00"/>
    <x v="0"/>
    <x v="142"/>
  </r>
  <r>
    <x v="60"/>
    <d v="2024-07-29T00:00:00"/>
    <x v="0"/>
    <x v="143"/>
  </r>
  <r>
    <x v="60"/>
    <d v="2024-07-07T00:00:00"/>
    <x v="2"/>
    <x v="121"/>
  </r>
  <r>
    <x v="60"/>
    <d v="2024-07-18T00:00:00"/>
    <x v="2"/>
    <x v="16"/>
  </r>
  <r>
    <x v="61"/>
    <d v="2024-07-08T00:00:00"/>
    <x v="1"/>
    <x v="144"/>
  </r>
  <r>
    <x v="61"/>
    <d v="2024-07-05T00:00:00"/>
    <x v="0"/>
    <x v="145"/>
  </r>
  <r>
    <x v="61"/>
    <d v="2024-07-15T00:00:00"/>
    <x v="0"/>
    <x v="146"/>
  </r>
  <r>
    <x v="62"/>
    <d v="2024-07-13T00:00:00"/>
    <x v="0"/>
    <x v="147"/>
  </r>
  <r>
    <x v="62"/>
    <d v="2024-07-31T00:00:00"/>
    <x v="2"/>
    <x v="148"/>
  </r>
  <r>
    <x v="62"/>
    <d v="2024-07-14T00:00:00"/>
    <x v="0"/>
    <x v="27"/>
  </r>
  <r>
    <x v="62"/>
    <d v="2024-07-17T00:00:00"/>
    <x v="2"/>
    <x v="149"/>
  </r>
  <r>
    <x v="63"/>
    <d v="2024-07-14T00:00:00"/>
    <x v="3"/>
    <x v="150"/>
  </r>
  <r>
    <x v="63"/>
    <d v="2024-07-26T00:00:00"/>
    <x v="3"/>
    <x v="151"/>
  </r>
  <r>
    <x v="64"/>
    <d v="2024-07-05T00:00:00"/>
    <x v="3"/>
    <x v="152"/>
  </r>
  <r>
    <x v="64"/>
    <d v="2024-07-14T00:00:00"/>
    <x v="2"/>
    <x v="153"/>
  </r>
  <r>
    <x v="64"/>
    <d v="2024-07-30T00:00:00"/>
    <x v="3"/>
    <x v="154"/>
  </r>
  <r>
    <x v="65"/>
    <d v="2024-07-07T00:00:00"/>
    <x v="1"/>
    <x v="155"/>
  </r>
  <r>
    <x v="65"/>
    <d v="2024-07-03T00:00:00"/>
    <x v="0"/>
    <x v="156"/>
  </r>
  <r>
    <x v="65"/>
    <d v="2024-07-30T00:00:00"/>
    <x v="3"/>
    <x v="157"/>
  </r>
  <r>
    <x v="65"/>
    <d v="2024-07-09T00:00:00"/>
    <x v="2"/>
    <x v="158"/>
  </r>
  <r>
    <x v="65"/>
    <d v="2024-07-26T00:00:00"/>
    <x v="0"/>
    <x v="159"/>
  </r>
  <r>
    <x v="66"/>
    <d v="2024-07-29T00:00:00"/>
    <x v="0"/>
    <x v="160"/>
  </r>
  <r>
    <x v="67"/>
    <d v="2024-07-14T00:00:00"/>
    <x v="3"/>
    <x v="43"/>
  </r>
  <r>
    <x v="67"/>
    <d v="2024-07-11T00:00:00"/>
    <x v="0"/>
    <x v="161"/>
  </r>
  <r>
    <x v="67"/>
    <d v="2024-07-15T00:00:00"/>
    <x v="0"/>
    <x v="162"/>
  </r>
  <r>
    <x v="67"/>
    <d v="2024-07-18T00:00:00"/>
    <x v="2"/>
    <x v="163"/>
  </r>
  <r>
    <x v="68"/>
    <d v="2024-07-17T00:00:00"/>
    <x v="3"/>
    <x v="102"/>
  </r>
  <r>
    <x v="68"/>
    <d v="2024-07-29T00:00:00"/>
    <x v="1"/>
    <x v="156"/>
  </r>
  <r>
    <x v="68"/>
    <d v="2024-07-26T00:00:00"/>
    <x v="0"/>
    <x v="164"/>
  </r>
  <r>
    <x v="69"/>
    <d v="2024-07-21T00:00:00"/>
    <x v="2"/>
    <x v="165"/>
  </r>
  <r>
    <x v="69"/>
    <d v="2024-07-11T00:00:00"/>
    <x v="1"/>
    <x v="166"/>
  </r>
  <r>
    <x v="69"/>
    <d v="2024-07-21T00:00:00"/>
    <x v="2"/>
    <x v="167"/>
  </r>
  <r>
    <x v="69"/>
    <d v="2024-07-05T00:00:00"/>
    <x v="3"/>
    <x v="168"/>
  </r>
  <r>
    <x v="69"/>
    <d v="2024-07-17T00:00:00"/>
    <x v="2"/>
    <x v="92"/>
  </r>
  <r>
    <x v="70"/>
    <d v="2024-07-06T00:00:00"/>
    <x v="2"/>
    <x v="169"/>
  </r>
  <r>
    <x v="70"/>
    <d v="2024-07-24T00:00:00"/>
    <x v="0"/>
    <x v="170"/>
  </r>
  <r>
    <x v="71"/>
    <d v="2024-07-02T00:00:00"/>
    <x v="1"/>
    <x v="13"/>
  </r>
  <r>
    <x v="71"/>
    <d v="2024-07-05T00:00:00"/>
    <x v="3"/>
    <x v="171"/>
  </r>
  <r>
    <x v="71"/>
    <d v="2024-07-14T00:00:00"/>
    <x v="1"/>
    <x v="172"/>
  </r>
  <r>
    <x v="72"/>
    <d v="2024-07-19T00:00:00"/>
    <x v="1"/>
    <x v="173"/>
  </r>
  <r>
    <x v="72"/>
    <d v="2024-07-20T00:00:00"/>
    <x v="3"/>
    <x v="105"/>
  </r>
  <r>
    <x v="72"/>
    <d v="2024-07-14T00:00:00"/>
    <x v="1"/>
    <x v="174"/>
  </r>
  <r>
    <x v="72"/>
    <d v="2024-07-29T00:00:00"/>
    <x v="3"/>
    <x v="76"/>
  </r>
  <r>
    <x v="73"/>
    <d v="2024-07-09T00:00:00"/>
    <x v="1"/>
    <x v="23"/>
  </r>
  <r>
    <x v="73"/>
    <d v="2024-07-14T00:00:00"/>
    <x v="0"/>
    <x v="54"/>
  </r>
  <r>
    <x v="73"/>
    <d v="2024-07-26T00:00:00"/>
    <x v="0"/>
    <x v="140"/>
  </r>
  <r>
    <x v="73"/>
    <d v="2024-07-13T00:00:00"/>
    <x v="0"/>
    <x v="169"/>
  </r>
  <r>
    <x v="73"/>
    <d v="2024-07-15T00:00:00"/>
    <x v="2"/>
    <x v="175"/>
  </r>
  <r>
    <x v="74"/>
    <d v="2024-07-08T00:00:00"/>
    <x v="1"/>
    <x v="176"/>
  </r>
  <r>
    <x v="74"/>
    <d v="2024-07-31T00:00:00"/>
    <x v="1"/>
    <x v="108"/>
  </r>
  <r>
    <x v="74"/>
    <d v="2024-07-11T00:00:00"/>
    <x v="2"/>
    <x v="158"/>
  </r>
  <r>
    <x v="75"/>
    <d v="2024-07-13T00:00:00"/>
    <x v="3"/>
    <x v="177"/>
  </r>
  <r>
    <x v="75"/>
    <d v="2024-07-24T00:00:00"/>
    <x v="3"/>
    <x v="178"/>
  </r>
  <r>
    <x v="76"/>
    <d v="2024-07-11T00:00:00"/>
    <x v="3"/>
    <x v="179"/>
  </r>
  <r>
    <x v="76"/>
    <d v="2024-07-19T00:00:00"/>
    <x v="3"/>
    <x v="156"/>
  </r>
  <r>
    <x v="76"/>
    <d v="2024-07-25T00:00:00"/>
    <x v="1"/>
    <x v="180"/>
  </r>
  <r>
    <x v="76"/>
    <d v="2024-07-17T00:00:00"/>
    <x v="2"/>
    <x v="181"/>
  </r>
  <r>
    <x v="76"/>
    <d v="2024-07-08T00:00:00"/>
    <x v="2"/>
    <x v="149"/>
  </r>
  <r>
    <x v="77"/>
    <d v="2024-07-06T00:00:00"/>
    <x v="3"/>
    <x v="182"/>
  </r>
  <r>
    <x v="77"/>
    <d v="2024-07-23T00:00:00"/>
    <x v="1"/>
    <x v="183"/>
  </r>
  <r>
    <x v="77"/>
    <d v="2024-07-16T00:00:00"/>
    <x v="0"/>
    <x v="2"/>
  </r>
  <r>
    <x v="78"/>
    <d v="2024-07-20T00:00:00"/>
    <x v="2"/>
    <x v="38"/>
  </r>
  <r>
    <x v="79"/>
    <d v="2024-07-10T00:00:00"/>
    <x v="3"/>
    <x v="184"/>
  </r>
  <r>
    <x v="79"/>
    <d v="2024-07-12T00:00:00"/>
    <x v="2"/>
    <x v="185"/>
  </r>
  <r>
    <x v="79"/>
    <d v="2024-07-28T00:00:00"/>
    <x v="1"/>
    <x v="186"/>
  </r>
  <r>
    <x v="79"/>
    <d v="2024-07-02T00:00:00"/>
    <x v="1"/>
    <x v="187"/>
  </r>
  <r>
    <x v="80"/>
    <d v="2024-07-09T00:00:00"/>
    <x v="2"/>
    <x v="188"/>
  </r>
  <r>
    <x v="81"/>
    <d v="2024-07-25T00:00:00"/>
    <x v="2"/>
    <x v="189"/>
  </r>
  <r>
    <x v="82"/>
    <d v="2024-07-12T00:00:00"/>
    <x v="0"/>
    <x v="44"/>
  </r>
  <r>
    <x v="82"/>
    <d v="2024-07-14T00:00:00"/>
    <x v="3"/>
    <x v="190"/>
  </r>
  <r>
    <x v="83"/>
    <d v="2024-07-31T00:00:00"/>
    <x v="2"/>
    <x v="191"/>
  </r>
  <r>
    <x v="83"/>
    <d v="2024-07-15T00:00:00"/>
    <x v="2"/>
    <x v="192"/>
  </r>
  <r>
    <x v="83"/>
    <d v="2024-07-05T00:00:00"/>
    <x v="0"/>
    <x v="193"/>
  </r>
  <r>
    <x v="84"/>
    <d v="2024-07-27T00:00:00"/>
    <x v="3"/>
    <x v="27"/>
  </r>
  <r>
    <x v="84"/>
    <d v="2024-07-11T00:00:00"/>
    <x v="2"/>
    <x v="7"/>
  </r>
  <r>
    <x v="85"/>
    <d v="2024-07-10T00:00:00"/>
    <x v="2"/>
    <x v="136"/>
  </r>
  <r>
    <x v="85"/>
    <d v="2024-07-12T00:00:00"/>
    <x v="0"/>
    <x v="194"/>
  </r>
  <r>
    <x v="85"/>
    <d v="2024-07-25T00:00:00"/>
    <x v="0"/>
    <x v="195"/>
  </r>
  <r>
    <x v="85"/>
    <d v="2024-07-28T00:00:00"/>
    <x v="2"/>
    <x v="139"/>
  </r>
  <r>
    <x v="85"/>
    <d v="2024-07-25T00:00:00"/>
    <x v="1"/>
    <x v="196"/>
  </r>
  <r>
    <x v="86"/>
    <d v="2024-07-23T00:00:00"/>
    <x v="3"/>
    <x v="197"/>
  </r>
  <r>
    <x v="86"/>
    <d v="2024-07-04T00:00:00"/>
    <x v="2"/>
    <x v="198"/>
  </r>
  <r>
    <x v="86"/>
    <d v="2024-07-10T00:00:00"/>
    <x v="2"/>
    <x v="199"/>
  </r>
  <r>
    <x v="86"/>
    <d v="2024-07-15T00:00:00"/>
    <x v="0"/>
    <x v="200"/>
  </r>
  <r>
    <x v="86"/>
    <d v="2024-07-24T00:00:00"/>
    <x v="2"/>
    <x v="25"/>
  </r>
  <r>
    <x v="87"/>
    <d v="2024-07-23T00:00:00"/>
    <x v="0"/>
    <x v="201"/>
  </r>
  <r>
    <x v="87"/>
    <d v="2024-07-20T00:00:00"/>
    <x v="2"/>
    <x v="128"/>
  </r>
  <r>
    <x v="88"/>
    <d v="2024-07-29T00:00:00"/>
    <x v="2"/>
    <x v="63"/>
  </r>
  <r>
    <x v="88"/>
    <d v="2024-07-04T00:00:00"/>
    <x v="0"/>
    <x v="129"/>
  </r>
  <r>
    <x v="88"/>
    <d v="2024-07-02T00:00:00"/>
    <x v="3"/>
    <x v="202"/>
  </r>
  <r>
    <x v="88"/>
    <d v="2024-07-25T00:00:00"/>
    <x v="0"/>
    <x v="141"/>
  </r>
  <r>
    <x v="89"/>
    <d v="2024-07-17T00:00:00"/>
    <x v="1"/>
    <x v="92"/>
  </r>
  <r>
    <x v="89"/>
    <d v="2024-07-10T00:00:00"/>
    <x v="3"/>
    <x v="203"/>
  </r>
  <r>
    <x v="89"/>
    <d v="2024-07-18T00:00:00"/>
    <x v="2"/>
    <x v="204"/>
  </r>
  <r>
    <x v="90"/>
    <d v="2024-07-20T00:00:00"/>
    <x v="1"/>
    <x v="123"/>
  </r>
  <r>
    <x v="90"/>
    <d v="2024-07-30T00:00:00"/>
    <x v="2"/>
    <x v="160"/>
  </r>
  <r>
    <x v="90"/>
    <d v="2024-07-14T00:00:00"/>
    <x v="3"/>
    <x v="148"/>
  </r>
  <r>
    <x v="90"/>
    <d v="2024-07-25T00:00:00"/>
    <x v="3"/>
    <x v="205"/>
  </r>
  <r>
    <x v="90"/>
    <d v="2024-07-11T00:00:00"/>
    <x v="0"/>
    <x v="206"/>
  </r>
  <r>
    <x v="91"/>
    <d v="2024-07-15T00:00:00"/>
    <x v="2"/>
    <x v="3"/>
  </r>
  <r>
    <x v="92"/>
    <d v="2024-07-25T00:00:00"/>
    <x v="0"/>
    <x v="141"/>
  </r>
  <r>
    <x v="92"/>
    <d v="2024-07-04T00:00:00"/>
    <x v="0"/>
    <x v="207"/>
  </r>
  <r>
    <x v="92"/>
    <d v="2024-07-04T00:00:00"/>
    <x v="0"/>
    <x v="112"/>
  </r>
  <r>
    <x v="92"/>
    <d v="2024-07-08T00:00:00"/>
    <x v="0"/>
    <x v="67"/>
  </r>
  <r>
    <x v="92"/>
    <d v="2024-07-14T00:00:00"/>
    <x v="3"/>
    <x v="208"/>
  </r>
  <r>
    <x v="93"/>
    <d v="2024-07-16T00:00:00"/>
    <x v="0"/>
    <x v="209"/>
  </r>
  <r>
    <x v="93"/>
    <d v="2024-07-23T00:00:00"/>
    <x v="1"/>
    <x v="30"/>
  </r>
  <r>
    <x v="94"/>
    <d v="2024-07-07T00:00:00"/>
    <x v="1"/>
    <x v="210"/>
  </r>
  <r>
    <x v="94"/>
    <d v="2024-07-05T00:00:00"/>
    <x v="0"/>
    <x v="211"/>
  </r>
  <r>
    <x v="95"/>
    <d v="2024-07-17T00:00:00"/>
    <x v="3"/>
    <x v="212"/>
  </r>
  <r>
    <x v="95"/>
    <d v="2024-07-13T00:00:00"/>
    <x v="2"/>
    <x v="213"/>
  </r>
  <r>
    <x v="95"/>
    <d v="2024-07-11T00:00:00"/>
    <x v="3"/>
    <x v="214"/>
  </r>
  <r>
    <x v="96"/>
    <d v="2024-07-07T00:00:00"/>
    <x v="1"/>
    <x v="34"/>
  </r>
  <r>
    <x v="96"/>
    <d v="2024-07-03T00:00:00"/>
    <x v="3"/>
    <x v="66"/>
  </r>
  <r>
    <x v="96"/>
    <d v="2024-07-11T00:00:00"/>
    <x v="2"/>
    <x v="215"/>
  </r>
  <r>
    <x v="97"/>
    <d v="2024-07-03T00:00:00"/>
    <x v="2"/>
    <x v="216"/>
  </r>
  <r>
    <x v="98"/>
    <d v="2024-07-26T00:00:00"/>
    <x v="3"/>
    <x v="217"/>
  </r>
  <r>
    <x v="98"/>
    <d v="2024-07-25T00:00:00"/>
    <x v="0"/>
    <x v="218"/>
  </r>
  <r>
    <x v="98"/>
    <d v="2024-07-24T00:00:00"/>
    <x v="3"/>
    <x v="219"/>
  </r>
  <r>
    <x v="98"/>
    <d v="2024-07-14T00:00:00"/>
    <x v="2"/>
    <x v="220"/>
  </r>
  <r>
    <x v="99"/>
    <d v="2024-07-10T00:00:00"/>
    <x v="3"/>
    <x v="221"/>
  </r>
  <r>
    <x v="100"/>
    <d v="2024-07-29T00:00:00"/>
    <x v="3"/>
    <x v="29"/>
  </r>
  <r>
    <x v="100"/>
    <d v="2024-07-06T00:00:00"/>
    <x v="0"/>
    <x v="222"/>
  </r>
  <r>
    <x v="101"/>
    <d v="2024-07-03T00:00:00"/>
    <x v="3"/>
    <x v="223"/>
  </r>
  <r>
    <x v="102"/>
    <d v="2024-07-07T00:00:00"/>
    <x v="3"/>
    <x v="224"/>
  </r>
  <r>
    <x v="102"/>
    <d v="2024-07-19T00:00:00"/>
    <x v="2"/>
    <x v="84"/>
  </r>
  <r>
    <x v="102"/>
    <d v="2024-07-14T00:00:00"/>
    <x v="2"/>
    <x v="225"/>
  </r>
  <r>
    <x v="103"/>
    <d v="2024-07-14T00:00:00"/>
    <x v="2"/>
    <x v="76"/>
  </r>
  <r>
    <x v="103"/>
    <d v="2024-07-29T00:00:00"/>
    <x v="2"/>
    <x v="68"/>
  </r>
  <r>
    <x v="103"/>
    <d v="2024-07-21T00:00:00"/>
    <x v="2"/>
    <x v="125"/>
  </r>
  <r>
    <x v="104"/>
    <d v="2024-07-30T00:00:00"/>
    <x v="1"/>
    <x v="226"/>
  </r>
  <r>
    <x v="104"/>
    <d v="2024-07-22T00:00:00"/>
    <x v="0"/>
    <x v="204"/>
  </r>
  <r>
    <x v="104"/>
    <d v="2024-07-11T00:00:00"/>
    <x v="3"/>
    <x v="227"/>
  </r>
  <r>
    <x v="105"/>
    <d v="2024-07-31T00:00:00"/>
    <x v="3"/>
    <x v="185"/>
  </r>
  <r>
    <x v="105"/>
    <d v="2024-07-24T00:00:00"/>
    <x v="3"/>
    <x v="228"/>
  </r>
  <r>
    <x v="106"/>
    <d v="2024-07-24T00:00:00"/>
    <x v="1"/>
    <x v="105"/>
  </r>
  <r>
    <x v="107"/>
    <d v="2024-07-17T00:00:00"/>
    <x v="0"/>
    <x v="155"/>
  </r>
  <r>
    <x v="108"/>
    <d v="2024-07-13T00:00:00"/>
    <x v="2"/>
    <x v="209"/>
  </r>
  <r>
    <x v="108"/>
    <d v="2024-07-19T00:00:00"/>
    <x v="2"/>
    <x v="3"/>
  </r>
  <r>
    <x v="108"/>
    <d v="2024-07-16T00:00:00"/>
    <x v="3"/>
    <x v="229"/>
  </r>
  <r>
    <x v="108"/>
    <d v="2024-07-29T00:00:00"/>
    <x v="2"/>
    <x v="230"/>
  </r>
  <r>
    <x v="108"/>
    <d v="2024-07-18T00:00:00"/>
    <x v="3"/>
    <x v="162"/>
  </r>
  <r>
    <x v="109"/>
    <d v="2024-07-09T00:00:00"/>
    <x v="1"/>
    <x v="67"/>
  </r>
  <r>
    <x v="109"/>
    <d v="2024-07-21T00:00:00"/>
    <x v="2"/>
    <x v="202"/>
  </r>
  <r>
    <x v="110"/>
    <d v="2024-07-19T00:00:00"/>
    <x v="0"/>
    <x v="102"/>
  </r>
  <r>
    <x v="111"/>
    <d v="2024-07-11T00:00:00"/>
    <x v="1"/>
    <x v="231"/>
  </r>
  <r>
    <x v="111"/>
    <d v="2024-07-20T00:00:00"/>
    <x v="1"/>
    <x v="54"/>
  </r>
  <r>
    <x v="111"/>
    <d v="2024-07-02T00:00:00"/>
    <x v="0"/>
    <x v="232"/>
  </r>
  <r>
    <x v="111"/>
    <d v="2024-07-28T00:00:00"/>
    <x v="2"/>
    <x v="233"/>
  </r>
  <r>
    <x v="111"/>
    <d v="2024-07-25T00:00:00"/>
    <x v="1"/>
    <x v="24"/>
  </r>
  <r>
    <x v="112"/>
    <d v="2024-07-24T00:00:00"/>
    <x v="2"/>
    <x v="62"/>
  </r>
  <r>
    <x v="113"/>
    <d v="2024-07-26T00:00:00"/>
    <x v="2"/>
    <x v="104"/>
  </r>
  <r>
    <x v="113"/>
    <d v="2024-07-06T00:00:00"/>
    <x v="2"/>
    <x v="137"/>
  </r>
  <r>
    <x v="113"/>
    <d v="2024-07-11T00:00:00"/>
    <x v="2"/>
    <x v="234"/>
  </r>
  <r>
    <x v="113"/>
    <d v="2024-07-25T00:00:00"/>
    <x v="0"/>
    <x v="235"/>
  </r>
  <r>
    <x v="113"/>
    <d v="2024-07-29T00:00:00"/>
    <x v="0"/>
    <x v="236"/>
  </r>
  <r>
    <x v="114"/>
    <d v="2024-07-13T00:00:00"/>
    <x v="0"/>
    <x v="237"/>
  </r>
  <r>
    <x v="115"/>
    <d v="2024-07-10T00:00:00"/>
    <x v="1"/>
    <x v="238"/>
  </r>
  <r>
    <x v="115"/>
    <d v="2024-07-20T00:00:00"/>
    <x v="2"/>
    <x v="47"/>
  </r>
  <r>
    <x v="115"/>
    <d v="2024-07-15T00:00:00"/>
    <x v="0"/>
    <x v="239"/>
  </r>
  <r>
    <x v="115"/>
    <d v="2024-07-05T00:00:00"/>
    <x v="2"/>
    <x v="240"/>
  </r>
  <r>
    <x v="116"/>
    <d v="2024-07-29T00:00:00"/>
    <x v="2"/>
    <x v="241"/>
  </r>
  <r>
    <x v="116"/>
    <d v="2024-07-13T00:00:00"/>
    <x v="0"/>
    <x v="242"/>
  </r>
  <r>
    <x v="116"/>
    <d v="2024-07-24T00:00:00"/>
    <x v="0"/>
    <x v="243"/>
  </r>
  <r>
    <x v="117"/>
    <d v="2024-07-11T00:00:00"/>
    <x v="2"/>
    <x v="177"/>
  </r>
  <r>
    <x v="117"/>
    <d v="2024-07-02T00:00:00"/>
    <x v="3"/>
    <x v="241"/>
  </r>
  <r>
    <x v="117"/>
    <d v="2024-07-07T00:00:00"/>
    <x v="0"/>
    <x v="133"/>
  </r>
  <r>
    <x v="117"/>
    <d v="2024-07-19T00:00:00"/>
    <x v="0"/>
    <x v="64"/>
  </r>
  <r>
    <x v="117"/>
    <d v="2024-07-21T00:00:00"/>
    <x v="3"/>
    <x v="244"/>
  </r>
  <r>
    <x v="118"/>
    <d v="2024-07-21T00:00:00"/>
    <x v="2"/>
    <x v="127"/>
  </r>
  <r>
    <x v="118"/>
    <d v="2024-07-25T00:00:00"/>
    <x v="3"/>
    <x v="189"/>
  </r>
  <r>
    <x v="118"/>
    <d v="2024-07-07T00:00:00"/>
    <x v="3"/>
    <x v="245"/>
  </r>
  <r>
    <x v="118"/>
    <d v="2024-07-08T00:00:00"/>
    <x v="2"/>
    <x v="246"/>
  </r>
  <r>
    <x v="118"/>
    <d v="2024-07-02T00:00:00"/>
    <x v="3"/>
    <x v="247"/>
  </r>
  <r>
    <x v="119"/>
    <d v="2024-07-23T00:00:00"/>
    <x v="1"/>
    <x v="62"/>
  </r>
  <r>
    <x v="120"/>
    <d v="2024-07-18T00:00:00"/>
    <x v="2"/>
    <x v="248"/>
  </r>
  <r>
    <x v="120"/>
    <d v="2024-07-12T00:00:00"/>
    <x v="0"/>
    <x v="216"/>
  </r>
  <r>
    <x v="120"/>
    <d v="2024-07-03T00:00:00"/>
    <x v="0"/>
    <x v="249"/>
  </r>
  <r>
    <x v="121"/>
    <d v="2024-07-04T00:00:00"/>
    <x v="3"/>
    <x v="250"/>
  </r>
  <r>
    <x v="121"/>
    <d v="2024-07-12T00:00:00"/>
    <x v="3"/>
    <x v="45"/>
  </r>
  <r>
    <x v="122"/>
    <d v="2024-07-19T00:00:00"/>
    <x v="2"/>
    <x v="251"/>
  </r>
  <r>
    <x v="123"/>
    <d v="2024-07-28T00:00:00"/>
    <x v="0"/>
    <x v="252"/>
  </r>
  <r>
    <x v="123"/>
    <d v="2024-07-09T00:00:00"/>
    <x v="1"/>
    <x v="69"/>
  </r>
  <r>
    <x v="124"/>
    <d v="2024-07-10T00:00:00"/>
    <x v="3"/>
    <x v="241"/>
  </r>
  <r>
    <x v="124"/>
    <d v="2024-07-31T00:00:00"/>
    <x v="1"/>
    <x v="253"/>
  </r>
  <r>
    <x v="124"/>
    <d v="2024-07-23T00:00:00"/>
    <x v="3"/>
    <x v="254"/>
  </r>
  <r>
    <x v="124"/>
    <d v="2024-07-08T00:00:00"/>
    <x v="1"/>
    <x v="255"/>
  </r>
  <r>
    <x v="124"/>
    <d v="2024-07-07T00:00:00"/>
    <x v="0"/>
    <x v="256"/>
  </r>
  <r>
    <x v="125"/>
    <d v="2024-07-12T00:00:00"/>
    <x v="2"/>
    <x v="257"/>
  </r>
  <r>
    <x v="125"/>
    <d v="2024-07-12T00:00:00"/>
    <x v="0"/>
    <x v="258"/>
  </r>
  <r>
    <x v="126"/>
    <d v="2024-07-11T00:00:00"/>
    <x v="1"/>
    <x v="259"/>
  </r>
  <r>
    <x v="126"/>
    <d v="2024-07-29T00:00:00"/>
    <x v="1"/>
    <x v="260"/>
  </r>
  <r>
    <x v="126"/>
    <d v="2024-07-24T00:00:00"/>
    <x v="1"/>
    <x v="102"/>
  </r>
  <r>
    <x v="126"/>
    <d v="2024-07-30T00:00:00"/>
    <x v="0"/>
    <x v="188"/>
  </r>
  <r>
    <x v="126"/>
    <d v="2024-07-23T00:00:00"/>
    <x v="2"/>
    <x v="250"/>
  </r>
  <r>
    <x v="127"/>
    <d v="2024-07-04T00:00:00"/>
    <x v="1"/>
    <x v="123"/>
  </r>
  <r>
    <x v="127"/>
    <d v="2024-07-16T00:00:00"/>
    <x v="2"/>
    <x v="261"/>
  </r>
  <r>
    <x v="128"/>
    <d v="2024-07-22T00:00:00"/>
    <x v="1"/>
    <x v="198"/>
  </r>
  <r>
    <x v="128"/>
    <d v="2024-07-19T00:00:00"/>
    <x v="1"/>
    <x v="262"/>
  </r>
  <r>
    <x v="128"/>
    <d v="2024-07-19T00:00:00"/>
    <x v="3"/>
    <x v="63"/>
  </r>
  <r>
    <x v="129"/>
    <d v="2024-07-12T00:00:00"/>
    <x v="0"/>
    <x v="229"/>
  </r>
  <r>
    <x v="129"/>
    <d v="2024-07-07T00:00:00"/>
    <x v="1"/>
    <x v="263"/>
  </r>
  <r>
    <x v="129"/>
    <d v="2024-07-11T00:00:00"/>
    <x v="3"/>
    <x v="114"/>
  </r>
  <r>
    <x v="129"/>
    <d v="2024-07-02T00:00:00"/>
    <x v="1"/>
    <x v="264"/>
  </r>
  <r>
    <x v="129"/>
    <d v="2024-07-13T00:00:00"/>
    <x v="0"/>
    <x v="265"/>
  </r>
  <r>
    <x v="130"/>
    <d v="2024-07-10T00:00:00"/>
    <x v="2"/>
    <x v="63"/>
  </r>
  <r>
    <x v="130"/>
    <d v="2024-07-23T00:00:00"/>
    <x v="0"/>
    <x v="180"/>
  </r>
  <r>
    <x v="131"/>
    <d v="2024-07-14T00:00:00"/>
    <x v="2"/>
    <x v="51"/>
  </r>
  <r>
    <x v="131"/>
    <d v="2024-07-28T00:00:00"/>
    <x v="3"/>
    <x v="266"/>
  </r>
  <r>
    <x v="131"/>
    <d v="2024-07-18T00:00:00"/>
    <x v="0"/>
    <x v="52"/>
  </r>
  <r>
    <x v="131"/>
    <d v="2024-07-16T00:00:00"/>
    <x v="3"/>
    <x v="92"/>
  </r>
  <r>
    <x v="132"/>
    <d v="2024-07-16T00:00:00"/>
    <x v="0"/>
    <x v="43"/>
  </r>
  <r>
    <x v="133"/>
    <d v="2024-07-06T00:00:00"/>
    <x v="1"/>
    <x v="119"/>
  </r>
  <r>
    <x v="133"/>
    <d v="2024-07-24T00:00:00"/>
    <x v="1"/>
    <x v="267"/>
  </r>
  <r>
    <x v="134"/>
    <d v="2024-07-25T00:00:00"/>
    <x v="1"/>
    <x v="90"/>
  </r>
  <r>
    <x v="134"/>
    <d v="2024-07-28T00:00:00"/>
    <x v="3"/>
    <x v="230"/>
  </r>
  <r>
    <x v="134"/>
    <d v="2024-07-11T00:00:00"/>
    <x v="3"/>
    <x v="72"/>
  </r>
  <r>
    <x v="135"/>
    <d v="2024-07-22T00:00:00"/>
    <x v="3"/>
    <x v="268"/>
  </r>
  <r>
    <x v="135"/>
    <d v="2024-07-21T00:00:00"/>
    <x v="1"/>
    <x v="29"/>
  </r>
  <r>
    <x v="136"/>
    <d v="2024-07-17T00:00:00"/>
    <x v="0"/>
    <x v="269"/>
  </r>
  <r>
    <x v="136"/>
    <d v="2024-07-20T00:00:00"/>
    <x v="1"/>
    <x v="270"/>
  </r>
  <r>
    <x v="136"/>
    <d v="2024-07-05T00:00:00"/>
    <x v="2"/>
    <x v="137"/>
  </r>
  <r>
    <x v="136"/>
    <d v="2024-07-22T00:00:00"/>
    <x v="3"/>
    <x v="271"/>
  </r>
  <r>
    <x v="136"/>
    <d v="2024-07-06T00:00:00"/>
    <x v="0"/>
    <x v="51"/>
  </r>
  <r>
    <x v="137"/>
    <d v="2024-07-12T00:00:00"/>
    <x v="2"/>
    <x v="272"/>
  </r>
  <r>
    <x v="138"/>
    <d v="2024-07-27T00:00:00"/>
    <x v="1"/>
    <x v="134"/>
  </r>
  <r>
    <x v="138"/>
    <d v="2024-07-23T00:00:00"/>
    <x v="2"/>
    <x v="273"/>
  </r>
  <r>
    <x v="139"/>
    <d v="2024-07-20T00:00:00"/>
    <x v="1"/>
    <x v="203"/>
  </r>
  <r>
    <x v="139"/>
    <d v="2024-07-17T00:00:00"/>
    <x v="1"/>
    <x v="179"/>
  </r>
  <r>
    <x v="139"/>
    <d v="2024-07-09T00:00:00"/>
    <x v="1"/>
    <x v="264"/>
  </r>
  <r>
    <x v="139"/>
    <d v="2024-07-19T00:00:00"/>
    <x v="0"/>
    <x v="274"/>
  </r>
  <r>
    <x v="139"/>
    <d v="2024-07-20T00:00:00"/>
    <x v="2"/>
    <x v="275"/>
  </r>
  <r>
    <x v="140"/>
    <d v="2024-07-21T00:00:00"/>
    <x v="3"/>
    <x v="218"/>
  </r>
  <r>
    <x v="140"/>
    <d v="2024-07-30T00:00:00"/>
    <x v="2"/>
    <x v="276"/>
  </r>
  <r>
    <x v="140"/>
    <d v="2024-07-29T00:00:00"/>
    <x v="2"/>
    <x v="156"/>
  </r>
  <r>
    <x v="141"/>
    <d v="2024-07-29T00:00:00"/>
    <x v="0"/>
    <x v="277"/>
  </r>
  <r>
    <x v="141"/>
    <d v="2024-07-16T00:00:00"/>
    <x v="0"/>
    <x v="217"/>
  </r>
  <r>
    <x v="141"/>
    <d v="2024-07-09T00:00:00"/>
    <x v="3"/>
    <x v="278"/>
  </r>
  <r>
    <x v="141"/>
    <d v="2024-07-26T00:00:00"/>
    <x v="3"/>
    <x v="279"/>
  </r>
  <r>
    <x v="142"/>
    <d v="2024-07-15T00:00:00"/>
    <x v="1"/>
    <x v="128"/>
  </r>
  <r>
    <x v="142"/>
    <d v="2024-07-17T00:00:00"/>
    <x v="3"/>
    <x v="159"/>
  </r>
  <r>
    <x v="142"/>
    <d v="2024-07-22T00:00:00"/>
    <x v="2"/>
    <x v="280"/>
  </r>
  <r>
    <x v="143"/>
    <d v="2024-07-12T00:00:00"/>
    <x v="3"/>
    <x v="281"/>
  </r>
  <r>
    <x v="143"/>
    <d v="2024-07-19T00:00:00"/>
    <x v="1"/>
    <x v="240"/>
  </r>
  <r>
    <x v="143"/>
    <d v="2024-07-14T00:00:00"/>
    <x v="1"/>
    <x v="282"/>
  </r>
  <r>
    <x v="144"/>
    <d v="2024-07-20T00:00:00"/>
    <x v="3"/>
    <x v="159"/>
  </r>
  <r>
    <x v="144"/>
    <d v="2024-07-15T00:00:00"/>
    <x v="2"/>
    <x v="283"/>
  </r>
  <r>
    <x v="144"/>
    <d v="2024-07-11T00:00:00"/>
    <x v="3"/>
    <x v="205"/>
  </r>
  <r>
    <x v="144"/>
    <d v="2024-07-08T00:00:00"/>
    <x v="0"/>
    <x v="228"/>
  </r>
  <r>
    <x v="144"/>
    <d v="2024-07-14T00:00:00"/>
    <x v="2"/>
    <x v="284"/>
  </r>
  <r>
    <x v="145"/>
    <d v="2024-07-28T00:00:00"/>
    <x v="0"/>
    <x v="51"/>
  </r>
  <r>
    <x v="146"/>
    <d v="2024-07-31T00:00:00"/>
    <x v="3"/>
    <x v="285"/>
  </r>
  <r>
    <x v="146"/>
    <d v="2024-07-10T00:00:00"/>
    <x v="1"/>
    <x v="286"/>
  </r>
  <r>
    <x v="147"/>
    <d v="2024-07-27T00:00:00"/>
    <x v="2"/>
    <x v="145"/>
  </r>
  <r>
    <x v="147"/>
    <d v="2024-07-13T00:00:00"/>
    <x v="1"/>
    <x v="287"/>
  </r>
  <r>
    <x v="147"/>
    <d v="2024-07-22T00:00:00"/>
    <x v="2"/>
    <x v="288"/>
  </r>
  <r>
    <x v="147"/>
    <d v="2024-07-07T00:00:00"/>
    <x v="3"/>
    <x v="105"/>
  </r>
  <r>
    <x v="148"/>
    <d v="2024-07-22T00:00:00"/>
    <x v="0"/>
    <x v="289"/>
  </r>
  <r>
    <x v="148"/>
    <d v="2024-07-06T00:00:00"/>
    <x v="1"/>
    <x v="139"/>
  </r>
  <r>
    <x v="148"/>
    <d v="2024-07-23T00:00:00"/>
    <x v="3"/>
    <x v="228"/>
  </r>
  <r>
    <x v="148"/>
    <d v="2024-07-30T00:00:00"/>
    <x v="0"/>
    <x v="290"/>
  </r>
  <r>
    <x v="149"/>
    <d v="2024-07-06T00:00:00"/>
    <x v="2"/>
    <x v="291"/>
  </r>
  <r>
    <x v="150"/>
    <d v="2024-07-15T00:00:00"/>
    <x v="1"/>
    <x v="189"/>
  </r>
  <r>
    <x v="150"/>
    <d v="2024-07-31T00:00:00"/>
    <x v="2"/>
    <x v="292"/>
  </r>
  <r>
    <x v="150"/>
    <d v="2024-07-03T00:00:00"/>
    <x v="0"/>
    <x v="149"/>
  </r>
  <r>
    <x v="150"/>
    <d v="2024-07-07T00:00:00"/>
    <x v="1"/>
    <x v="293"/>
  </r>
  <r>
    <x v="151"/>
    <d v="2024-07-06T00:00:00"/>
    <x v="0"/>
    <x v="294"/>
  </r>
  <r>
    <x v="151"/>
    <d v="2024-07-31T00:00:00"/>
    <x v="0"/>
    <x v="295"/>
  </r>
  <r>
    <x v="151"/>
    <d v="2024-07-13T00:00:00"/>
    <x v="2"/>
    <x v="93"/>
  </r>
  <r>
    <x v="151"/>
    <d v="2024-07-11T00:00:00"/>
    <x v="2"/>
    <x v="296"/>
  </r>
  <r>
    <x v="151"/>
    <d v="2024-07-19T00:00:00"/>
    <x v="3"/>
    <x v="297"/>
  </r>
  <r>
    <x v="152"/>
    <d v="2024-07-04T00:00:00"/>
    <x v="0"/>
    <x v="298"/>
  </r>
  <r>
    <x v="152"/>
    <d v="2024-07-26T00:00:00"/>
    <x v="0"/>
    <x v="89"/>
  </r>
  <r>
    <x v="152"/>
    <d v="2024-07-21T00:00:00"/>
    <x v="3"/>
    <x v="299"/>
  </r>
  <r>
    <x v="153"/>
    <d v="2024-07-11T00:00:00"/>
    <x v="1"/>
    <x v="25"/>
  </r>
  <r>
    <x v="153"/>
    <d v="2024-07-19T00:00:00"/>
    <x v="1"/>
    <x v="52"/>
  </r>
  <r>
    <x v="153"/>
    <d v="2024-07-30T00:00:00"/>
    <x v="1"/>
    <x v="252"/>
  </r>
  <r>
    <x v="154"/>
    <d v="2024-07-23T00:00:00"/>
    <x v="1"/>
    <x v="4"/>
  </r>
  <r>
    <x v="154"/>
    <d v="2024-07-15T00:00:00"/>
    <x v="1"/>
    <x v="300"/>
  </r>
  <r>
    <x v="154"/>
    <d v="2024-07-25T00:00:00"/>
    <x v="0"/>
    <x v="301"/>
  </r>
  <r>
    <x v="154"/>
    <d v="2024-07-13T00:00:00"/>
    <x v="2"/>
    <x v="28"/>
  </r>
  <r>
    <x v="155"/>
    <d v="2024-07-17T00:00:00"/>
    <x v="2"/>
    <x v="302"/>
  </r>
  <r>
    <x v="155"/>
    <d v="2024-07-10T00:00:00"/>
    <x v="2"/>
    <x v="303"/>
  </r>
  <r>
    <x v="156"/>
    <d v="2024-07-27T00:00:00"/>
    <x v="3"/>
    <x v="33"/>
  </r>
  <r>
    <x v="156"/>
    <d v="2024-07-15T00:00:00"/>
    <x v="3"/>
    <x v="304"/>
  </r>
  <r>
    <x v="157"/>
    <d v="2024-07-28T00:00:00"/>
    <x v="1"/>
    <x v="305"/>
  </r>
  <r>
    <x v="158"/>
    <d v="2024-07-06T00:00:00"/>
    <x v="3"/>
    <x v="306"/>
  </r>
  <r>
    <x v="158"/>
    <d v="2024-07-12T00:00:00"/>
    <x v="2"/>
    <x v="53"/>
  </r>
  <r>
    <x v="158"/>
    <d v="2024-07-24T00:00:00"/>
    <x v="3"/>
    <x v="84"/>
  </r>
  <r>
    <x v="159"/>
    <d v="2024-07-11T00:00:00"/>
    <x v="2"/>
    <x v="169"/>
  </r>
  <r>
    <x v="160"/>
    <d v="2024-07-07T00:00:00"/>
    <x v="1"/>
    <x v="102"/>
  </r>
  <r>
    <x v="160"/>
    <d v="2024-07-16T00:00:00"/>
    <x v="1"/>
    <x v="102"/>
  </r>
  <r>
    <x v="161"/>
    <d v="2024-07-06T00:00:00"/>
    <x v="3"/>
    <x v="264"/>
  </r>
  <r>
    <x v="161"/>
    <d v="2024-07-10T00:00:00"/>
    <x v="3"/>
    <x v="159"/>
  </r>
  <r>
    <x v="161"/>
    <d v="2024-07-17T00:00:00"/>
    <x v="1"/>
    <x v="307"/>
  </r>
  <r>
    <x v="162"/>
    <d v="2024-07-07T00:00:00"/>
    <x v="2"/>
    <x v="110"/>
  </r>
  <r>
    <x v="162"/>
    <d v="2024-07-28T00:00:00"/>
    <x v="3"/>
    <x v="308"/>
  </r>
  <r>
    <x v="163"/>
    <d v="2024-07-04T00:00:00"/>
    <x v="1"/>
    <x v="309"/>
  </r>
  <r>
    <x v="164"/>
    <d v="2024-07-23T00:00:00"/>
    <x v="2"/>
    <x v="214"/>
  </r>
  <r>
    <x v="164"/>
    <d v="2024-07-13T00:00:00"/>
    <x v="3"/>
    <x v="51"/>
  </r>
  <r>
    <x v="164"/>
    <d v="2024-07-12T00:00:00"/>
    <x v="0"/>
    <x v="69"/>
  </r>
  <r>
    <x v="165"/>
    <d v="2024-07-28T00:00:00"/>
    <x v="3"/>
    <x v="303"/>
  </r>
  <r>
    <x v="165"/>
    <d v="2024-07-26T00:00:00"/>
    <x v="3"/>
    <x v="136"/>
  </r>
  <r>
    <x v="165"/>
    <d v="2024-07-16T00:00:00"/>
    <x v="0"/>
    <x v="145"/>
  </r>
  <r>
    <x v="165"/>
    <d v="2024-07-20T00:00:00"/>
    <x v="3"/>
    <x v="219"/>
  </r>
  <r>
    <x v="165"/>
    <d v="2024-07-06T00:00:00"/>
    <x v="3"/>
    <x v="310"/>
  </r>
  <r>
    <x v="166"/>
    <d v="2024-07-14T00:00:00"/>
    <x v="3"/>
    <x v="311"/>
  </r>
  <r>
    <x v="167"/>
    <d v="2024-07-30T00:00:00"/>
    <x v="0"/>
    <x v="312"/>
  </r>
  <r>
    <x v="167"/>
    <d v="2024-07-05T00:00:00"/>
    <x v="0"/>
    <x v="251"/>
  </r>
  <r>
    <x v="167"/>
    <d v="2024-07-26T00:00:00"/>
    <x v="0"/>
    <x v="125"/>
  </r>
  <r>
    <x v="167"/>
    <d v="2024-07-14T00:00:00"/>
    <x v="2"/>
    <x v="313"/>
  </r>
  <r>
    <x v="167"/>
    <d v="2024-07-04T00:00:00"/>
    <x v="1"/>
    <x v="80"/>
  </r>
  <r>
    <x v="168"/>
    <d v="2024-07-30T00:00:00"/>
    <x v="1"/>
    <x v="281"/>
  </r>
  <r>
    <x v="168"/>
    <d v="2024-07-04T00:00:00"/>
    <x v="1"/>
    <x v="314"/>
  </r>
  <r>
    <x v="168"/>
    <d v="2024-07-10T00:00:00"/>
    <x v="2"/>
    <x v="121"/>
  </r>
  <r>
    <x v="168"/>
    <d v="2024-07-30T00:00:00"/>
    <x v="2"/>
    <x v="147"/>
  </r>
  <r>
    <x v="169"/>
    <d v="2024-07-11T00:00:00"/>
    <x v="1"/>
    <x v="29"/>
  </r>
  <r>
    <x v="169"/>
    <d v="2024-07-11T00:00:00"/>
    <x v="2"/>
    <x v="315"/>
  </r>
  <r>
    <x v="170"/>
    <d v="2024-07-09T00:00:00"/>
    <x v="3"/>
    <x v="167"/>
  </r>
  <r>
    <x v="170"/>
    <d v="2024-07-12T00:00:00"/>
    <x v="2"/>
    <x v="316"/>
  </r>
  <r>
    <x v="171"/>
    <d v="2024-07-23T00:00:00"/>
    <x v="1"/>
    <x v="317"/>
  </r>
  <r>
    <x v="171"/>
    <d v="2024-07-13T00:00:00"/>
    <x v="2"/>
    <x v="282"/>
  </r>
  <r>
    <x v="171"/>
    <d v="2024-07-11T00:00:00"/>
    <x v="3"/>
    <x v="42"/>
  </r>
  <r>
    <x v="171"/>
    <d v="2024-07-08T00:00:00"/>
    <x v="1"/>
    <x v="120"/>
  </r>
  <r>
    <x v="171"/>
    <d v="2024-07-17T00:00:00"/>
    <x v="3"/>
    <x v="318"/>
  </r>
  <r>
    <x v="172"/>
    <d v="2024-07-04T00:00:00"/>
    <x v="2"/>
    <x v="103"/>
  </r>
  <r>
    <x v="172"/>
    <d v="2024-07-26T00:00:00"/>
    <x v="2"/>
    <x v="319"/>
  </r>
  <r>
    <x v="172"/>
    <d v="2024-07-07T00:00:00"/>
    <x v="0"/>
    <x v="102"/>
  </r>
  <r>
    <x v="172"/>
    <d v="2024-07-31T00:00:00"/>
    <x v="2"/>
    <x v="179"/>
  </r>
  <r>
    <x v="173"/>
    <d v="2024-07-21T00:00:00"/>
    <x v="1"/>
    <x v="128"/>
  </r>
  <r>
    <x v="174"/>
    <d v="2024-07-16T00:00:00"/>
    <x v="3"/>
    <x v="60"/>
  </r>
  <r>
    <x v="175"/>
    <d v="2024-07-08T00:00:00"/>
    <x v="3"/>
    <x v="106"/>
  </r>
  <r>
    <x v="175"/>
    <d v="2024-07-24T00:00:00"/>
    <x v="0"/>
    <x v="320"/>
  </r>
  <r>
    <x v="176"/>
    <d v="2024-07-09T00:00:00"/>
    <x v="1"/>
    <x v="260"/>
  </r>
  <r>
    <x v="176"/>
    <d v="2024-07-26T00:00:00"/>
    <x v="3"/>
    <x v="26"/>
  </r>
  <r>
    <x v="176"/>
    <d v="2024-07-02T00:00:00"/>
    <x v="3"/>
    <x v="293"/>
  </r>
  <r>
    <x v="176"/>
    <d v="2024-07-03T00:00:00"/>
    <x v="2"/>
    <x v="273"/>
  </r>
  <r>
    <x v="177"/>
    <d v="2024-07-16T00:00:00"/>
    <x v="0"/>
    <x v="321"/>
  </r>
  <r>
    <x v="177"/>
    <d v="2024-07-31T00:00:00"/>
    <x v="0"/>
    <x v="322"/>
  </r>
  <r>
    <x v="178"/>
    <d v="2024-07-18T00:00:00"/>
    <x v="1"/>
    <x v="50"/>
  </r>
  <r>
    <x v="178"/>
    <d v="2024-07-07T00:00:00"/>
    <x v="0"/>
    <x v="323"/>
  </r>
  <r>
    <x v="178"/>
    <d v="2024-07-13T00:00:00"/>
    <x v="0"/>
    <x v="324"/>
  </r>
  <r>
    <x v="178"/>
    <d v="2024-07-08T00:00:00"/>
    <x v="0"/>
    <x v="325"/>
  </r>
  <r>
    <x v="179"/>
    <d v="2024-07-16T00:00:00"/>
    <x v="0"/>
    <x v="213"/>
  </r>
  <r>
    <x v="179"/>
    <d v="2024-07-13T00:00:00"/>
    <x v="1"/>
    <x v="157"/>
  </r>
  <r>
    <x v="179"/>
    <d v="2024-07-18T00:00:00"/>
    <x v="3"/>
    <x v="255"/>
  </r>
  <r>
    <x v="179"/>
    <d v="2024-07-27T00:00:00"/>
    <x v="0"/>
    <x v="103"/>
  </r>
  <r>
    <x v="179"/>
    <d v="2024-07-22T00:00:00"/>
    <x v="2"/>
    <x v="326"/>
  </r>
  <r>
    <x v="180"/>
    <d v="2024-07-30T00:00:00"/>
    <x v="1"/>
    <x v="8"/>
  </r>
  <r>
    <x v="180"/>
    <d v="2024-07-24T00:00:00"/>
    <x v="0"/>
    <x v="16"/>
  </r>
  <r>
    <x v="180"/>
    <d v="2024-07-25T00:00:00"/>
    <x v="3"/>
    <x v="311"/>
  </r>
  <r>
    <x v="180"/>
    <d v="2024-07-25T00:00:00"/>
    <x v="2"/>
    <x v="66"/>
  </r>
  <r>
    <x v="180"/>
    <d v="2024-07-11T00:00:00"/>
    <x v="0"/>
    <x v="187"/>
  </r>
  <r>
    <x v="181"/>
    <d v="2024-07-23T00:00:00"/>
    <x v="0"/>
    <x v="290"/>
  </r>
  <r>
    <x v="181"/>
    <d v="2024-07-31T00:00:00"/>
    <x v="1"/>
    <x v="246"/>
  </r>
  <r>
    <x v="181"/>
    <d v="2024-07-17T00:00:00"/>
    <x v="1"/>
    <x v="4"/>
  </r>
  <r>
    <x v="181"/>
    <d v="2024-07-16T00:00:00"/>
    <x v="1"/>
    <x v="255"/>
  </r>
  <r>
    <x v="181"/>
    <d v="2024-07-26T00:00:00"/>
    <x v="3"/>
    <x v="327"/>
  </r>
  <r>
    <x v="182"/>
    <d v="2024-07-26T00:00:00"/>
    <x v="0"/>
    <x v="22"/>
  </r>
  <r>
    <x v="182"/>
    <d v="2024-07-17T00:00:00"/>
    <x v="0"/>
    <x v="328"/>
  </r>
  <r>
    <x v="183"/>
    <d v="2024-07-09T00:00:00"/>
    <x v="2"/>
    <x v="304"/>
  </r>
  <r>
    <x v="183"/>
    <d v="2024-07-05T00:00:00"/>
    <x v="2"/>
    <x v="178"/>
  </r>
  <r>
    <x v="183"/>
    <d v="2024-07-12T00:00:00"/>
    <x v="1"/>
    <x v="329"/>
  </r>
  <r>
    <x v="184"/>
    <d v="2024-07-16T00:00:00"/>
    <x v="2"/>
    <x v="319"/>
  </r>
  <r>
    <x v="184"/>
    <d v="2024-07-07T00:00:00"/>
    <x v="1"/>
    <x v="330"/>
  </r>
  <r>
    <x v="185"/>
    <d v="2024-07-07T00:00:00"/>
    <x v="3"/>
    <x v="310"/>
  </r>
  <r>
    <x v="186"/>
    <d v="2024-07-26T00:00:00"/>
    <x v="3"/>
    <x v="221"/>
  </r>
  <r>
    <x v="186"/>
    <d v="2024-07-19T00:00:00"/>
    <x v="3"/>
    <x v="331"/>
  </r>
  <r>
    <x v="186"/>
    <d v="2024-07-17T00:00:00"/>
    <x v="3"/>
    <x v="182"/>
  </r>
  <r>
    <x v="186"/>
    <d v="2024-07-31T00:00:00"/>
    <x v="2"/>
    <x v="332"/>
  </r>
  <r>
    <x v="186"/>
    <d v="2024-07-20T00:00:00"/>
    <x v="2"/>
    <x v="230"/>
  </r>
  <r>
    <x v="187"/>
    <d v="2024-07-14T00:00:00"/>
    <x v="2"/>
    <x v="14"/>
  </r>
  <r>
    <x v="187"/>
    <d v="2024-07-08T00:00:00"/>
    <x v="2"/>
    <x v="26"/>
  </r>
  <r>
    <x v="188"/>
    <d v="2024-07-18T00:00:00"/>
    <x v="1"/>
    <x v="333"/>
  </r>
  <r>
    <x v="189"/>
    <d v="2024-07-21T00:00:00"/>
    <x v="0"/>
    <x v="16"/>
  </r>
  <r>
    <x v="189"/>
    <d v="2024-07-26T00:00:00"/>
    <x v="3"/>
    <x v="197"/>
  </r>
  <r>
    <x v="189"/>
    <d v="2024-07-12T00:00:00"/>
    <x v="1"/>
    <x v="38"/>
  </r>
  <r>
    <x v="189"/>
    <d v="2024-07-07T00:00:00"/>
    <x v="1"/>
    <x v="37"/>
  </r>
  <r>
    <x v="190"/>
    <d v="2024-07-02T00:00:00"/>
    <x v="2"/>
    <x v="334"/>
  </r>
  <r>
    <x v="191"/>
    <d v="2024-07-10T00:00:00"/>
    <x v="2"/>
    <x v="155"/>
  </r>
  <r>
    <x v="191"/>
    <d v="2024-07-12T00:00:00"/>
    <x v="0"/>
    <x v="216"/>
  </r>
  <r>
    <x v="192"/>
    <d v="2024-07-03T00:00:00"/>
    <x v="0"/>
    <x v="125"/>
  </r>
  <r>
    <x v="192"/>
    <d v="2024-07-19T00:00:00"/>
    <x v="0"/>
    <x v="137"/>
  </r>
  <r>
    <x v="192"/>
    <d v="2024-07-25T00:00:00"/>
    <x v="2"/>
    <x v="179"/>
  </r>
  <r>
    <x v="192"/>
    <d v="2024-07-15T00:00:00"/>
    <x v="2"/>
    <x v="335"/>
  </r>
  <r>
    <x v="192"/>
    <d v="2024-07-27T00:00:00"/>
    <x v="1"/>
    <x v="166"/>
  </r>
  <r>
    <x v="193"/>
    <d v="2024-07-14T00:00:00"/>
    <x v="2"/>
    <x v="336"/>
  </r>
  <r>
    <x v="193"/>
    <d v="2024-07-10T00:00:00"/>
    <x v="0"/>
    <x v="337"/>
  </r>
  <r>
    <x v="194"/>
    <d v="2024-07-25T00:00:00"/>
    <x v="0"/>
    <x v="338"/>
  </r>
  <r>
    <x v="194"/>
    <d v="2024-07-24T00:00:00"/>
    <x v="0"/>
    <x v="237"/>
  </r>
  <r>
    <x v="194"/>
    <d v="2024-07-12T00:00:00"/>
    <x v="2"/>
    <x v="200"/>
  </r>
  <r>
    <x v="195"/>
    <d v="2024-07-15T00:00:00"/>
    <x v="0"/>
    <x v="339"/>
  </r>
  <r>
    <x v="196"/>
    <d v="2024-07-08T00:00:00"/>
    <x v="2"/>
    <x v="116"/>
  </r>
  <r>
    <x v="196"/>
    <d v="2024-07-16T00:00:00"/>
    <x v="0"/>
    <x v="340"/>
  </r>
  <r>
    <x v="196"/>
    <d v="2024-07-22T00:00:00"/>
    <x v="0"/>
    <x v="341"/>
  </r>
  <r>
    <x v="196"/>
    <d v="2024-07-29T00:00:00"/>
    <x v="1"/>
    <x v="213"/>
  </r>
  <r>
    <x v="197"/>
    <d v="2024-07-09T00:00:00"/>
    <x v="1"/>
    <x v="298"/>
  </r>
  <r>
    <x v="197"/>
    <d v="2024-07-30T00:00:00"/>
    <x v="2"/>
    <x v="342"/>
  </r>
  <r>
    <x v="197"/>
    <d v="2024-07-11T00:00:00"/>
    <x v="3"/>
    <x v="62"/>
  </r>
  <r>
    <x v="198"/>
    <d v="2024-07-04T00:00:00"/>
    <x v="2"/>
    <x v="343"/>
  </r>
  <r>
    <x v="198"/>
    <d v="2024-07-17T00:00:00"/>
    <x v="1"/>
    <x v="3"/>
  </r>
  <r>
    <x v="198"/>
    <d v="2024-07-09T00:00:00"/>
    <x v="2"/>
    <x v="344"/>
  </r>
  <r>
    <x v="198"/>
    <d v="2024-07-19T00:00:00"/>
    <x v="2"/>
    <x v="214"/>
  </r>
  <r>
    <x v="198"/>
    <d v="2024-07-26T00:00:00"/>
    <x v="0"/>
    <x v="345"/>
  </r>
  <r>
    <x v="199"/>
    <d v="2024-07-11T00:00:00"/>
    <x v="3"/>
    <x v="346"/>
  </r>
  <r>
    <x v="199"/>
    <d v="2024-07-16T00:00:00"/>
    <x v="1"/>
    <x v="347"/>
  </r>
  <r>
    <x v="199"/>
    <d v="2024-07-30T00:00:00"/>
    <x v="1"/>
    <x v="348"/>
  </r>
  <r>
    <x v="199"/>
    <d v="2024-07-17T00:00:00"/>
    <x v="2"/>
    <x v="223"/>
  </r>
  <r>
    <x v="199"/>
    <d v="2024-07-26T00:00:00"/>
    <x v="1"/>
    <x v="3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D5F2A0-3DFA-4B32-9360-C59CBDED886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4:B10" firstHeaderRow="1" firstDataRow="1" firstDataCol="1"/>
  <pivotFields count="7">
    <pivotField dataField="1" showAll="0"/>
    <pivotField showAll="0"/>
    <pivotField showAll="0"/>
    <pivotField showAll="0"/>
    <pivotField numFmtId="14" showAll="0"/>
    <pivotField numFmtId="1" showAll="0">
      <items count="3">
        <item x="1"/>
        <item x="0"/>
        <item t="default"/>
      </items>
    </pivotField>
    <pivotField axis="axisRow" showAll="0">
      <items count="6">
        <item x="1"/>
        <item x="3"/>
        <item x="2"/>
        <item x="4"/>
        <item x="0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User_ID" fld="0" subtotal="count" showDataAs="percentOfCol" baseField="6" baseItem="0" numFmtId="1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804906-9F1B-4B44-8AFF-7107391FF3E5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4:C11" firstHeaderRow="1" firstDataRow="2" firstDataCol="1"/>
  <pivotFields count="7">
    <pivotField dataField="1" showAll="0"/>
    <pivotField showAll="0"/>
    <pivotField showAll="0"/>
    <pivotField showAll="0"/>
    <pivotField numFmtId="14" showAll="0"/>
    <pivotField axis="axisCol" numFmtId="1" showAll="0">
      <items count="3">
        <item h="1" x="1"/>
        <item x="0"/>
        <item t="default"/>
      </items>
    </pivotField>
    <pivotField axis="axisRow" showAll="0">
      <items count="6">
        <item x="1"/>
        <item x="3"/>
        <item x="2"/>
        <item x="4"/>
        <item x="0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2">
    <i>
      <x v="1"/>
    </i>
    <i t="grand">
      <x/>
    </i>
  </colItems>
  <dataFields count="1">
    <dataField name="Count of User_ID" fld="0" subtotal="count" showDataAs="percentOfCol" baseField="6" baseItem="2" numFmtId="1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2800D5-4556-47FD-8D7E-37498E43C7C7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D10" firstHeaderRow="1" firstDataRow="2" firstDataCol="1"/>
  <pivotFields count="9">
    <pivotField showAll="0"/>
    <pivotField showAll="0"/>
    <pivotField axis="axisRow" showAll="0">
      <items count="5">
        <item x="3"/>
        <item x="1"/>
        <item x="2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numFmtId="14" showAll="0"/>
    <pivotField numFmtId="1" showAll="0"/>
    <pivotField showAll="0">
      <items count="6">
        <item x="1"/>
        <item x="3"/>
        <item x="2"/>
        <item x="4"/>
        <item x="0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Duration_by User" fld="8" showDataAs="percentOfTotal" baseField="2" baseItem="2" numFmtId="10"/>
  </dataFields>
  <formats count="2">
    <format dxfId="1">
      <pivotArea dataOnly="0" labelOnly="1" fieldPosition="0">
        <references count="1">
          <reference field="3" count="0"/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6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393757-6FE1-4DA0-BA4E-3212AD9ADF7E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B9" firstHeaderRow="1" firstDataRow="1" firstDataCol="1"/>
  <pivotFields count="4">
    <pivotField dataField="1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umFmtId="14" showAll="0"/>
    <pivotField axis="axisRow" showAll="0">
      <items count="5">
        <item x="0"/>
        <item x="1"/>
        <item x="3"/>
        <item x="2"/>
        <item t="default"/>
      </items>
    </pivotField>
    <pivotField showAll="0">
      <items count="350">
        <item x="16"/>
        <item x="300"/>
        <item x="62"/>
        <item x="191"/>
        <item x="5"/>
        <item x="264"/>
        <item x="306"/>
        <item x="96"/>
        <item x="131"/>
        <item x="214"/>
        <item x="98"/>
        <item x="309"/>
        <item x="65"/>
        <item x="220"/>
        <item x="212"/>
        <item x="166"/>
        <item x="245"/>
        <item x="282"/>
        <item x="272"/>
        <item x="115"/>
        <item x="313"/>
        <item x="153"/>
        <item x="287"/>
        <item x="60"/>
        <item x="202"/>
        <item x="265"/>
        <item x="274"/>
        <item x="194"/>
        <item x="311"/>
        <item x="254"/>
        <item x="67"/>
        <item x="83"/>
        <item x="112"/>
        <item x="347"/>
        <item x="211"/>
        <item x="52"/>
        <item x="127"/>
        <item x="55"/>
        <item x="140"/>
        <item x="38"/>
        <item x="23"/>
        <item x="170"/>
        <item x="58"/>
        <item x="187"/>
        <item x="47"/>
        <item x="247"/>
        <item x="339"/>
        <item x="37"/>
        <item x="294"/>
        <item x="53"/>
        <item x="27"/>
        <item x="15"/>
        <item x="275"/>
        <item x="34"/>
        <item x="180"/>
        <item x="159"/>
        <item x="221"/>
        <item x="172"/>
        <item x="216"/>
        <item x="302"/>
        <item x="46"/>
        <item x="19"/>
        <item x="175"/>
        <item x="204"/>
        <item x="277"/>
        <item x="298"/>
        <item x="28"/>
        <item x="117"/>
        <item x="9"/>
        <item x="33"/>
        <item x="324"/>
        <item x="209"/>
        <item x="193"/>
        <item x="40"/>
        <item x="92"/>
        <item x="259"/>
        <item x="188"/>
        <item x="301"/>
        <item x="147"/>
        <item x="86"/>
        <item x="182"/>
        <item x="248"/>
        <item x="303"/>
        <item x="253"/>
        <item x="327"/>
        <item x="138"/>
        <item x="128"/>
        <item x="208"/>
        <item x="111"/>
        <item x="322"/>
        <item x="132"/>
        <item x="82"/>
        <item x="35"/>
        <item x="94"/>
        <item x="162"/>
        <item x="116"/>
        <item x="165"/>
        <item x="14"/>
        <item x="7"/>
        <item x="160"/>
        <item x="178"/>
        <item x="314"/>
        <item x="195"/>
        <item x="20"/>
        <item x="157"/>
        <item x="279"/>
        <item x="186"/>
        <item x="125"/>
        <item x="155"/>
        <item x="171"/>
        <item x="284"/>
        <item x="108"/>
        <item x="297"/>
        <item x="198"/>
        <item x="229"/>
        <item x="227"/>
        <item x="97"/>
        <item x="256"/>
        <item x="173"/>
        <item x="152"/>
        <item x="154"/>
        <item x="41"/>
        <item x="328"/>
        <item x="238"/>
        <item x="226"/>
        <item x="263"/>
        <item x="271"/>
        <item x="331"/>
        <item x="168"/>
        <item x="45"/>
        <item x="288"/>
        <item x="215"/>
        <item x="190"/>
        <item x="146"/>
        <item x="325"/>
        <item x="39"/>
        <item x="290"/>
        <item x="312"/>
        <item x="134"/>
        <item x="299"/>
        <item x="163"/>
        <item x="261"/>
        <item x="207"/>
        <item x="133"/>
        <item x="334"/>
        <item x="344"/>
        <item x="84"/>
        <item x="266"/>
        <item x="91"/>
        <item x="241"/>
        <item x="203"/>
        <item x="73"/>
        <item x="106"/>
        <item x="72"/>
        <item x="291"/>
        <item x="317"/>
        <item x="54"/>
        <item x="4"/>
        <item x="243"/>
        <item x="148"/>
        <item x="316"/>
        <item x="31"/>
        <item x="255"/>
        <item x="1"/>
        <item x="2"/>
        <item x="57"/>
        <item x="95"/>
        <item x="126"/>
        <item x="169"/>
        <item x="232"/>
        <item x="342"/>
        <item x="199"/>
        <item x="273"/>
        <item x="278"/>
        <item x="231"/>
        <item x="68"/>
        <item x="295"/>
        <item x="210"/>
        <item x="269"/>
        <item x="337"/>
        <item x="44"/>
        <item x="8"/>
        <item x="130"/>
        <item x="323"/>
        <item x="156"/>
        <item x="197"/>
        <item x="219"/>
        <item x="123"/>
        <item x="107"/>
        <item x="129"/>
        <item x="234"/>
        <item x="315"/>
        <item x="141"/>
        <item x="318"/>
        <item x="346"/>
        <item x="260"/>
        <item x="26"/>
        <item x="345"/>
        <item x="341"/>
        <item x="22"/>
        <item x="329"/>
        <item x="145"/>
        <item x="242"/>
        <item x="61"/>
        <item x="174"/>
        <item x="77"/>
        <item x="258"/>
        <item x="305"/>
        <item x="102"/>
        <item x="93"/>
        <item x="99"/>
        <item x="85"/>
        <item x="250"/>
        <item x="137"/>
        <item x="90"/>
        <item x="161"/>
        <item x="343"/>
        <item x="100"/>
        <item x="177"/>
        <item x="338"/>
        <item x="251"/>
        <item x="103"/>
        <item x="29"/>
        <item x="56"/>
        <item x="330"/>
        <item x="196"/>
        <item x="348"/>
        <item x="237"/>
        <item x="333"/>
        <item x="105"/>
        <item x="81"/>
        <item x="310"/>
        <item x="262"/>
        <item x="136"/>
        <item x="249"/>
        <item x="233"/>
        <item x="43"/>
        <item x="321"/>
        <item x="63"/>
        <item x="185"/>
        <item x="267"/>
        <item x="296"/>
        <item x="74"/>
        <item x="167"/>
        <item x="225"/>
        <item x="6"/>
        <item x="319"/>
        <item x="104"/>
        <item x="78"/>
        <item x="139"/>
        <item x="109"/>
        <item x="239"/>
        <item x="179"/>
        <item x="281"/>
        <item x="10"/>
        <item x="149"/>
        <item x="24"/>
        <item x="307"/>
        <item x="118"/>
        <item x="89"/>
        <item x="71"/>
        <item x="293"/>
        <item x="336"/>
        <item x="236"/>
        <item x="25"/>
        <item x="113"/>
        <item x="48"/>
        <item x="143"/>
        <item x="142"/>
        <item x="110"/>
        <item x="122"/>
        <item x="268"/>
        <item x="230"/>
        <item x="150"/>
        <item x="101"/>
        <item x="121"/>
        <item x="114"/>
        <item x="75"/>
        <item x="332"/>
        <item x="304"/>
        <item x="164"/>
        <item x="276"/>
        <item x="144"/>
        <item x="235"/>
        <item x="30"/>
        <item x="12"/>
        <item x="21"/>
        <item x="240"/>
        <item x="88"/>
        <item x="192"/>
        <item x="76"/>
        <item x="17"/>
        <item x="119"/>
        <item x="320"/>
        <item x="3"/>
        <item x="176"/>
        <item x="283"/>
        <item x="257"/>
        <item x="200"/>
        <item x="13"/>
        <item x="280"/>
        <item x="135"/>
        <item x="0"/>
        <item x="252"/>
        <item x="158"/>
        <item x="340"/>
        <item x="201"/>
        <item x="224"/>
        <item x="120"/>
        <item x="32"/>
        <item x="206"/>
        <item x="270"/>
        <item x="66"/>
        <item x="18"/>
        <item x="217"/>
        <item x="246"/>
        <item x="285"/>
        <item x="335"/>
        <item x="213"/>
        <item x="223"/>
        <item x="184"/>
        <item x="292"/>
        <item x="79"/>
        <item x="87"/>
        <item x="64"/>
        <item x="205"/>
        <item x="36"/>
        <item x="326"/>
        <item x="50"/>
        <item x="308"/>
        <item x="80"/>
        <item x="244"/>
        <item x="11"/>
        <item x="222"/>
        <item x="42"/>
        <item x="189"/>
        <item x="124"/>
        <item x="181"/>
        <item x="51"/>
        <item x="70"/>
        <item x="59"/>
        <item x="228"/>
        <item x="151"/>
        <item x="183"/>
        <item x="49"/>
        <item x="289"/>
        <item x="69"/>
        <item x="218"/>
        <item x="286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User_ID" fld="0" subtotal="count" showDataAs="percentOfTotal" baseField="2" baseItem="0" numFmtId="1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tabSelected="1" workbookViewId="0">
      <selection activeCell="I11" sqref="I11"/>
    </sheetView>
  </sheetViews>
  <sheetFormatPr defaultRowHeight="14.5" x14ac:dyDescent="0.35"/>
  <cols>
    <col min="1" max="1" width="11.453125" customWidth="1"/>
    <col min="2" max="2" width="10.453125" customWidth="1"/>
    <col min="3" max="3" width="7.90625" customWidth="1"/>
    <col min="4" max="4" width="15.90625" customWidth="1"/>
    <col min="5" max="5" width="20.90625" customWidth="1"/>
    <col min="6" max="6" width="30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>
        <v>1001</v>
      </c>
      <c r="B2" s="2">
        <v>56</v>
      </c>
      <c r="C2" s="2" t="s">
        <v>6</v>
      </c>
      <c r="D2" s="2" t="s">
        <v>8</v>
      </c>
      <c r="E2" s="6">
        <v>45478</v>
      </c>
      <c r="F2" s="2" t="s">
        <v>10</v>
      </c>
    </row>
    <row r="3" spans="1:6" x14ac:dyDescent="0.35">
      <c r="A3" s="2">
        <v>1002</v>
      </c>
      <c r="B3" s="2">
        <v>46</v>
      </c>
      <c r="C3" s="2" t="s">
        <v>7</v>
      </c>
      <c r="D3" s="2" t="s">
        <v>8</v>
      </c>
      <c r="E3" s="6">
        <v>45485</v>
      </c>
      <c r="F3" s="2" t="s">
        <v>11</v>
      </c>
    </row>
    <row r="4" spans="1:6" x14ac:dyDescent="0.35">
      <c r="A4" s="2">
        <v>1003</v>
      </c>
      <c r="B4" s="2">
        <v>32</v>
      </c>
      <c r="C4" s="2" t="s">
        <v>7</v>
      </c>
      <c r="D4" s="2" t="s">
        <v>8</v>
      </c>
      <c r="E4" s="6">
        <v>45474</v>
      </c>
      <c r="F4" s="2" t="s">
        <v>12</v>
      </c>
    </row>
    <row r="5" spans="1:6" x14ac:dyDescent="0.35">
      <c r="A5" s="2">
        <v>1004</v>
      </c>
      <c r="B5" s="2">
        <v>25</v>
      </c>
      <c r="C5" s="2" t="s">
        <v>6</v>
      </c>
      <c r="D5" s="2" t="s">
        <v>9</v>
      </c>
      <c r="E5" s="6">
        <v>45478</v>
      </c>
      <c r="F5" s="2" t="s">
        <v>10</v>
      </c>
    </row>
    <row r="6" spans="1:6" x14ac:dyDescent="0.35">
      <c r="A6" s="2">
        <v>1005</v>
      </c>
      <c r="B6" s="2">
        <v>38</v>
      </c>
      <c r="C6" s="2" t="s">
        <v>7</v>
      </c>
      <c r="D6" s="2" t="s">
        <v>8</v>
      </c>
      <c r="E6" s="6">
        <v>45500</v>
      </c>
      <c r="F6" s="2" t="s">
        <v>13</v>
      </c>
    </row>
    <row r="7" spans="1:6" x14ac:dyDescent="0.35">
      <c r="A7" s="2">
        <v>1006</v>
      </c>
      <c r="B7" s="2">
        <v>56</v>
      </c>
      <c r="C7" s="2" t="s">
        <v>7</v>
      </c>
      <c r="D7" s="2" t="s">
        <v>9</v>
      </c>
      <c r="E7" s="6">
        <v>45486</v>
      </c>
      <c r="F7" s="2" t="s">
        <v>13</v>
      </c>
    </row>
    <row r="8" spans="1:6" x14ac:dyDescent="0.35">
      <c r="A8" s="2">
        <v>1007</v>
      </c>
      <c r="B8" s="2">
        <v>36</v>
      </c>
      <c r="C8" s="2" t="s">
        <v>7</v>
      </c>
      <c r="D8" s="2" t="s">
        <v>8</v>
      </c>
      <c r="E8" s="6">
        <v>45486</v>
      </c>
      <c r="F8" s="2" t="s">
        <v>14</v>
      </c>
    </row>
    <row r="9" spans="1:6" x14ac:dyDescent="0.35">
      <c r="A9" s="2">
        <v>1008</v>
      </c>
      <c r="B9" s="2">
        <v>40</v>
      </c>
      <c r="C9" s="2" t="s">
        <v>7</v>
      </c>
      <c r="D9" s="2" t="s">
        <v>9</v>
      </c>
      <c r="E9" s="6">
        <v>45489</v>
      </c>
      <c r="F9" s="2" t="s">
        <v>12</v>
      </c>
    </row>
    <row r="10" spans="1:6" x14ac:dyDescent="0.35">
      <c r="A10" s="2">
        <v>1009</v>
      </c>
      <c r="B10" s="2">
        <v>28</v>
      </c>
      <c r="C10" s="2" t="s">
        <v>6</v>
      </c>
      <c r="D10" s="2" t="s">
        <v>9</v>
      </c>
      <c r="E10" s="6">
        <v>45485</v>
      </c>
      <c r="F10" s="2" t="s">
        <v>12</v>
      </c>
    </row>
    <row r="11" spans="1:6" x14ac:dyDescent="0.35">
      <c r="A11" s="2">
        <v>1010</v>
      </c>
      <c r="B11" s="2">
        <v>28</v>
      </c>
      <c r="C11" s="2" t="s">
        <v>6</v>
      </c>
      <c r="D11" s="2" t="s">
        <v>8</v>
      </c>
      <c r="E11" s="6">
        <v>45488</v>
      </c>
      <c r="F11" s="2" t="s">
        <v>14</v>
      </c>
    </row>
    <row r="12" spans="1:6" x14ac:dyDescent="0.35">
      <c r="A12" s="2">
        <v>1011</v>
      </c>
      <c r="B12" s="2">
        <v>41</v>
      </c>
      <c r="C12" s="2" t="s">
        <v>7</v>
      </c>
      <c r="D12" s="2" t="s">
        <v>8</v>
      </c>
      <c r="E12" s="6">
        <v>45502</v>
      </c>
      <c r="F12" s="2" t="s">
        <v>10</v>
      </c>
    </row>
    <row r="13" spans="1:6" x14ac:dyDescent="0.35">
      <c r="A13" s="2">
        <v>1012</v>
      </c>
      <c r="B13" s="2">
        <v>53</v>
      </c>
      <c r="C13" s="2" t="s">
        <v>7</v>
      </c>
      <c r="D13" s="2" t="s">
        <v>8</v>
      </c>
      <c r="E13" s="6">
        <v>45503</v>
      </c>
      <c r="F13" s="2" t="s">
        <v>12</v>
      </c>
    </row>
    <row r="14" spans="1:6" x14ac:dyDescent="0.35">
      <c r="A14" s="2">
        <v>1013</v>
      </c>
      <c r="B14" s="2">
        <v>57</v>
      </c>
      <c r="C14" s="2" t="s">
        <v>6</v>
      </c>
      <c r="D14" s="2" t="s">
        <v>9</v>
      </c>
      <c r="E14" s="6">
        <v>45483</v>
      </c>
      <c r="F14" s="2" t="s">
        <v>13</v>
      </c>
    </row>
    <row r="15" spans="1:6" x14ac:dyDescent="0.35">
      <c r="A15" s="2">
        <v>1014</v>
      </c>
      <c r="B15" s="2">
        <v>41</v>
      </c>
      <c r="C15" s="2" t="s">
        <v>6</v>
      </c>
      <c r="D15" s="2" t="s">
        <v>8</v>
      </c>
      <c r="E15" s="6">
        <v>45492</v>
      </c>
      <c r="F15" s="2" t="s">
        <v>13</v>
      </c>
    </row>
    <row r="16" spans="1:6" x14ac:dyDescent="0.35">
      <c r="A16" s="2">
        <v>1015</v>
      </c>
      <c r="B16" s="2">
        <v>20</v>
      </c>
      <c r="C16" s="2" t="s">
        <v>7</v>
      </c>
      <c r="D16" s="2" t="s">
        <v>9</v>
      </c>
      <c r="E16" s="6">
        <v>45500</v>
      </c>
      <c r="F16" s="2" t="s">
        <v>11</v>
      </c>
    </row>
    <row r="17" spans="1:6" x14ac:dyDescent="0.35">
      <c r="A17" s="2">
        <v>1016</v>
      </c>
      <c r="B17" s="2">
        <v>39</v>
      </c>
      <c r="C17" s="2" t="s">
        <v>6</v>
      </c>
      <c r="D17" s="2" t="s">
        <v>9</v>
      </c>
      <c r="E17" s="6">
        <v>45496</v>
      </c>
      <c r="F17" s="2" t="s">
        <v>12</v>
      </c>
    </row>
    <row r="18" spans="1:6" x14ac:dyDescent="0.35">
      <c r="A18" s="2">
        <v>1017</v>
      </c>
      <c r="B18" s="2">
        <v>19</v>
      </c>
      <c r="C18" s="2" t="s">
        <v>7</v>
      </c>
      <c r="D18" s="2" t="s">
        <v>9</v>
      </c>
      <c r="E18" s="6">
        <v>45491</v>
      </c>
      <c r="F18" s="2" t="s">
        <v>10</v>
      </c>
    </row>
    <row r="19" spans="1:6" x14ac:dyDescent="0.35">
      <c r="A19" s="2">
        <v>1018</v>
      </c>
      <c r="B19" s="2">
        <v>41</v>
      </c>
      <c r="C19" s="2" t="s">
        <v>7</v>
      </c>
      <c r="D19" s="2" t="s">
        <v>8</v>
      </c>
      <c r="E19" s="6">
        <v>45482</v>
      </c>
      <c r="F19" s="2" t="s">
        <v>14</v>
      </c>
    </row>
    <row r="20" spans="1:6" x14ac:dyDescent="0.35">
      <c r="A20" s="2">
        <v>1019</v>
      </c>
      <c r="B20" s="2">
        <v>47</v>
      </c>
      <c r="C20" s="2" t="s">
        <v>6</v>
      </c>
      <c r="D20" s="2" t="s">
        <v>8</v>
      </c>
      <c r="E20" s="6">
        <v>45475</v>
      </c>
      <c r="F20" s="2" t="s">
        <v>14</v>
      </c>
    </row>
    <row r="21" spans="1:6" x14ac:dyDescent="0.35">
      <c r="A21" s="2">
        <v>1020</v>
      </c>
      <c r="B21" s="2">
        <v>55</v>
      </c>
      <c r="C21" s="2" t="s">
        <v>6</v>
      </c>
      <c r="D21" s="2" t="s">
        <v>9</v>
      </c>
      <c r="E21" s="6">
        <v>45482</v>
      </c>
      <c r="F21" s="2" t="s">
        <v>10</v>
      </c>
    </row>
    <row r="22" spans="1:6" x14ac:dyDescent="0.35">
      <c r="A22" s="2">
        <v>1021</v>
      </c>
      <c r="B22" s="2">
        <v>19</v>
      </c>
      <c r="C22" s="2" t="s">
        <v>7</v>
      </c>
      <c r="D22" s="2" t="s">
        <v>9</v>
      </c>
      <c r="E22" s="6">
        <v>45492</v>
      </c>
      <c r="F22" s="2" t="s">
        <v>11</v>
      </c>
    </row>
    <row r="23" spans="1:6" x14ac:dyDescent="0.35">
      <c r="A23" s="2">
        <v>1022</v>
      </c>
      <c r="B23" s="2">
        <v>38</v>
      </c>
      <c r="C23" s="2" t="s">
        <v>7</v>
      </c>
      <c r="D23" s="2" t="s">
        <v>8</v>
      </c>
      <c r="E23" s="6">
        <v>45490</v>
      </c>
      <c r="F23" s="2" t="s">
        <v>14</v>
      </c>
    </row>
    <row r="24" spans="1:6" x14ac:dyDescent="0.35">
      <c r="A24" s="2">
        <v>1023</v>
      </c>
      <c r="B24" s="2">
        <v>50</v>
      </c>
      <c r="C24" s="2" t="s">
        <v>6</v>
      </c>
      <c r="D24" s="2" t="s">
        <v>9</v>
      </c>
      <c r="E24" s="6">
        <v>45502</v>
      </c>
      <c r="F24" s="2" t="s">
        <v>12</v>
      </c>
    </row>
    <row r="25" spans="1:6" x14ac:dyDescent="0.35">
      <c r="A25" s="2">
        <v>1024</v>
      </c>
      <c r="B25" s="2">
        <v>29</v>
      </c>
      <c r="C25" s="2" t="s">
        <v>7</v>
      </c>
      <c r="D25" s="2" t="s">
        <v>8</v>
      </c>
      <c r="E25" s="6">
        <v>45485</v>
      </c>
      <c r="F25" s="2" t="s">
        <v>11</v>
      </c>
    </row>
    <row r="26" spans="1:6" x14ac:dyDescent="0.35">
      <c r="A26" s="2">
        <v>1025</v>
      </c>
      <c r="B26" s="2">
        <v>39</v>
      </c>
      <c r="C26" s="2" t="s">
        <v>6</v>
      </c>
      <c r="D26" s="2" t="s">
        <v>9</v>
      </c>
      <c r="E26" s="6">
        <v>45479</v>
      </c>
      <c r="F26" s="2" t="s">
        <v>12</v>
      </c>
    </row>
    <row r="27" spans="1:6" x14ac:dyDescent="0.35">
      <c r="A27" s="2">
        <v>1026</v>
      </c>
      <c r="B27" s="2">
        <v>42</v>
      </c>
      <c r="C27" s="2" t="s">
        <v>7</v>
      </c>
      <c r="D27" s="2" t="s">
        <v>8</v>
      </c>
      <c r="E27" s="6">
        <v>45485</v>
      </c>
      <c r="F27" s="2" t="s">
        <v>13</v>
      </c>
    </row>
    <row r="28" spans="1:6" x14ac:dyDescent="0.35">
      <c r="A28" s="2">
        <v>1027</v>
      </c>
      <c r="B28" s="2">
        <v>44</v>
      </c>
      <c r="C28" s="2" t="s">
        <v>6</v>
      </c>
      <c r="D28" s="2" t="s">
        <v>9</v>
      </c>
      <c r="E28" s="6">
        <v>45489</v>
      </c>
      <c r="F28" s="2" t="s">
        <v>11</v>
      </c>
    </row>
    <row r="29" spans="1:6" x14ac:dyDescent="0.35">
      <c r="A29" s="2">
        <v>1028</v>
      </c>
      <c r="B29" s="2">
        <v>59</v>
      </c>
      <c r="C29" s="2" t="s">
        <v>6</v>
      </c>
      <c r="D29" s="2" t="s">
        <v>8</v>
      </c>
      <c r="E29" s="6">
        <v>45482</v>
      </c>
      <c r="F29" s="2" t="s">
        <v>14</v>
      </c>
    </row>
    <row r="30" spans="1:6" x14ac:dyDescent="0.35">
      <c r="A30" s="2">
        <v>1029</v>
      </c>
      <c r="B30" s="2">
        <v>45</v>
      </c>
      <c r="C30" s="2" t="s">
        <v>6</v>
      </c>
      <c r="D30" s="2" t="s">
        <v>9</v>
      </c>
      <c r="E30" s="6">
        <v>45474</v>
      </c>
      <c r="F30" s="2" t="s">
        <v>11</v>
      </c>
    </row>
    <row r="31" spans="1:6" x14ac:dyDescent="0.35">
      <c r="A31" s="2">
        <v>1030</v>
      </c>
      <c r="B31" s="2">
        <v>33</v>
      </c>
      <c r="C31" s="2" t="s">
        <v>7</v>
      </c>
      <c r="D31" s="2" t="s">
        <v>8</v>
      </c>
      <c r="E31" s="6">
        <v>45492</v>
      </c>
      <c r="F31" s="2" t="s">
        <v>11</v>
      </c>
    </row>
    <row r="32" spans="1:6" x14ac:dyDescent="0.35">
      <c r="A32" s="2">
        <v>1031</v>
      </c>
      <c r="B32" s="2">
        <v>32</v>
      </c>
      <c r="C32" s="2" t="s">
        <v>7</v>
      </c>
      <c r="D32" s="2" t="s">
        <v>8</v>
      </c>
      <c r="E32" s="6">
        <v>45489</v>
      </c>
      <c r="F32" s="2" t="s">
        <v>11</v>
      </c>
    </row>
    <row r="33" spans="1:6" x14ac:dyDescent="0.35">
      <c r="A33" s="2">
        <v>1032</v>
      </c>
      <c r="B33" s="2">
        <v>20</v>
      </c>
      <c r="C33" s="2" t="s">
        <v>6</v>
      </c>
      <c r="D33" s="2" t="s">
        <v>9</v>
      </c>
      <c r="E33" s="6">
        <v>45486</v>
      </c>
      <c r="F33" s="2" t="s">
        <v>11</v>
      </c>
    </row>
    <row r="34" spans="1:6" x14ac:dyDescent="0.35">
      <c r="A34" s="2">
        <v>1033</v>
      </c>
      <c r="B34" s="2">
        <v>54</v>
      </c>
      <c r="C34" s="2" t="s">
        <v>7</v>
      </c>
      <c r="D34" s="2" t="s">
        <v>9</v>
      </c>
      <c r="E34" s="6">
        <v>45504</v>
      </c>
      <c r="F34" s="2" t="s">
        <v>12</v>
      </c>
    </row>
    <row r="35" spans="1:6" x14ac:dyDescent="0.35">
      <c r="A35" s="2">
        <v>1034</v>
      </c>
      <c r="B35" s="2">
        <v>24</v>
      </c>
      <c r="C35" s="2" t="s">
        <v>6</v>
      </c>
      <c r="D35" s="2" t="s">
        <v>8</v>
      </c>
      <c r="E35" s="6">
        <v>45492</v>
      </c>
      <c r="F35" s="2" t="s">
        <v>13</v>
      </c>
    </row>
    <row r="36" spans="1:6" x14ac:dyDescent="0.35">
      <c r="A36" s="2">
        <v>1035</v>
      </c>
      <c r="B36" s="2">
        <v>38</v>
      </c>
      <c r="C36" s="2" t="s">
        <v>6</v>
      </c>
      <c r="D36" s="2" t="s">
        <v>9</v>
      </c>
      <c r="E36" s="6">
        <v>45486</v>
      </c>
      <c r="F36" s="2" t="s">
        <v>10</v>
      </c>
    </row>
    <row r="37" spans="1:6" x14ac:dyDescent="0.35">
      <c r="A37" s="2">
        <v>1036</v>
      </c>
      <c r="B37" s="2">
        <v>26</v>
      </c>
      <c r="C37" s="2" t="s">
        <v>7</v>
      </c>
      <c r="D37" s="2" t="s">
        <v>8</v>
      </c>
      <c r="E37" s="6">
        <v>45486</v>
      </c>
      <c r="F37" s="2" t="s">
        <v>11</v>
      </c>
    </row>
    <row r="38" spans="1:6" x14ac:dyDescent="0.35">
      <c r="A38" s="2">
        <v>1037</v>
      </c>
      <c r="B38" s="2">
        <v>56</v>
      </c>
      <c r="C38" s="2" t="s">
        <v>7</v>
      </c>
      <c r="D38" s="2" t="s">
        <v>9</v>
      </c>
      <c r="E38" s="6">
        <v>45477</v>
      </c>
      <c r="F38" s="2" t="s">
        <v>14</v>
      </c>
    </row>
    <row r="39" spans="1:6" x14ac:dyDescent="0.35">
      <c r="A39" s="2">
        <v>1038</v>
      </c>
      <c r="B39" s="2">
        <v>35</v>
      </c>
      <c r="C39" s="2" t="s">
        <v>6</v>
      </c>
      <c r="D39" s="2" t="s">
        <v>8</v>
      </c>
      <c r="E39" s="6">
        <v>45501</v>
      </c>
      <c r="F39" s="2" t="s">
        <v>11</v>
      </c>
    </row>
    <row r="40" spans="1:6" x14ac:dyDescent="0.35">
      <c r="A40" s="2">
        <v>1039</v>
      </c>
      <c r="B40" s="2">
        <v>21</v>
      </c>
      <c r="C40" s="2" t="s">
        <v>7</v>
      </c>
      <c r="D40" s="2" t="s">
        <v>8</v>
      </c>
      <c r="E40" s="6">
        <v>45490</v>
      </c>
      <c r="F40" s="2" t="s">
        <v>14</v>
      </c>
    </row>
    <row r="41" spans="1:6" x14ac:dyDescent="0.35">
      <c r="A41" s="2">
        <v>1040</v>
      </c>
      <c r="B41" s="2">
        <v>42</v>
      </c>
      <c r="C41" s="2" t="s">
        <v>7</v>
      </c>
      <c r="D41" s="2" t="s">
        <v>8</v>
      </c>
      <c r="E41" s="6">
        <v>45483</v>
      </c>
      <c r="F41" s="2" t="s">
        <v>12</v>
      </c>
    </row>
    <row r="42" spans="1:6" x14ac:dyDescent="0.35">
      <c r="A42" s="2">
        <v>1041</v>
      </c>
      <c r="B42" s="2">
        <v>31</v>
      </c>
      <c r="C42" s="2" t="s">
        <v>6</v>
      </c>
      <c r="D42" s="2" t="s">
        <v>8</v>
      </c>
      <c r="E42" s="6">
        <v>45500</v>
      </c>
      <c r="F42" s="2" t="s">
        <v>14</v>
      </c>
    </row>
    <row r="43" spans="1:6" x14ac:dyDescent="0.35">
      <c r="A43" s="2">
        <v>1042</v>
      </c>
      <c r="B43" s="2">
        <v>26</v>
      </c>
      <c r="C43" s="2" t="s">
        <v>6</v>
      </c>
      <c r="D43" s="2" t="s">
        <v>8</v>
      </c>
      <c r="E43" s="6">
        <v>45476</v>
      </c>
      <c r="F43" s="2" t="s">
        <v>10</v>
      </c>
    </row>
    <row r="44" spans="1:6" x14ac:dyDescent="0.35">
      <c r="A44" s="2">
        <v>1043</v>
      </c>
      <c r="B44" s="2">
        <v>43</v>
      </c>
      <c r="C44" s="2" t="s">
        <v>7</v>
      </c>
      <c r="D44" s="2" t="s">
        <v>8</v>
      </c>
      <c r="E44" s="6">
        <v>45502</v>
      </c>
      <c r="F44" s="2" t="s">
        <v>13</v>
      </c>
    </row>
    <row r="45" spans="1:6" x14ac:dyDescent="0.35">
      <c r="A45" s="2">
        <v>1044</v>
      </c>
      <c r="B45" s="2">
        <v>19</v>
      </c>
      <c r="C45" s="2" t="s">
        <v>6</v>
      </c>
      <c r="D45" s="2" t="s">
        <v>9</v>
      </c>
      <c r="E45" s="6">
        <v>45490</v>
      </c>
      <c r="F45" s="2" t="s">
        <v>14</v>
      </c>
    </row>
    <row r="46" spans="1:6" x14ac:dyDescent="0.35">
      <c r="A46" s="2">
        <v>1045</v>
      </c>
      <c r="B46" s="2">
        <v>37</v>
      </c>
      <c r="C46" s="2" t="s">
        <v>6</v>
      </c>
      <c r="D46" s="2" t="s">
        <v>9</v>
      </c>
      <c r="E46" s="6">
        <v>45498</v>
      </c>
      <c r="F46" s="2" t="s">
        <v>14</v>
      </c>
    </row>
    <row r="47" spans="1:6" x14ac:dyDescent="0.35">
      <c r="A47" s="2">
        <v>1046</v>
      </c>
      <c r="B47" s="2">
        <v>45</v>
      </c>
      <c r="C47" s="2" t="s">
        <v>7</v>
      </c>
      <c r="D47" s="2" t="s">
        <v>9</v>
      </c>
      <c r="E47" s="6">
        <v>45487</v>
      </c>
      <c r="F47" s="2" t="s">
        <v>13</v>
      </c>
    </row>
    <row r="48" spans="1:6" x14ac:dyDescent="0.35">
      <c r="A48" s="2">
        <v>1047</v>
      </c>
      <c r="B48" s="2">
        <v>24</v>
      </c>
      <c r="C48" s="2" t="s">
        <v>6</v>
      </c>
      <c r="D48" s="2" t="s">
        <v>8</v>
      </c>
      <c r="E48" s="6">
        <v>45488</v>
      </c>
      <c r="F48" s="2" t="s">
        <v>10</v>
      </c>
    </row>
    <row r="49" spans="1:6" x14ac:dyDescent="0.35">
      <c r="A49" s="2">
        <v>1048</v>
      </c>
      <c r="B49" s="2">
        <v>25</v>
      </c>
      <c r="C49" s="2" t="s">
        <v>6</v>
      </c>
      <c r="D49" s="2" t="s">
        <v>8</v>
      </c>
      <c r="E49" s="6">
        <v>45494</v>
      </c>
      <c r="F49" s="2" t="s">
        <v>11</v>
      </c>
    </row>
    <row r="50" spans="1:6" x14ac:dyDescent="0.35">
      <c r="A50" s="2">
        <v>1049</v>
      </c>
      <c r="B50" s="2">
        <v>52</v>
      </c>
      <c r="C50" s="2" t="s">
        <v>7</v>
      </c>
      <c r="D50" s="2" t="s">
        <v>8</v>
      </c>
      <c r="E50" s="6">
        <v>45491</v>
      </c>
      <c r="F50" s="2" t="s">
        <v>14</v>
      </c>
    </row>
    <row r="51" spans="1:6" x14ac:dyDescent="0.35">
      <c r="A51" s="2">
        <v>1050</v>
      </c>
      <c r="B51" s="2">
        <v>31</v>
      </c>
      <c r="C51" s="2" t="s">
        <v>7</v>
      </c>
      <c r="D51" s="2" t="s">
        <v>8</v>
      </c>
      <c r="E51" s="6">
        <v>45477</v>
      </c>
      <c r="F51" s="2" t="s">
        <v>13</v>
      </c>
    </row>
    <row r="52" spans="1:6" x14ac:dyDescent="0.35">
      <c r="A52" s="2">
        <v>1051</v>
      </c>
      <c r="B52" s="2">
        <v>34</v>
      </c>
      <c r="C52" s="2" t="s">
        <v>6</v>
      </c>
      <c r="D52" s="2" t="s">
        <v>9</v>
      </c>
      <c r="E52" s="6">
        <v>45503</v>
      </c>
      <c r="F52" s="2" t="s">
        <v>12</v>
      </c>
    </row>
    <row r="53" spans="1:6" x14ac:dyDescent="0.35">
      <c r="A53" s="2">
        <v>1052</v>
      </c>
      <c r="B53" s="2">
        <v>53</v>
      </c>
      <c r="C53" s="2" t="s">
        <v>6</v>
      </c>
      <c r="D53" s="2" t="s">
        <v>9</v>
      </c>
      <c r="E53" s="6">
        <v>45502</v>
      </c>
      <c r="F53" s="2" t="s">
        <v>13</v>
      </c>
    </row>
    <row r="54" spans="1:6" x14ac:dyDescent="0.35">
      <c r="A54" s="2">
        <v>1053</v>
      </c>
      <c r="B54" s="2">
        <v>57</v>
      </c>
      <c r="C54" s="2" t="s">
        <v>7</v>
      </c>
      <c r="D54" s="2" t="s">
        <v>8</v>
      </c>
      <c r="E54" s="6">
        <v>45491</v>
      </c>
      <c r="F54" s="2" t="s">
        <v>12</v>
      </c>
    </row>
    <row r="55" spans="1:6" x14ac:dyDescent="0.35">
      <c r="A55" s="2">
        <v>1054</v>
      </c>
      <c r="B55" s="2">
        <v>21</v>
      </c>
      <c r="C55" s="2" t="s">
        <v>7</v>
      </c>
      <c r="D55" s="2" t="s">
        <v>9</v>
      </c>
      <c r="E55" s="6">
        <v>45494</v>
      </c>
      <c r="F55" s="2" t="s">
        <v>10</v>
      </c>
    </row>
    <row r="56" spans="1:6" x14ac:dyDescent="0.35">
      <c r="A56" s="2">
        <v>1055</v>
      </c>
      <c r="B56" s="2">
        <v>19</v>
      </c>
      <c r="C56" s="2" t="s">
        <v>7</v>
      </c>
      <c r="D56" s="2" t="s">
        <v>9</v>
      </c>
      <c r="E56" s="6">
        <v>45481</v>
      </c>
      <c r="F56" s="2" t="s">
        <v>11</v>
      </c>
    </row>
    <row r="57" spans="1:6" x14ac:dyDescent="0.35">
      <c r="A57" s="2">
        <v>1056</v>
      </c>
      <c r="B57" s="2">
        <v>23</v>
      </c>
      <c r="C57" s="2" t="s">
        <v>7</v>
      </c>
      <c r="D57" s="2" t="s">
        <v>8</v>
      </c>
      <c r="E57" s="6">
        <v>45485</v>
      </c>
      <c r="F57" s="2" t="s">
        <v>13</v>
      </c>
    </row>
    <row r="58" spans="1:6" x14ac:dyDescent="0.35">
      <c r="A58" s="2">
        <v>1057</v>
      </c>
      <c r="B58" s="2">
        <v>59</v>
      </c>
      <c r="C58" s="2" t="s">
        <v>6</v>
      </c>
      <c r="D58" s="2" t="s">
        <v>9</v>
      </c>
      <c r="E58" s="6">
        <v>45485</v>
      </c>
      <c r="F58" s="2" t="s">
        <v>14</v>
      </c>
    </row>
    <row r="59" spans="1:6" x14ac:dyDescent="0.35">
      <c r="A59" s="2">
        <v>1058</v>
      </c>
      <c r="B59" s="2">
        <v>21</v>
      </c>
      <c r="C59" s="2" t="s">
        <v>7</v>
      </c>
      <c r="D59" s="2" t="s">
        <v>8</v>
      </c>
      <c r="E59" s="6">
        <v>45486</v>
      </c>
      <c r="F59" s="2" t="s">
        <v>10</v>
      </c>
    </row>
    <row r="60" spans="1:6" x14ac:dyDescent="0.35">
      <c r="A60" s="2">
        <v>1059</v>
      </c>
      <c r="B60" s="2">
        <v>46</v>
      </c>
      <c r="C60" s="2" t="s">
        <v>7</v>
      </c>
      <c r="D60" s="2" t="s">
        <v>9</v>
      </c>
      <c r="E60" s="6">
        <v>45490</v>
      </c>
      <c r="F60" s="2" t="s">
        <v>13</v>
      </c>
    </row>
    <row r="61" spans="1:6" x14ac:dyDescent="0.35">
      <c r="A61" s="2">
        <v>1060</v>
      </c>
      <c r="B61" s="2">
        <v>35</v>
      </c>
      <c r="C61" s="2" t="s">
        <v>6</v>
      </c>
      <c r="D61" s="2" t="s">
        <v>8</v>
      </c>
      <c r="E61" s="6">
        <v>45485</v>
      </c>
      <c r="F61" s="2" t="s">
        <v>14</v>
      </c>
    </row>
    <row r="62" spans="1:6" x14ac:dyDescent="0.35">
      <c r="A62" s="2">
        <v>1061</v>
      </c>
      <c r="B62" s="2">
        <v>43</v>
      </c>
      <c r="C62" s="2" t="s">
        <v>7</v>
      </c>
      <c r="D62" s="2" t="s">
        <v>8</v>
      </c>
      <c r="E62" s="6">
        <v>45491</v>
      </c>
      <c r="F62" s="2" t="s">
        <v>13</v>
      </c>
    </row>
    <row r="63" spans="1:6" x14ac:dyDescent="0.35">
      <c r="A63" s="2">
        <v>1062</v>
      </c>
      <c r="B63" s="2">
        <v>51</v>
      </c>
      <c r="C63" s="2" t="s">
        <v>6</v>
      </c>
      <c r="D63" s="2" t="s">
        <v>8</v>
      </c>
      <c r="E63" s="6">
        <v>45489</v>
      </c>
      <c r="F63" s="2" t="s">
        <v>12</v>
      </c>
    </row>
    <row r="64" spans="1:6" x14ac:dyDescent="0.35">
      <c r="A64" s="2">
        <v>1063</v>
      </c>
      <c r="B64" s="2">
        <v>27</v>
      </c>
      <c r="C64" s="2" t="s">
        <v>7</v>
      </c>
      <c r="D64" s="2" t="s">
        <v>8</v>
      </c>
      <c r="E64" s="6">
        <v>45495</v>
      </c>
      <c r="F64" s="2" t="s">
        <v>13</v>
      </c>
    </row>
    <row r="65" spans="1:6" x14ac:dyDescent="0.35">
      <c r="A65" s="2">
        <v>1064</v>
      </c>
      <c r="B65" s="2">
        <v>53</v>
      </c>
      <c r="C65" s="2" t="s">
        <v>7</v>
      </c>
      <c r="D65" s="2" t="s">
        <v>9</v>
      </c>
      <c r="E65" s="6">
        <v>45502</v>
      </c>
      <c r="F65" s="2" t="s">
        <v>13</v>
      </c>
    </row>
    <row r="66" spans="1:6" x14ac:dyDescent="0.35">
      <c r="A66" s="2">
        <v>1065</v>
      </c>
      <c r="B66" s="2">
        <v>31</v>
      </c>
      <c r="C66" s="2" t="s">
        <v>7</v>
      </c>
      <c r="D66" s="2" t="s">
        <v>8</v>
      </c>
      <c r="E66" s="6">
        <v>45482</v>
      </c>
      <c r="F66" s="2" t="s">
        <v>13</v>
      </c>
    </row>
    <row r="67" spans="1:6" x14ac:dyDescent="0.35">
      <c r="A67" s="2">
        <v>1066</v>
      </c>
      <c r="B67" s="2">
        <v>48</v>
      </c>
      <c r="C67" s="2" t="s">
        <v>6</v>
      </c>
      <c r="D67" s="2" t="s">
        <v>8</v>
      </c>
      <c r="E67" s="6">
        <v>45483</v>
      </c>
      <c r="F67" s="2" t="s">
        <v>10</v>
      </c>
    </row>
    <row r="68" spans="1:6" x14ac:dyDescent="0.35">
      <c r="A68" s="2">
        <v>1067</v>
      </c>
      <c r="B68" s="2">
        <v>32</v>
      </c>
      <c r="C68" s="2" t="s">
        <v>6</v>
      </c>
      <c r="D68" s="2" t="s">
        <v>8</v>
      </c>
      <c r="E68" s="6">
        <v>45484</v>
      </c>
      <c r="F68" s="2" t="s">
        <v>13</v>
      </c>
    </row>
    <row r="69" spans="1:6" x14ac:dyDescent="0.35">
      <c r="A69" s="2">
        <v>1068</v>
      </c>
      <c r="B69" s="2">
        <v>25</v>
      </c>
      <c r="C69" s="2" t="s">
        <v>7</v>
      </c>
      <c r="D69" s="2" t="s">
        <v>9</v>
      </c>
      <c r="E69" s="6">
        <v>45477</v>
      </c>
      <c r="F69" s="2" t="s">
        <v>14</v>
      </c>
    </row>
    <row r="70" spans="1:6" x14ac:dyDescent="0.35">
      <c r="A70" s="2">
        <v>1069</v>
      </c>
      <c r="B70" s="2">
        <v>31</v>
      </c>
      <c r="C70" s="2" t="s">
        <v>6</v>
      </c>
      <c r="D70" s="2" t="s">
        <v>8</v>
      </c>
      <c r="E70" s="6">
        <v>45504</v>
      </c>
      <c r="F70" s="2" t="s">
        <v>12</v>
      </c>
    </row>
    <row r="71" spans="1:6" x14ac:dyDescent="0.35">
      <c r="A71" s="2">
        <v>1070</v>
      </c>
      <c r="B71" s="2">
        <v>40</v>
      </c>
      <c r="C71" s="2" t="s">
        <v>6</v>
      </c>
      <c r="D71" s="2" t="s">
        <v>9</v>
      </c>
      <c r="E71" s="6">
        <v>45475</v>
      </c>
      <c r="F71" s="2" t="s">
        <v>12</v>
      </c>
    </row>
    <row r="72" spans="1:6" x14ac:dyDescent="0.35">
      <c r="A72" s="2">
        <v>1071</v>
      </c>
      <c r="B72" s="2">
        <v>57</v>
      </c>
      <c r="C72" s="2" t="s">
        <v>6</v>
      </c>
      <c r="D72" s="2" t="s">
        <v>8</v>
      </c>
      <c r="E72" s="6">
        <v>45478</v>
      </c>
      <c r="F72" s="2" t="s">
        <v>13</v>
      </c>
    </row>
    <row r="73" spans="1:6" x14ac:dyDescent="0.35">
      <c r="A73" s="2">
        <v>1072</v>
      </c>
      <c r="B73" s="2">
        <v>38</v>
      </c>
      <c r="C73" s="2" t="s">
        <v>6</v>
      </c>
      <c r="D73" s="2" t="s">
        <v>9</v>
      </c>
      <c r="E73" s="6">
        <v>45484</v>
      </c>
      <c r="F73" s="2" t="s">
        <v>10</v>
      </c>
    </row>
    <row r="74" spans="1:6" x14ac:dyDescent="0.35">
      <c r="A74" s="2">
        <v>1073</v>
      </c>
      <c r="B74" s="2">
        <v>33</v>
      </c>
      <c r="C74" s="2" t="s">
        <v>6</v>
      </c>
      <c r="D74" s="2" t="s">
        <v>9</v>
      </c>
      <c r="E74" s="6">
        <v>45487</v>
      </c>
      <c r="F74" s="2" t="s">
        <v>10</v>
      </c>
    </row>
    <row r="75" spans="1:6" x14ac:dyDescent="0.35">
      <c r="A75" s="2">
        <v>1074</v>
      </c>
      <c r="B75" s="2">
        <v>35</v>
      </c>
      <c r="C75" s="2" t="s">
        <v>6</v>
      </c>
      <c r="D75" s="2" t="s">
        <v>8</v>
      </c>
      <c r="E75" s="6">
        <v>45498</v>
      </c>
      <c r="F75" s="2" t="s">
        <v>14</v>
      </c>
    </row>
    <row r="76" spans="1:6" x14ac:dyDescent="0.35">
      <c r="A76" s="2">
        <v>1075</v>
      </c>
      <c r="B76" s="2">
        <v>41</v>
      </c>
      <c r="C76" s="2" t="s">
        <v>7</v>
      </c>
      <c r="D76" s="2" t="s">
        <v>9</v>
      </c>
      <c r="E76" s="6">
        <v>45503</v>
      </c>
      <c r="F76" s="2" t="s">
        <v>13</v>
      </c>
    </row>
    <row r="77" spans="1:6" x14ac:dyDescent="0.35">
      <c r="A77" s="2">
        <v>1076</v>
      </c>
      <c r="B77" s="2">
        <v>43</v>
      </c>
      <c r="C77" s="2" t="s">
        <v>7</v>
      </c>
      <c r="D77" s="2" t="s">
        <v>8</v>
      </c>
      <c r="E77" s="6">
        <v>45488</v>
      </c>
      <c r="F77" s="2" t="s">
        <v>12</v>
      </c>
    </row>
    <row r="78" spans="1:6" x14ac:dyDescent="0.35">
      <c r="A78" s="2">
        <v>1077</v>
      </c>
      <c r="B78" s="2">
        <v>42</v>
      </c>
      <c r="C78" s="2" t="s">
        <v>6</v>
      </c>
      <c r="D78" s="2" t="s">
        <v>8</v>
      </c>
      <c r="E78" s="6">
        <v>45487</v>
      </c>
      <c r="F78" s="2" t="s">
        <v>10</v>
      </c>
    </row>
    <row r="79" spans="1:6" x14ac:dyDescent="0.35">
      <c r="A79" s="2">
        <v>1078</v>
      </c>
      <c r="B79" s="2">
        <v>58</v>
      </c>
      <c r="C79" s="2" t="s">
        <v>7</v>
      </c>
      <c r="D79" s="2" t="s">
        <v>8</v>
      </c>
      <c r="E79" s="6">
        <v>45478</v>
      </c>
      <c r="F79" s="2" t="s">
        <v>13</v>
      </c>
    </row>
    <row r="80" spans="1:6" x14ac:dyDescent="0.35">
      <c r="A80" s="2">
        <v>1079</v>
      </c>
      <c r="B80" s="2">
        <v>46</v>
      </c>
      <c r="C80" s="2" t="s">
        <v>7</v>
      </c>
      <c r="D80" s="2" t="s">
        <v>9</v>
      </c>
      <c r="E80" s="6">
        <v>45477</v>
      </c>
      <c r="F80" s="2" t="s">
        <v>10</v>
      </c>
    </row>
    <row r="81" spans="1:6" x14ac:dyDescent="0.35">
      <c r="A81" s="2">
        <v>1080</v>
      </c>
      <c r="B81" s="2">
        <v>32</v>
      </c>
      <c r="C81" s="2" t="s">
        <v>7</v>
      </c>
      <c r="D81" s="2" t="s">
        <v>9</v>
      </c>
      <c r="E81" s="6">
        <v>45480</v>
      </c>
      <c r="F81" s="2" t="s">
        <v>10</v>
      </c>
    </row>
    <row r="82" spans="1:6" x14ac:dyDescent="0.35">
      <c r="A82" s="2">
        <v>1081</v>
      </c>
      <c r="B82" s="2">
        <v>18</v>
      </c>
      <c r="C82" s="2" t="s">
        <v>7</v>
      </c>
      <c r="D82" s="2" t="s">
        <v>8</v>
      </c>
      <c r="E82" s="6">
        <v>45488</v>
      </c>
      <c r="F82" s="2" t="s">
        <v>12</v>
      </c>
    </row>
    <row r="83" spans="1:6" x14ac:dyDescent="0.35">
      <c r="A83" s="2">
        <v>1082</v>
      </c>
      <c r="B83" s="2">
        <v>42</v>
      </c>
      <c r="C83" s="2" t="s">
        <v>6</v>
      </c>
      <c r="D83" s="2" t="s">
        <v>8</v>
      </c>
      <c r="E83" s="6">
        <v>45474</v>
      </c>
      <c r="F83" s="2" t="s">
        <v>11</v>
      </c>
    </row>
    <row r="84" spans="1:6" x14ac:dyDescent="0.35">
      <c r="A84" s="2">
        <v>1083</v>
      </c>
      <c r="B84" s="2">
        <v>24</v>
      </c>
      <c r="C84" s="2" t="s">
        <v>7</v>
      </c>
      <c r="D84" s="2" t="s">
        <v>9</v>
      </c>
      <c r="E84" s="6">
        <v>45483</v>
      </c>
      <c r="F84" s="2" t="s">
        <v>14</v>
      </c>
    </row>
    <row r="85" spans="1:6" x14ac:dyDescent="0.35">
      <c r="A85" s="2">
        <v>1084</v>
      </c>
      <c r="B85" s="2">
        <v>26</v>
      </c>
      <c r="C85" s="2" t="s">
        <v>7</v>
      </c>
      <c r="D85" s="2" t="s">
        <v>8</v>
      </c>
      <c r="E85" s="6">
        <v>45490</v>
      </c>
      <c r="F85" s="2" t="s">
        <v>14</v>
      </c>
    </row>
    <row r="86" spans="1:6" x14ac:dyDescent="0.35">
      <c r="A86" s="2">
        <v>1085</v>
      </c>
      <c r="B86" s="2">
        <v>41</v>
      </c>
      <c r="C86" s="2" t="s">
        <v>6</v>
      </c>
      <c r="D86" s="2" t="s">
        <v>8</v>
      </c>
      <c r="E86" s="6">
        <v>45485</v>
      </c>
      <c r="F86" s="2" t="s">
        <v>12</v>
      </c>
    </row>
    <row r="87" spans="1:6" x14ac:dyDescent="0.35">
      <c r="A87" s="2">
        <v>1086</v>
      </c>
      <c r="B87" s="2">
        <v>18</v>
      </c>
      <c r="C87" s="2" t="s">
        <v>6</v>
      </c>
      <c r="D87" s="2" t="s">
        <v>8</v>
      </c>
      <c r="E87" s="6">
        <v>45494</v>
      </c>
      <c r="F87" s="2" t="s">
        <v>10</v>
      </c>
    </row>
    <row r="88" spans="1:6" x14ac:dyDescent="0.35">
      <c r="A88" s="2">
        <v>1087</v>
      </c>
      <c r="B88" s="2">
        <v>25</v>
      </c>
      <c r="C88" s="2" t="s">
        <v>7</v>
      </c>
      <c r="D88" s="2" t="s">
        <v>9</v>
      </c>
      <c r="E88" s="6">
        <v>45492</v>
      </c>
      <c r="F88" s="2" t="s">
        <v>13</v>
      </c>
    </row>
    <row r="89" spans="1:6" x14ac:dyDescent="0.35">
      <c r="A89" s="2">
        <v>1088</v>
      </c>
      <c r="B89" s="2">
        <v>41</v>
      </c>
      <c r="C89" s="2" t="s">
        <v>7</v>
      </c>
      <c r="D89" s="2" t="s">
        <v>9</v>
      </c>
      <c r="E89" s="6">
        <v>45504</v>
      </c>
      <c r="F89" s="2" t="s">
        <v>10</v>
      </c>
    </row>
    <row r="90" spans="1:6" x14ac:dyDescent="0.35">
      <c r="A90" s="2">
        <v>1089</v>
      </c>
      <c r="B90" s="2">
        <v>28</v>
      </c>
      <c r="C90" s="2" t="s">
        <v>7</v>
      </c>
      <c r="D90" s="2" t="s">
        <v>9</v>
      </c>
      <c r="E90" s="6">
        <v>45499</v>
      </c>
      <c r="F90" s="2" t="s">
        <v>12</v>
      </c>
    </row>
    <row r="91" spans="1:6" x14ac:dyDescent="0.35">
      <c r="A91" s="2">
        <v>1090</v>
      </c>
      <c r="B91" s="2">
        <v>34</v>
      </c>
      <c r="C91" s="2" t="s">
        <v>7</v>
      </c>
      <c r="D91" s="2" t="s">
        <v>8</v>
      </c>
      <c r="E91" s="6">
        <v>45498</v>
      </c>
      <c r="F91" s="2" t="s">
        <v>14</v>
      </c>
    </row>
    <row r="92" spans="1:6" x14ac:dyDescent="0.35">
      <c r="A92" s="2">
        <v>1091</v>
      </c>
      <c r="B92" s="2">
        <v>25</v>
      </c>
      <c r="C92" s="2" t="s">
        <v>7</v>
      </c>
      <c r="D92" s="2" t="s">
        <v>8</v>
      </c>
      <c r="E92" s="6">
        <v>45482</v>
      </c>
      <c r="F92" s="2" t="s">
        <v>10</v>
      </c>
    </row>
    <row r="93" spans="1:6" x14ac:dyDescent="0.35">
      <c r="A93" s="2">
        <v>1092</v>
      </c>
      <c r="B93" s="2">
        <v>52</v>
      </c>
      <c r="C93" s="2" t="s">
        <v>7</v>
      </c>
      <c r="D93" s="2" t="s">
        <v>8</v>
      </c>
      <c r="E93" s="6">
        <v>45476</v>
      </c>
      <c r="F93" s="2" t="s">
        <v>14</v>
      </c>
    </row>
    <row r="94" spans="1:6" x14ac:dyDescent="0.35">
      <c r="A94" s="2">
        <v>1093</v>
      </c>
      <c r="B94" s="2">
        <v>52</v>
      </c>
      <c r="C94" s="2" t="s">
        <v>6</v>
      </c>
      <c r="D94" s="2" t="s">
        <v>9</v>
      </c>
      <c r="E94" s="6">
        <v>45478</v>
      </c>
      <c r="F94" s="2" t="s">
        <v>13</v>
      </c>
    </row>
    <row r="95" spans="1:6" x14ac:dyDescent="0.35">
      <c r="A95" s="2">
        <v>1094</v>
      </c>
      <c r="B95" s="2">
        <v>50</v>
      </c>
      <c r="C95" s="2" t="s">
        <v>7</v>
      </c>
      <c r="D95" s="2" t="s">
        <v>8</v>
      </c>
      <c r="E95" s="6">
        <v>45486</v>
      </c>
      <c r="F95" s="2" t="s">
        <v>14</v>
      </c>
    </row>
    <row r="96" spans="1:6" x14ac:dyDescent="0.35">
      <c r="A96" s="2">
        <v>1095</v>
      </c>
      <c r="B96" s="2">
        <v>22</v>
      </c>
      <c r="C96" s="2" t="s">
        <v>7</v>
      </c>
      <c r="D96" s="2" t="s">
        <v>8</v>
      </c>
      <c r="E96" s="6">
        <v>45479</v>
      </c>
      <c r="F96" s="2" t="s">
        <v>14</v>
      </c>
    </row>
    <row r="97" spans="1:6" x14ac:dyDescent="0.35">
      <c r="A97" s="2">
        <v>1096</v>
      </c>
      <c r="B97" s="2">
        <v>59</v>
      </c>
      <c r="C97" s="2" t="s">
        <v>6</v>
      </c>
      <c r="D97" s="2" t="s">
        <v>8</v>
      </c>
      <c r="E97" s="6">
        <v>45504</v>
      </c>
      <c r="F97" s="2" t="s">
        <v>11</v>
      </c>
    </row>
    <row r="98" spans="1:6" x14ac:dyDescent="0.35">
      <c r="A98" s="2">
        <v>1097</v>
      </c>
      <c r="B98" s="2">
        <v>56</v>
      </c>
      <c r="C98" s="2" t="s">
        <v>6</v>
      </c>
      <c r="D98" s="2" t="s">
        <v>8</v>
      </c>
      <c r="E98" s="6">
        <v>45480</v>
      </c>
      <c r="F98" s="2" t="s">
        <v>11</v>
      </c>
    </row>
    <row r="99" spans="1:6" x14ac:dyDescent="0.35">
      <c r="A99" s="2">
        <v>1098</v>
      </c>
      <c r="B99" s="2">
        <v>58</v>
      </c>
      <c r="C99" s="2" t="s">
        <v>6</v>
      </c>
      <c r="D99" s="2" t="s">
        <v>9</v>
      </c>
      <c r="E99" s="6">
        <v>45484</v>
      </c>
      <c r="F99" s="2" t="s">
        <v>11</v>
      </c>
    </row>
    <row r="100" spans="1:6" x14ac:dyDescent="0.35">
      <c r="A100" s="2">
        <v>1099</v>
      </c>
      <c r="B100" s="2">
        <v>45</v>
      </c>
      <c r="C100" s="2" t="s">
        <v>6</v>
      </c>
      <c r="D100" s="2" t="s">
        <v>9</v>
      </c>
      <c r="E100" s="6">
        <v>45487</v>
      </c>
      <c r="F100" s="2" t="s">
        <v>14</v>
      </c>
    </row>
    <row r="101" spans="1:6" x14ac:dyDescent="0.35">
      <c r="A101" s="2">
        <v>1100</v>
      </c>
      <c r="B101" s="2">
        <v>24</v>
      </c>
      <c r="C101" s="2" t="s">
        <v>7</v>
      </c>
      <c r="D101" s="2" t="s">
        <v>8</v>
      </c>
      <c r="E101" s="6">
        <v>45499</v>
      </c>
      <c r="F101" s="2" t="s">
        <v>12</v>
      </c>
    </row>
    <row r="102" spans="1:6" x14ac:dyDescent="0.35">
      <c r="A102" s="2">
        <v>1101</v>
      </c>
      <c r="B102" s="2">
        <v>26</v>
      </c>
      <c r="C102" s="2" t="s">
        <v>7</v>
      </c>
      <c r="D102" s="2" t="s">
        <v>9</v>
      </c>
      <c r="E102" s="6">
        <v>45494</v>
      </c>
      <c r="F102" s="2" t="s">
        <v>14</v>
      </c>
    </row>
    <row r="103" spans="1:6" x14ac:dyDescent="0.35">
      <c r="A103" s="2">
        <v>1102</v>
      </c>
      <c r="B103" s="2">
        <v>25</v>
      </c>
      <c r="C103" s="2" t="s">
        <v>7</v>
      </c>
      <c r="D103" s="2" t="s">
        <v>9</v>
      </c>
      <c r="E103" s="6">
        <v>45475</v>
      </c>
      <c r="F103" s="2" t="s">
        <v>12</v>
      </c>
    </row>
    <row r="104" spans="1:6" x14ac:dyDescent="0.35">
      <c r="A104" s="2">
        <v>1103</v>
      </c>
      <c r="B104" s="2">
        <v>29</v>
      </c>
      <c r="C104" s="2" t="s">
        <v>7</v>
      </c>
      <c r="D104" s="2" t="s">
        <v>8</v>
      </c>
      <c r="E104" s="6">
        <v>45490</v>
      </c>
      <c r="F104" s="2" t="s">
        <v>12</v>
      </c>
    </row>
    <row r="105" spans="1:6" x14ac:dyDescent="0.35">
      <c r="A105" s="2">
        <v>1104</v>
      </c>
      <c r="B105" s="2">
        <v>51</v>
      </c>
      <c r="C105" s="2" t="s">
        <v>7</v>
      </c>
      <c r="D105" s="2" t="s">
        <v>8</v>
      </c>
      <c r="E105" s="6">
        <v>45492</v>
      </c>
      <c r="F105" s="2" t="s">
        <v>11</v>
      </c>
    </row>
    <row r="106" spans="1:6" x14ac:dyDescent="0.35">
      <c r="A106" s="2">
        <v>1105</v>
      </c>
      <c r="B106" s="2">
        <v>50</v>
      </c>
      <c r="C106" s="2" t="s">
        <v>7</v>
      </c>
      <c r="D106" s="2" t="s">
        <v>9</v>
      </c>
      <c r="E106" s="6">
        <v>45498</v>
      </c>
      <c r="F106" s="2" t="s">
        <v>10</v>
      </c>
    </row>
    <row r="107" spans="1:6" x14ac:dyDescent="0.35">
      <c r="A107" s="2">
        <v>1106</v>
      </c>
      <c r="B107" s="2">
        <v>40</v>
      </c>
      <c r="C107" s="2" t="s">
        <v>6</v>
      </c>
      <c r="D107" s="2" t="s">
        <v>8</v>
      </c>
      <c r="E107" s="6">
        <v>45474</v>
      </c>
      <c r="F107" s="2" t="s">
        <v>13</v>
      </c>
    </row>
    <row r="108" spans="1:6" x14ac:dyDescent="0.35">
      <c r="A108" s="2">
        <v>1107</v>
      </c>
      <c r="B108" s="2">
        <v>41</v>
      </c>
      <c r="C108" s="2" t="s">
        <v>7</v>
      </c>
      <c r="D108" s="2" t="s">
        <v>9</v>
      </c>
      <c r="E108" s="6">
        <v>45480</v>
      </c>
      <c r="F108" s="2" t="s">
        <v>11</v>
      </c>
    </row>
    <row r="109" spans="1:6" x14ac:dyDescent="0.35">
      <c r="A109" s="2">
        <v>1108</v>
      </c>
      <c r="B109" s="2">
        <v>54</v>
      </c>
      <c r="C109" s="2" t="s">
        <v>6</v>
      </c>
      <c r="D109" s="2" t="s">
        <v>8</v>
      </c>
      <c r="E109" s="6">
        <v>45488</v>
      </c>
      <c r="F109" s="2" t="s">
        <v>11</v>
      </c>
    </row>
    <row r="110" spans="1:6" x14ac:dyDescent="0.35">
      <c r="A110" s="2">
        <v>1109</v>
      </c>
      <c r="B110" s="2">
        <v>52</v>
      </c>
      <c r="C110" s="2" t="s">
        <v>6</v>
      </c>
      <c r="D110" s="2" t="s">
        <v>9</v>
      </c>
      <c r="E110" s="6">
        <v>45492</v>
      </c>
      <c r="F110" s="2" t="s">
        <v>10</v>
      </c>
    </row>
    <row r="111" spans="1:6" x14ac:dyDescent="0.35">
      <c r="A111" s="2">
        <v>1110</v>
      </c>
      <c r="B111" s="2">
        <v>57</v>
      </c>
      <c r="C111" s="2" t="s">
        <v>7</v>
      </c>
      <c r="D111" s="2" t="s">
        <v>8</v>
      </c>
      <c r="E111" s="6">
        <v>45493</v>
      </c>
      <c r="F111" s="2" t="s">
        <v>13</v>
      </c>
    </row>
    <row r="112" spans="1:6" x14ac:dyDescent="0.35">
      <c r="A112" s="2">
        <v>1111</v>
      </c>
      <c r="B112" s="2">
        <v>39</v>
      </c>
      <c r="C112" s="2" t="s">
        <v>6</v>
      </c>
      <c r="D112" s="2" t="s">
        <v>9</v>
      </c>
      <c r="E112" s="6">
        <v>45488</v>
      </c>
      <c r="F112" s="2" t="s">
        <v>14</v>
      </c>
    </row>
    <row r="113" spans="1:6" x14ac:dyDescent="0.35">
      <c r="A113" s="2">
        <v>1112</v>
      </c>
      <c r="B113" s="2">
        <v>44</v>
      </c>
      <c r="C113" s="2" t="s">
        <v>7</v>
      </c>
      <c r="D113" s="2" t="s">
        <v>9</v>
      </c>
      <c r="E113" s="6">
        <v>45480</v>
      </c>
      <c r="F113" s="2" t="s">
        <v>14</v>
      </c>
    </row>
    <row r="114" spans="1:6" x14ac:dyDescent="0.35">
      <c r="A114" s="2">
        <v>1113</v>
      </c>
      <c r="B114" s="2">
        <v>52</v>
      </c>
      <c r="C114" s="2" t="s">
        <v>6</v>
      </c>
      <c r="D114" s="2" t="s">
        <v>9</v>
      </c>
      <c r="E114" s="6">
        <v>45485</v>
      </c>
      <c r="F114" s="2" t="s">
        <v>11</v>
      </c>
    </row>
    <row r="115" spans="1:6" x14ac:dyDescent="0.35">
      <c r="A115" s="2">
        <v>1114</v>
      </c>
      <c r="B115" s="2">
        <v>18</v>
      </c>
      <c r="C115" s="2" t="s">
        <v>7</v>
      </c>
      <c r="D115" s="2" t="s">
        <v>8</v>
      </c>
      <c r="E115" s="6">
        <v>45482</v>
      </c>
      <c r="F115" s="2" t="s">
        <v>13</v>
      </c>
    </row>
    <row r="116" spans="1:6" x14ac:dyDescent="0.35">
      <c r="A116" s="2">
        <v>1115</v>
      </c>
      <c r="B116" s="2">
        <v>52</v>
      </c>
      <c r="C116" s="2" t="s">
        <v>6</v>
      </c>
      <c r="D116" s="2" t="s">
        <v>9</v>
      </c>
      <c r="E116" s="6">
        <v>45476</v>
      </c>
      <c r="F116" s="2" t="s">
        <v>11</v>
      </c>
    </row>
    <row r="117" spans="1:6" x14ac:dyDescent="0.35">
      <c r="A117" s="2">
        <v>1116</v>
      </c>
      <c r="B117" s="2">
        <v>54</v>
      </c>
      <c r="C117" s="2" t="s">
        <v>7</v>
      </c>
      <c r="D117" s="2" t="s">
        <v>9</v>
      </c>
      <c r="E117" s="6">
        <v>45478</v>
      </c>
      <c r="F117" s="2" t="s">
        <v>12</v>
      </c>
    </row>
    <row r="118" spans="1:6" x14ac:dyDescent="0.35">
      <c r="A118" s="2">
        <v>1117</v>
      </c>
      <c r="B118" s="2">
        <v>31</v>
      </c>
      <c r="C118" s="2" t="s">
        <v>7</v>
      </c>
      <c r="D118" s="2" t="s">
        <v>8</v>
      </c>
      <c r="E118" s="6">
        <v>45502</v>
      </c>
      <c r="F118" s="2" t="s">
        <v>11</v>
      </c>
    </row>
    <row r="119" spans="1:6" x14ac:dyDescent="0.35">
      <c r="A119" s="2">
        <v>1118</v>
      </c>
      <c r="B119" s="2">
        <v>20</v>
      </c>
      <c r="C119" s="2" t="s">
        <v>7</v>
      </c>
      <c r="D119" s="2" t="s">
        <v>8</v>
      </c>
      <c r="E119" s="6">
        <v>45489</v>
      </c>
      <c r="F119" s="2" t="s">
        <v>11</v>
      </c>
    </row>
    <row r="120" spans="1:6" x14ac:dyDescent="0.35">
      <c r="A120" s="2">
        <v>1119</v>
      </c>
      <c r="B120" s="2">
        <v>18</v>
      </c>
      <c r="C120" s="2" t="s">
        <v>7</v>
      </c>
      <c r="D120" s="2" t="s">
        <v>9</v>
      </c>
      <c r="E120" s="6">
        <v>45498</v>
      </c>
      <c r="F120" s="2" t="s">
        <v>14</v>
      </c>
    </row>
    <row r="121" spans="1:6" x14ac:dyDescent="0.35">
      <c r="A121" s="2">
        <v>1120</v>
      </c>
      <c r="B121" s="2">
        <v>22</v>
      </c>
      <c r="C121" s="2" t="s">
        <v>7</v>
      </c>
      <c r="D121" s="2" t="s">
        <v>9</v>
      </c>
      <c r="E121" s="6">
        <v>45491</v>
      </c>
      <c r="F121" s="2" t="s">
        <v>14</v>
      </c>
    </row>
    <row r="122" spans="1:6" x14ac:dyDescent="0.35">
      <c r="A122" s="2">
        <v>1121</v>
      </c>
      <c r="B122" s="2">
        <v>43</v>
      </c>
      <c r="C122" s="2" t="s">
        <v>6</v>
      </c>
      <c r="D122" s="2" t="s">
        <v>8</v>
      </c>
      <c r="E122" s="6">
        <v>45497</v>
      </c>
      <c r="F122" s="2" t="s">
        <v>14</v>
      </c>
    </row>
    <row r="123" spans="1:6" x14ac:dyDescent="0.35">
      <c r="A123" s="2">
        <v>1122</v>
      </c>
      <c r="B123" s="2">
        <v>31</v>
      </c>
      <c r="C123" s="2" t="s">
        <v>6</v>
      </c>
      <c r="D123" s="2" t="s">
        <v>8</v>
      </c>
      <c r="E123" s="6">
        <v>45501</v>
      </c>
      <c r="F123" s="2" t="s">
        <v>12</v>
      </c>
    </row>
    <row r="124" spans="1:6" x14ac:dyDescent="0.35">
      <c r="A124" s="2">
        <v>1123</v>
      </c>
      <c r="B124" s="2">
        <v>56</v>
      </c>
      <c r="C124" s="2" t="s">
        <v>6</v>
      </c>
      <c r="D124" s="2" t="s">
        <v>8</v>
      </c>
      <c r="E124" s="6">
        <v>45478</v>
      </c>
      <c r="F124" s="2" t="s">
        <v>14</v>
      </c>
    </row>
    <row r="125" spans="1:6" x14ac:dyDescent="0.35">
      <c r="A125" s="2">
        <v>1124</v>
      </c>
      <c r="B125" s="2">
        <v>44</v>
      </c>
      <c r="C125" s="2" t="s">
        <v>7</v>
      </c>
      <c r="D125" s="2" t="s">
        <v>8</v>
      </c>
      <c r="E125" s="6">
        <v>45482</v>
      </c>
      <c r="F125" s="2" t="s">
        <v>13</v>
      </c>
    </row>
    <row r="126" spans="1:6" x14ac:dyDescent="0.35">
      <c r="A126" s="2">
        <v>1125</v>
      </c>
      <c r="B126" s="2">
        <v>26</v>
      </c>
      <c r="C126" s="2" t="s">
        <v>6</v>
      </c>
      <c r="D126" s="2" t="s">
        <v>8</v>
      </c>
      <c r="E126" s="6">
        <v>45487</v>
      </c>
      <c r="F126" s="2" t="s">
        <v>10</v>
      </c>
    </row>
    <row r="127" spans="1:6" x14ac:dyDescent="0.35">
      <c r="A127" s="2">
        <v>1126</v>
      </c>
      <c r="B127" s="2">
        <v>32</v>
      </c>
      <c r="C127" s="2" t="s">
        <v>7</v>
      </c>
      <c r="D127" s="2" t="s">
        <v>9</v>
      </c>
      <c r="E127" s="6">
        <v>45499</v>
      </c>
      <c r="F127" s="2" t="s">
        <v>13</v>
      </c>
    </row>
    <row r="128" spans="1:6" x14ac:dyDescent="0.35">
      <c r="A128" s="2">
        <v>1127</v>
      </c>
      <c r="B128" s="2">
        <v>32</v>
      </c>
      <c r="C128" s="2" t="s">
        <v>7</v>
      </c>
      <c r="D128" s="2" t="s">
        <v>8</v>
      </c>
      <c r="E128" s="6">
        <v>45480</v>
      </c>
      <c r="F128" s="2" t="s">
        <v>13</v>
      </c>
    </row>
    <row r="129" spans="1:6" x14ac:dyDescent="0.35">
      <c r="A129" s="2">
        <v>1128</v>
      </c>
      <c r="B129" s="2">
        <v>43</v>
      </c>
      <c r="C129" s="2" t="s">
        <v>6</v>
      </c>
      <c r="D129" s="2" t="s">
        <v>9</v>
      </c>
      <c r="E129" s="6">
        <v>45497</v>
      </c>
      <c r="F129" s="2" t="s">
        <v>14</v>
      </c>
    </row>
    <row r="130" spans="1:6" x14ac:dyDescent="0.35">
      <c r="A130" s="2">
        <v>1129</v>
      </c>
      <c r="B130" s="2">
        <v>59</v>
      </c>
      <c r="C130" s="2" t="s">
        <v>6</v>
      </c>
      <c r="D130" s="2" t="s">
        <v>9</v>
      </c>
      <c r="E130" s="6">
        <v>45493</v>
      </c>
      <c r="F130" s="2" t="s">
        <v>10</v>
      </c>
    </row>
    <row r="131" spans="1:6" x14ac:dyDescent="0.35">
      <c r="A131" s="2">
        <v>1130</v>
      </c>
      <c r="B131" s="2">
        <v>30</v>
      </c>
      <c r="C131" s="2" t="s">
        <v>7</v>
      </c>
      <c r="D131" s="2" t="s">
        <v>9</v>
      </c>
      <c r="E131" s="6">
        <v>45503</v>
      </c>
      <c r="F131" s="2" t="s">
        <v>10</v>
      </c>
    </row>
    <row r="132" spans="1:6" x14ac:dyDescent="0.35">
      <c r="A132" s="2">
        <v>1131</v>
      </c>
      <c r="B132" s="2">
        <v>49</v>
      </c>
      <c r="C132" s="2" t="s">
        <v>6</v>
      </c>
      <c r="D132" s="2" t="s">
        <v>8</v>
      </c>
      <c r="E132" s="6">
        <v>45497</v>
      </c>
      <c r="F132" s="2" t="s">
        <v>10</v>
      </c>
    </row>
    <row r="133" spans="1:6" x14ac:dyDescent="0.35">
      <c r="A133" s="2">
        <v>1132</v>
      </c>
      <c r="B133" s="2">
        <v>56</v>
      </c>
      <c r="C133" s="2" t="s">
        <v>7</v>
      </c>
      <c r="D133" s="2" t="s">
        <v>9</v>
      </c>
      <c r="E133" s="6">
        <v>45497</v>
      </c>
      <c r="F133" s="2" t="s">
        <v>12</v>
      </c>
    </row>
    <row r="134" spans="1:6" x14ac:dyDescent="0.35">
      <c r="A134" s="2">
        <v>1133</v>
      </c>
      <c r="B134" s="2">
        <v>49</v>
      </c>
      <c r="C134" s="2" t="s">
        <v>7</v>
      </c>
      <c r="D134" s="2" t="s">
        <v>9</v>
      </c>
      <c r="E134" s="6">
        <v>45491</v>
      </c>
      <c r="F134" s="2" t="s">
        <v>14</v>
      </c>
    </row>
    <row r="135" spans="1:6" x14ac:dyDescent="0.35">
      <c r="A135" s="2">
        <v>1134</v>
      </c>
      <c r="B135" s="2">
        <v>21</v>
      </c>
      <c r="C135" s="2" t="s">
        <v>7</v>
      </c>
      <c r="D135" s="2" t="s">
        <v>8</v>
      </c>
      <c r="E135" s="6">
        <v>45487</v>
      </c>
      <c r="F135" s="2" t="s">
        <v>10</v>
      </c>
    </row>
    <row r="136" spans="1:6" x14ac:dyDescent="0.35">
      <c r="A136" s="2">
        <v>1135</v>
      </c>
      <c r="B136" s="2">
        <v>47</v>
      </c>
      <c r="C136" s="2" t="s">
        <v>7</v>
      </c>
      <c r="D136" s="2" t="s">
        <v>9</v>
      </c>
      <c r="E136" s="6">
        <v>45482</v>
      </c>
      <c r="F136" s="2" t="s">
        <v>12</v>
      </c>
    </row>
    <row r="137" spans="1:6" x14ac:dyDescent="0.35">
      <c r="A137" s="2">
        <v>1136</v>
      </c>
      <c r="B137" s="2">
        <v>54</v>
      </c>
      <c r="C137" s="2" t="s">
        <v>7</v>
      </c>
      <c r="D137" s="2" t="s">
        <v>9</v>
      </c>
      <c r="E137" s="6">
        <v>45492</v>
      </c>
      <c r="F137" s="2" t="s">
        <v>11</v>
      </c>
    </row>
    <row r="138" spans="1:6" x14ac:dyDescent="0.35">
      <c r="A138" s="2">
        <v>1137</v>
      </c>
      <c r="B138" s="2">
        <v>40</v>
      </c>
      <c r="C138" s="2" t="s">
        <v>6</v>
      </c>
      <c r="D138" s="2" t="s">
        <v>8</v>
      </c>
      <c r="E138" s="6">
        <v>45474</v>
      </c>
      <c r="F138" s="2" t="s">
        <v>11</v>
      </c>
    </row>
    <row r="139" spans="1:6" x14ac:dyDescent="0.35">
      <c r="A139" s="2">
        <v>1138</v>
      </c>
      <c r="B139" s="2">
        <v>56</v>
      </c>
      <c r="C139" s="2" t="s">
        <v>6</v>
      </c>
      <c r="D139" s="2" t="s">
        <v>9</v>
      </c>
      <c r="E139" s="6">
        <v>45487</v>
      </c>
      <c r="F139" s="2" t="s">
        <v>12</v>
      </c>
    </row>
    <row r="140" spans="1:6" x14ac:dyDescent="0.35">
      <c r="A140" s="2">
        <v>1139</v>
      </c>
      <c r="B140" s="2">
        <v>32</v>
      </c>
      <c r="C140" s="2" t="s">
        <v>7</v>
      </c>
      <c r="D140" s="2" t="s">
        <v>9</v>
      </c>
      <c r="E140" s="6">
        <v>45488</v>
      </c>
      <c r="F140" s="2" t="s">
        <v>12</v>
      </c>
    </row>
    <row r="141" spans="1:6" x14ac:dyDescent="0.35">
      <c r="A141" s="2">
        <v>1140</v>
      </c>
      <c r="B141" s="2">
        <v>46</v>
      </c>
      <c r="C141" s="2" t="s">
        <v>7</v>
      </c>
      <c r="D141" s="2" t="s">
        <v>9</v>
      </c>
      <c r="E141" s="6">
        <v>45497</v>
      </c>
      <c r="F141" s="2" t="s">
        <v>14</v>
      </c>
    </row>
    <row r="142" spans="1:6" x14ac:dyDescent="0.35">
      <c r="A142" s="2">
        <v>1141</v>
      </c>
      <c r="B142" s="2">
        <v>53</v>
      </c>
      <c r="C142" s="2" t="s">
        <v>6</v>
      </c>
      <c r="D142" s="2" t="s">
        <v>8</v>
      </c>
      <c r="E142" s="6">
        <v>45492</v>
      </c>
      <c r="F142" s="2" t="s">
        <v>14</v>
      </c>
    </row>
    <row r="143" spans="1:6" x14ac:dyDescent="0.35">
      <c r="A143" s="2">
        <v>1142</v>
      </c>
      <c r="B143" s="2">
        <v>30</v>
      </c>
      <c r="C143" s="2" t="s">
        <v>6</v>
      </c>
      <c r="D143" s="2" t="s">
        <v>8</v>
      </c>
      <c r="E143" s="6">
        <v>45485</v>
      </c>
      <c r="F143" s="2" t="s">
        <v>11</v>
      </c>
    </row>
    <row r="144" spans="1:6" x14ac:dyDescent="0.35">
      <c r="A144" s="2">
        <v>1143</v>
      </c>
      <c r="B144" s="2">
        <v>49</v>
      </c>
      <c r="C144" s="2" t="s">
        <v>7</v>
      </c>
      <c r="D144" s="2" t="s">
        <v>8</v>
      </c>
      <c r="E144" s="6">
        <v>45499</v>
      </c>
      <c r="F144" s="2" t="s">
        <v>10</v>
      </c>
    </row>
    <row r="145" spans="1:6" x14ac:dyDescent="0.35">
      <c r="A145" s="2">
        <v>1144</v>
      </c>
      <c r="B145" s="2">
        <v>24</v>
      </c>
      <c r="C145" s="2" t="s">
        <v>6</v>
      </c>
      <c r="D145" s="2" t="s">
        <v>9</v>
      </c>
      <c r="E145" s="6">
        <v>45497</v>
      </c>
      <c r="F145" s="2" t="s">
        <v>11</v>
      </c>
    </row>
    <row r="146" spans="1:6" x14ac:dyDescent="0.35">
      <c r="A146" s="2">
        <v>1145</v>
      </c>
      <c r="B146" s="2">
        <v>39</v>
      </c>
      <c r="C146" s="2" t="s">
        <v>7</v>
      </c>
      <c r="D146" s="2" t="s">
        <v>9</v>
      </c>
      <c r="E146" s="6">
        <v>45501</v>
      </c>
      <c r="F146" s="2" t="s">
        <v>10</v>
      </c>
    </row>
    <row r="147" spans="1:6" x14ac:dyDescent="0.35">
      <c r="A147" s="2">
        <v>1146</v>
      </c>
      <c r="B147" s="2">
        <v>45</v>
      </c>
      <c r="C147" s="2" t="s">
        <v>6</v>
      </c>
      <c r="D147" s="2" t="s">
        <v>8</v>
      </c>
      <c r="E147" s="6">
        <v>45480</v>
      </c>
      <c r="F147" s="2" t="s">
        <v>10</v>
      </c>
    </row>
    <row r="148" spans="1:6" x14ac:dyDescent="0.35">
      <c r="A148" s="2">
        <v>1147</v>
      </c>
      <c r="B148" s="2">
        <v>19</v>
      </c>
      <c r="C148" s="2" t="s">
        <v>7</v>
      </c>
      <c r="D148" s="2" t="s">
        <v>9</v>
      </c>
      <c r="E148" s="6">
        <v>45486</v>
      </c>
      <c r="F148" s="2" t="s">
        <v>14</v>
      </c>
    </row>
    <row r="149" spans="1:6" x14ac:dyDescent="0.35">
      <c r="A149" s="2">
        <v>1148</v>
      </c>
      <c r="B149" s="2">
        <v>59</v>
      </c>
      <c r="C149" s="2" t="s">
        <v>6</v>
      </c>
      <c r="D149" s="2" t="s">
        <v>9</v>
      </c>
      <c r="E149" s="6">
        <v>45504</v>
      </c>
      <c r="F149" s="2" t="s">
        <v>13</v>
      </c>
    </row>
    <row r="150" spans="1:6" x14ac:dyDescent="0.35">
      <c r="A150" s="2">
        <v>1149</v>
      </c>
      <c r="B150" s="2">
        <v>23</v>
      </c>
      <c r="C150" s="2" t="s">
        <v>7</v>
      </c>
      <c r="D150" s="2" t="s">
        <v>8</v>
      </c>
      <c r="E150" s="6">
        <v>45488</v>
      </c>
      <c r="F150" s="2" t="s">
        <v>13</v>
      </c>
    </row>
    <row r="151" spans="1:6" x14ac:dyDescent="0.35">
      <c r="A151" s="2">
        <v>1150</v>
      </c>
      <c r="B151" s="2">
        <v>45</v>
      </c>
      <c r="C151" s="2" t="s">
        <v>6</v>
      </c>
      <c r="D151" s="2" t="s">
        <v>8</v>
      </c>
      <c r="E151" s="6">
        <v>45500</v>
      </c>
      <c r="F151" s="2" t="s">
        <v>12</v>
      </c>
    </row>
    <row r="152" spans="1:6" x14ac:dyDescent="0.35">
      <c r="A152" s="2">
        <v>1151</v>
      </c>
      <c r="B152" s="2">
        <v>45</v>
      </c>
      <c r="C152" s="2" t="s">
        <v>6</v>
      </c>
      <c r="D152" s="2" t="s">
        <v>9</v>
      </c>
      <c r="E152" s="6">
        <v>45502</v>
      </c>
      <c r="F152" s="2" t="s">
        <v>14</v>
      </c>
    </row>
    <row r="153" spans="1:6" x14ac:dyDescent="0.35">
      <c r="A153" s="2">
        <v>1152</v>
      </c>
      <c r="B153" s="2">
        <v>37</v>
      </c>
      <c r="C153" s="2" t="s">
        <v>7</v>
      </c>
      <c r="D153" s="2" t="s">
        <v>9</v>
      </c>
      <c r="E153" s="6">
        <v>45482</v>
      </c>
      <c r="F153" s="2" t="s">
        <v>10</v>
      </c>
    </row>
    <row r="154" spans="1:6" x14ac:dyDescent="0.35">
      <c r="A154" s="2">
        <v>1153</v>
      </c>
      <c r="B154" s="2">
        <v>47</v>
      </c>
      <c r="C154" s="2" t="s">
        <v>6</v>
      </c>
      <c r="D154" s="2" t="s">
        <v>9</v>
      </c>
      <c r="E154" s="6">
        <v>45485</v>
      </c>
      <c r="F154" s="2" t="s">
        <v>13</v>
      </c>
    </row>
    <row r="155" spans="1:6" x14ac:dyDescent="0.35">
      <c r="A155" s="2">
        <v>1154</v>
      </c>
      <c r="B155" s="2">
        <v>28</v>
      </c>
      <c r="C155" s="2" t="s">
        <v>7</v>
      </c>
      <c r="D155" s="2" t="s">
        <v>8</v>
      </c>
      <c r="E155" s="6">
        <v>45475</v>
      </c>
      <c r="F155" s="2" t="s">
        <v>10</v>
      </c>
    </row>
    <row r="156" spans="1:6" x14ac:dyDescent="0.35">
      <c r="A156" s="2">
        <v>1155</v>
      </c>
      <c r="B156" s="2">
        <v>45</v>
      </c>
      <c r="C156" s="2" t="s">
        <v>6</v>
      </c>
      <c r="D156" s="2" t="s">
        <v>8</v>
      </c>
      <c r="E156" s="6">
        <v>45491</v>
      </c>
      <c r="F156" s="2" t="s">
        <v>13</v>
      </c>
    </row>
    <row r="157" spans="1:6" x14ac:dyDescent="0.35">
      <c r="A157" s="2">
        <v>1156</v>
      </c>
      <c r="B157" s="2">
        <v>42</v>
      </c>
      <c r="C157" s="2" t="s">
        <v>7</v>
      </c>
      <c r="D157" s="2" t="s">
        <v>8</v>
      </c>
      <c r="E157" s="6">
        <v>45485</v>
      </c>
      <c r="F157" s="2" t="s">
        <v>13</v>
      </c>
    </row>
    <row r="158" spans="1:6" x14ac:dyDescent="0.35">
      <c r="A158" s="2">
        <v>1157</v>
      </c>
      <c r="B158" s="2">
        <v>56</v>
      </c>
      <c r="C158" s="2" t="s">
        <v>6</v>
      </c>
      <c r="D158" s="2" t="s">
        <v>8</v>
      </c>
      <c r="E158" s="6">
        <v>45489</v>
      </c>
      <c r="F158" s="2" t="s">
        <v>13</v>
      </c>
    </row>
    <row r="159" spans="1:6" x14ac:dyDescent="0.35">
      <c r="A159" s="2">
        <v>1158</v>
      </c>
      <c r="B159" s="2">
        <v>50</v>
      </c>
      <c r="C159" s="2" t="s">
        <v>7</v>
      </c>
      <c r="D159" s="2" t="s">
        <v>9</v>
      </c>
      <c r="E159" s="6">
        <v>45491</v>
      </c>
      <c r="F159" s="2" t="s">
        <v>14</v>
      </c>
    </row>
    <row r="160" spans="1:6" x14ac:dyDescent="0.35">
      <c r="A160" s="2">
        <v>1159</v>
      </c>
      <c r="B160" s="2">
        <v>18</v>
      </c>
      <c r="C160" s="2" t="s">
        <v>6</v>
      </c>
      <c r="D160" s="2" t="s">
        <v>8</v>
      </c>
      <c r="E160" s="6">
        <v>45502</v>
      </c>
      <c r="F160" s="2" t="s">
        <v>11</v>
      </c>
    </row>
    <row r="161" spans="1:6" x14ac:dyDescent="0.35">
      <c r="A161" s="2">
        <v>1160</v>
      </c>
      <c r="B161" s="2">
        <v>44</v>
      </c>
      <c r="C161" s="2" t="s">
        <v>7</v>
      </c>
      <c r="D161" s="2" t="s">
        <v>8</v>
      </c>
      <c r="E161" s="6">
        <v>45490</v>
      </c>
      <c r="F161" s="2" t="s">
        <v>10</v>
      </c>
    </row>
    <row r="162" spans="1:6" x14ac:dyDescent="0.35">
      <c r="A162" s="2">
        <v>1161</v>
      </c>
      <c r="B162" s="2">
        <v>30</v>
      </c>
      <c r="C162" s="2" t="s">
        <v>6</v>
      </c>
      <c r="D162" s="2" t="s">
        <v>8</v>
      </c>
      <c r="E162" s="6">
        <v>45501</v>
      </c>
      <c r="F162" s="2" t="s">
        <v>14</v>
      </c>
    </row>
    <row r="163" spans="1:6" x14ac:dyDescent="0.35">
      <c r="A163" s="2">
        <v>1162</v>
      </c>
      <c r="B163" s="2">
        <v>58</v>
      </c>
      <c r="C163" s="2" t="s">
        <v>7</v>
      </c>
      <c r="D163" s="2" t="s">
        <v>8</v>
      </c>
      <c r="E163" s="6">
        <v>45495</v>
      </c>
      <c r="F163" s="2" t="s">
        <v>14</v>
      </c>
    </row>
    <row r="164" spans="1:6" x14ac:dyDescent="0.35">
      <c r="A164" s="2">
        <v>1163</v>
      </c>
      <c r="B164" s="2">
        <v>20</v>
      </c>
      <c r="C164" s="2" t="s">
        <v>7</v>
      </c>
      <c r="D164" s="2" t="s">
        <v>8</v>
      </c>
      <c r="E164" s="6">
        <v>45496</v>
      </c>
      <c r="F164" s="2" t="s">
        <v>14</v>
      </c>
    </row>
    <row r="165" spans="1:6" x14ac:dyDescent="0.35">
      <c r="A165" s="2">
        <v>1164</v>
      </c>
      <c r="B165" s="2">
        <v>56</v>
      </c>
      <c r="C165" s="2" t="s">
        <v>7</v>
      </c>
      <c r="D165" s="2" t="s">
        <v>9</v>
      </c>
      <c r="E165" s="6">
        <v>45503</v>
      </c>
      <c r="F165" s="2" t="s">
        <v>14</v>
      </c>
    </row>
    <row r="166" spans="1:6" x14ac:dyDescent="0.35">
      <c r="A166" s="2">
        <v>1165</v>
      </c>
      <c r="B166" s="2">
        <v>23</v>
      </c>
      <c r="C166" s="2" t="s">
        <v>6</v>
      </c>
      <c r="D166" s="2" t="s">
        <v>9</v>
      </c>
      <c r="E166" s="6">
        <v>45504</v>
      </c>
      <c r="F166" s="2" t="s">
        <v>14</v>
      </c>
    </row>
    <row r="167" spans="1:6" x14ac:dyDescent="0.35">
      <c r="A167" s="2">
        <v>1166</v>
      </c>
      <c r="B167" s="2">
        <v>25</v>
      </c>
      <c r="C167" s="2" t="s">
        <v>7</v>
      </c>
      <c r="D167" s="2" t="s">
        <v>8</v>
      </c>
      <c r="E167" s="6">
        <v>45492</v>
      </c>
      <c r="F167" s="2" t="s">
        <v>12</v>
      </c>
    </row>
    <row r="168" spans="1:6" x14ac:dyDescent="0.35">
      <c r="A168" s="2">
        <v>1167</v>
      </c>
      <c r="B168" s="2">
        <v>44</v>
      </c>
      <c r="C168" s="2" t="s">
        <v>6</v>
      </c>
      <c r="D168" s="2" t="s">
        <v>9</v>
      </c>
      <c r="E168" s="6">
        <v>45485</v>
      </c>
      <c r="F168" s="2" t="s">
        <v>10</v>
      </c>
    </row>
    <row r="169" spans="1:6" x14ac:dyDescent="0.35">
      <c r="A169" s="2">
        <v>1168</v>
      </c>
      <c r="B169" s="2">
        <v>26</v>
      </c>
      <c r="C169" s="2" t="s">
        <v>7</v>
      </c>
      <c r="D169" s="2" t="s">
        <v>8</v>
      </c>
      <c r="E169" s="6">
        <v>45481</v>
      </c>
      <c r="F169" s="2" t="s">
        <v>14</v>
      </c>
    </row>
    <row r="170" spans="1:6" x14ac:dyDescent="0.35">
      <c r="A170" s="2">
        <v>1169</v>
      </c>
      <c r="B170" s="2">
        <v>54</v>
      </c>
      <c r="C170" s="2" t="s">
        <v>6</v>
      </c>
      <c r="D170" s="2" t="s">
        <v>8</v>
      </c>
      <c r="E170" s="6">
        <v>45482</v>
      </c>
      <c r="F170" s="2" t="s">
        <v>10</v>
      </c>
    </row>
    <row r="171" spans="1:6" x14ac:dyDescent="0.35">
      <c r="A171" s="2">
        <v>1170</v>
      </c>
      <c r="B171" s="2">
        <v>50</v>
      </c>
      <c r="C171" s="2" t="s">
        <v>7</v>
      </c>
      <c r="D171" s="2" t="s">
        <v>9</v>
      </c>
      <c r="E171" s="6">
        <v>45503</v>
      </c>
      <c r="F171" s="2" t="s">
        <v>12</v>
      </c>
    </row>
    <row r="172" spans="1:6" x14ac:dyDescent="0.35">
      <c r="A172" s="2">
        <v>1171</v>
      </c>
      <c r="B172" s="2">
        <v>59</v>
      </c>
      <c r="C172" s="2" t="s">
        <v>6</v>
      </c>
      <c r="D172" s="2" t="s">
        <v>9</v>
      </c>
      <c r="E172" s="6">
        <v>45483</v>
      </c>
      <c r="F172" s="2" t="s">
        <v>12</v>
      </c>
    </row>
    <row r="173" spans="1:6" x14ac:dyDescent="0.35">
      <c r="A173" s="2">
        <v>1172</v>
      </c>
      <c r="B173" s="2">
        <v>41</v>
      </c>
      <c r="C173" s="2" t="s">
        <v>6</v>
      </c>
      <c r="D173" s="2" t="s">
        <v>8</v>
      </c>
      <c r="E173" s="6">
        <v>45480</v>
      </c>
      <c r="F173" s="2" t="s">
        <v>10</v>
      </c>
    </row>
    <row r="174" spans="1:6" x14ac:dyDescent="0.35">
      <c r="A174" s="2">
        <v>1173</v>
      </c>
      <c r="B174" s="2">
        <v>32</v>
      </c>
      <c r="C174" s="2" t="s">
        <v>7</v>
      </c>
      <c r="D174" s="2" t="s">
        <v>8</v>
      </c>
      <c r="E174" s="6">
        <v>45484</v>
      </c>
      <c r="F174" s="2" t="s">
        <v>13</v>
      </c>
    </row>
    <row r="175" spans="1:6" x14ac:dyDescent="0.35">
      <c r="A175" s="2">
        <v>1174</v>
      </c>
      <c r="B175" s="2">
        <v>49</v>
      </c>
      <c r="C175" s="2" t="s">
        <v>6</v>
      </c>
      <c r="D175" s="2" t="s">
        <v>8</v>
      </c>
      <c r="E175" s="6">
        <v>45497</v>
      </c>
      <c r="F175" s="2" t="s">
        <v>11</v>
      </c>
    </row>
    <row r="176" spans="1:6" x14ac:dyDescent="0.35">
      <c r="A176" s="2">
        <v>1175</v>
      </c>
      <c r="B176" s="2">
        <v>49</v>
      </c>
      <c r="C176" s="2" t="s">
        <v>6</v>
      </c>
      <c r="D176" s="2" t="s">
        <v>9</v>
      </c>
      <c r="E176" s="6">
        <v>45474</v>
      </c>
      <c r="F176" s="2" t="s">
        <v>13</v>
      </c>
    </row>
    <row r="177" spans="1:6" x14ac:dyDescent="0.35">
      <c r="A177" s="2">
        <v>1176</v>
      </c>
      <c r="B177" s="2">
        <v>41</v>
      </c>
      <c r="C177" s="2" t="s">
        <v>7</v>
      </c>
      <c r="D177" s="2" t="s">
        <v>8</v>
      </c>
      <c r="E177" s="6">
        <v>45481</v>
      </c>
      <c r="F177" s="2" t="s">
        <v>13</v>
      </c>
    </row>
    <row r="178" spans="1:6" x14ac:dyDescent="0.35">
      <c r="A178" s="2">
        <v>1177</v>
      </c>
      <c r="B178" s="2">
        <v>58</v>
      </c>
      <c r="C178" s="2" t="s">
        <v>6</v>
      </c>
      <c r="D178" s="2" t="s">
        <v>8</v>
      </c>
      <c r="E178" s="6">
        <v>45481</v>
      </c>
      <c r="F178" s="2" t="s">
        <v>13</v>
      </c>
    </row>
    <row r="179" spans="1:6" x14ac:dyDescent="0.35">
      <c r="A179" s="2">
        <v>1178</v>
      </c>
      <c r="B179" s="2">
        <v>29</v>
      </c>
      <c r="C179" s="2" t="s">
        <v>6</v>
      </c>
      <c r="D179" s="2" t="s">
        <v>8</v>
      </c>
      <c r="E179" s="6">
        <v>45478</v>
      </c>
      <c r="F179" s="2" t="s">
        <v>14</v>
      </c>
    </row>
    <row r="180" spans="1:6" x14ac:dyDescent="0.35">
      <c r="A180" s="2">
        <v>1179</v>
      </c>
      <c r="B180" s="2">
        <v>56</v>
      </c>
      <c r="C180" s="2" t="s">
        <v>6</v>
      </c>
      <c r="D180" s="2" t="s">
        <v>9</v>
      </c>
      <c r="E180" s="6">
        <v>45484</v>
      </c>
      <c r="F180" s="2" t="s">
        <v>12</v>
      </c>
    </row>
    <row r="181" spans="1:6" x14ac:dyDescent="0.35">
      <c r="A181" s="2">
        <v>1180</v>
      </c>
      <c r="B181" s="2">
        <v>19</v>
      </c>
      <c r="C181" s="2" t="s">
        <v>7</v>
      </c>
      <c r="D181" s="2" t="s">
        <v>8</v>
      </c>
      <c r="E181" s="6">
        <v>45504</v>
      </c>
      <c r="F181" s="2" t="s">
        <v>13</v>
      </c>
    </row>
    <row r="182" spans="1:6" x14ac:dyDescent="0.35">
      <c r="A182" s="2">
        <v>1181</v>
      </c>
      <c r="B182" s="2">
        <v>20</v>
      </c>
      <c r="C182" s="2" t="s">
        <v>6</v>
      </c>
      <c r="D182" s="2" t="s">
        <v>8</v>
      </c>
      <c r="E182" s="6">
        <v>45489</v>
      </c>
      <c r="F182" s="2" t="s">
        <v>12</v>
      </c>
    </row>
    <row r="183" spans="1:6" x14ac:dyDescent="0.35">
      <c r="A183" s="2">
        <v>1182</v>
      </c>
      <c r="B183" s="2">
        <v>54</v>
      </c>
      <c r="C183" s="2" t="s">
        <v>7</v>
      </c>
      <c r="D183" s="2" t="s">
        <v>9</v>
      </c>
      <c r="E183" s="6">
        <v>45487</v>
      </c>
      <c r="F183" s="2" t="s">
        <v>10</v>
      </c>
    </row>
    <row r="184" spans="1:6" x14ac:dyDescent="0.35">
      <c r="A184" s="2">
        <v>1183</v>
      </c>
      <c r="B184" s="2">
        <v>34</v>
      </c>
      <c r="C184" s="2" t="s">
        <v>6</v>
      </c>
      <c r="D184" s="2" t="s">
        <v>8</v>
      </c>
      <c r="E184" s="6">
        <v>45482</v>
      </c>
      <c r="F184" s="2" t="s">
        <v>11</v>
      </c>
    </row>
    <row r="185" spans="1:6" x14ac:dyDescent="0.35">
      <c r="A185" s="2">
        <v>1184</v>
      </c>
      <c r="B185" s="2">
        <v>19</v>
      </c>
      <c r="C185" s="2" t="s">
        <v>6</v>
      </c>
      <c r="D185" s="2" t="s">
        <v>8</v>
      </c>
      <c r="E185" s="6">
        <v>45487</v>
      </c>
      <c r="F185" s="2" t="s">
        <v>10</v>
      </c>
    </row>
    <row r="186" spans="1:6" x14ac:dyDescent="0.35">
      <c r="A186" s="2">
        <v>1185</v>
      </c>
      <c r="B186" s="2">
        <v>19</v>
      </c>
      <c r="C186" s="2" t="s">
        <v>6</v>
      </c>
      <c r="D186" s="2" t="s">
        <v>9</v>
      </c>
      <c r="E186" s="6">
        <v>45485</v>
      </c>
      <c r="F186" s="2" t="s">
        <v>10</v>
      </c>
    </row>
    <row r="187" spans="1:6" x14ac:dyDescent="0.35">
      <c r="A187" s="2">
        <v>1186</v>
      </c>
      <c r="B187" s="2">
        <v>45</v>
      </c>
      <c r="C187" s="2" t="s">
        <v>7</v>
      </c>
      <c r="D187" s="2" t="s">
        <v>8</v>
      </c>
      <c r="E187" s="6">
        <v>45485</v>
      </c>
      <c r="F187" s="2" t="s">
        <v>14</v>
      </c>
    </row>
    <row r="188" spans="1:6" x14ac:dyDescent="0.35">
      <c r="A188" s="2">
        <v>1187</v>
      </c>
      <c r="B188" s="2">
        <v>40</v>
      </c>
      <c r="C188" s="2" t="s">
        <v>6</v>
      </c>
      <c r="D188" s="2" t="s">
        <v>9</v>
      </c>
      <c r="E188" s="6">
        <v>45482</v>
      </c>
      <c r="F188" s="2" t="s">
        <v>11</v>
      </c>
    </row>
    <row r="189" spans="1:6" x14ac:dyDescent="0.35">
      <c r="A189" s="2">
        <v>1188</v>
      </c>
      <c r="B189" s="2">
        <v>54</v>
      </c>
      <c r="C189" s="2" t="s">
        <v>6</v>
      </c>
      <c r="D189" s="2" t="s">
        <v>9</v>
      </c>
      <c r="E189" s="6">
        <v>45490</v>
      </c>
      <c r="F189" s="2" t="s">
        <v>10</v>
      </c>
    </row>
    <row r="190" spans="1:6" x14ac:dyDescent="0.35">
      <c r="A190" s="2">
        <v>1189</v>
      </c>
      <c r="B190" s="2">
        <v>49</v>
      </c>
      <c r="C190" s="2" t="s">
        <v>7</v>
      </c>
      <c r="D190" s="2" t="s">
        <v>8</v>
      </c>
      <c r="E190" s="6">
        <v>45485</v>
      </c>
      <c r="F190" s="2" t="s">
        <v>10</v>
      </c>
    </row>
    <row r="191" spans="1:6" x14ac:dyDescent="0.35">
      <c r="A191" s="2">
        <v>1190</v>
      </c>
      <c r="B191" s="2">
        <v>50</v>
      </c>
      <c r="C191" s="2" t="s">
        <v>6</v>
      </c>
      <c r="D191" s="2" t="s">
        <v>8</v>
      </c>
      <c r="E191" s="6">
        <v>45498</v>
      </c>
      <c r="F191" s="2" t="s">
        <v>11</v>
      </c>
    </row>
    <row r="192" spans="1:6" x14ac:dyDescent="0.35">
      <c r="A192" s="2">
        <v>1191</v>
      </c>
      <c r="B192" s="2">
        <v>18</v>
      </c>
      <c r="C192" s="2" t="s">
        <v>7</v>
      </c>
      <c r="D192" s="2" t="s">
        <v>8</v>
      </c>
      <c r="E192" s="6">
        <v>45479</v>
      </c>
      <c r="F192" s="2" t="s">
        <v>11</v>
      </c>
    </row>
    <row r="193" spans="1:6" x14ac:dyDescent="0.35">
      <c r="A193" s="2">
        <v>1192</v>
      </c>
      <c r="B193" s="2">
        <v>36</v>
      </c>
      <c r="C193" s="2" t="s">
        <v>7</v>
      </c>
      <c r="D193" s="2" t="s">
        <v>8</v>
      </c>
      <c r="E193" s="6">
        <v>45496</v>
      </c>
      <c r="F193" s="2" t="s">
        <v>10</v>
      </c>
    </row>
    <row r="194" spans="1:6" x14ac:dyDescent="0.35">
      <c r="A194" s="2">
        <v>1193</v>
      </c>
      <c r="B194" s="2">
        <v>19</v>
      </c>
      <c r="C194" s="2" t="s">
        <v>6</v>
      </c>
      <c r="D194" s="2" t="s">
        <v>9</v>
      </c>
      <c r="E194" s="6">
        <v>45486</v>
      </c>
      <c r="F194" s="2" t="s">
        <v>11</v>
      </c>
    </row>
    <row r="195" spans="1:6" x14ac:dyDescent="0.35">
      <c r="A195" s="2">
        <v>1194</v>
      </c>
      <c r="B195" s="2">
        <v>43</v>
      </c>
      <c r="C195" s="2" t="s">
        <v>7</v>
      </c>
      <c r="D195" s="2" t="s">
        <v>8</v>
      </c>
      <c r="E195" s="6">
        <v>45482</v>
      </c>
      <c r="F195" s="2" t="s">
        <v>10</v>
      </c>
    </row>
    <row r="196" spans="1:6" x14ac:dyDescent="0.35">
      <c r="A196" s="2">
        <v>1195</v>
      </c>
      <c r="B196" s="2">
        <v>49</v>
      </c>
      <c r="C196" s="2" t="s">
        <v>6</v>
      </c>
      <c r="D196" s="2" t="s">
        <v>9</v>
      </c>
      <c r="E196" s="6">
        <v>45486</v>
      </c>
      <c r="F196" s="2" t="s">
        <v>10</v>
      </c>
    </row>
    <row r="197" spans="1:6" x14ac:dyDescent="0.35">
      <c r="A197" s="2">
        <v>1196</v>
      </c>
      <c r="B197" s="2">
        <v>23</v>
      </c>
      <c r="C197" s="2" t="s">
        <v>7</v>
      </c>
      <c r="D197" s="2" t="s">
        <v>8</v>
      </c>
      <c r="E197" s="6">
        <v>45485</v>
      </c>
      <c r="F197" s="2" t="s">
        <v>14</v>
      </c>
    </row>
    <row r="198" spans="1:6" x14ac:dyDescent="0.35">
      <c r="A198" s="2">
        <v>1197</v>
      </c>
      <c r="B198" s="2">
        <v>49</v>
      </c>
      <c r="C198" s="2" t="s">
        <v>7</v>
      </c>
      <c r="D198" s="2" t="s">
        <v>8</v>
      </c>
      <c r="E198" s="6">
        <v>45502</v>
      </c>
      <c r="F198" s="2" t="s">
        <v>13</v>
      </c>
    </row>
    <row r="199" spans="1:6" x14ac:dyDescent="0.35">
      <c r="A199" s="2">
        <v>1198</v>
      </c>
      <c r="B199" s="2">
        <v>21</v>
      </c>
      <c r="C199" s="2" t="s">
        <v>6</v>
      </c>
      <c r="D199" s="2" t="s">
        <v>8</v>
      </c>
      <c r="E199" s="6">
        <v>45481</v>
      </c>
      <c r="F199" s="2" t="s">
        <v>10</v>
      </c>
    </row>
    <row r="200" spans="1:6" x14ac:dyDescent="0.35">
      <c r="A200" s="2">
        <v>1199</v>
      </c>
      <c r="B200" s="2">
        <v>28</v>
      </c>
      <c r="C200" s="2" t="s">
        <v>7</v>
      </c>
      <c r="D200" s="2" t="s">
        <v>9</v>
      </c>
      <c r="E200" s="6">
        <v>45482</v>
      </c>
      <c r="F200" s="2" t="s">
        <v>12</v>
      </c>
    </row>
    <row r="201" spans="1:6" x14ac:dyDescent="0.35">
      <c r="A201" s="2">
        <v>1200</v>
      </c>
      <c r="B201" s="2">
        <v>34</v>
      </c>
      <c r="C201" s="2" t="s">
        <v>7</v>
      </c>
      <c r="D201" s="2" t="s">
        <v>8</v>
      </c>
      <c r="E201" s="6">
        <v>45485</v>
      </c>
      <c r="F201" s="2" t="s">
        <v>13</v>
      </c>
    </row>
  </sheetData>
  <autoFilter ref="A1:F201" xr:uid="{00000000-0001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8ACF-81C6-4C4A-A20F-459F7A8319C1}">
  <dimension ref="A1:G33"/>
  <sheetViews>
    <sheetView zoomScale="87" zoomScaleNormal="87" workbookViewId="0">
      <selection activeCell="D34" sqref="D34"/>
    </sheetView>
  </sheetViews>
  <sheetFormatPr defaultRowHeight="14.5" x14ac:dyDescent="0.35"/>
  <cols>
    <col min="1" max="1" width="40" customWidth="1"/>
    <col min="2" max="2" width="17.26953125" customWidth="1"/>
  </cols>
  <sheetData>
    <row r="1" spans="1:4" ht="23.5" x14ac:dyDescent="0.55000000000000004">
      <c r="A1" s="9" t="s">
        <v>61</v>
      </c>
      <c r="B1" s="9"/>
      <c r="C1" s="9"/>
      <c r="D1" s="9"/>
    </row>
    <row r="2" spans="1:4" ht="20" customHeight="1" x14ac:dyDescent="0.55000000000000004">
      <c r="A2" s="12" t="s">
        <v>62</v>
      </c>
      <c r="B2" s="9"/>
      <c r="C2" s="9"/>
      <c r="D2" s="9"/>
    </row>
    <row r="3" spans="1:4" x14ac:dyDescent="0.35">
      <c r="A3" s="18" t="s">
        <v>63</v>
      </c>
    </row>
    <row r="21" spans="1:7" x14ac:dyDescent="0.35">
      <c r="A21" s="13" t="s">
        <v>30</v>
      </c>
    </row>
    <row r="22" spans="1:7" ht="18" customHeight="1" x14ac:dyDescent="0.35">
      <c r="A22" s="14" t="s">
        <v>67</v>
      </c>
      <c r="B22" s="14"/>
      <c r="C22" s="14"/>
      <c r="D22" s="14"/>
      <c r="E22" s="14"/>
      <c r="F22" s="14"/>
      <c r="G22" s="14"/>
    </row>
    <row r="23" spans="1:7" x14ac:dyDescent="0.35">
      <c r="A23" s="14" t="s">
        <v>66</v>
      </c>
    </row>
    <row r="25" spans="1:7" x14ac:dyDescent="0.35">
      <c r="A25" s="13" t="s">
        <v>31</v>
      </c>
    </row>
    <row r="26" spans="1:7" x14ac:dyDescent="0.35">
      <c r="A26" s="14" t="s">
        <v>64</v>
      </c>
    </row>
    <row r="27" spans="1:7" x14ac:dyDescent="0.35">
      <c r="A27" s="14" t="s">
        <v>65</v>
      </c>
    </row>
    <row r="28" spans="1:7" x14ac:dyDescent="0.35">
      <c r="A28" s="14"/>
    </row>
    <row r="29" spans="1:7" x14ac:dyDescent="0.35">
      <c r="A29" s="24" t="s">
        <v>69</v>
      </c>
      <c r="B29" s="24"/>
      <c r="C29" s="24"/>
      <c r="D29" s="24"/>
      <c r="E29" s="24"/>
    </row>
    <row r="33" ht="20" customHeight="1" x14ac:dyDescent="0.35"/>
  </sheetData>
  <mergeCells count="1">
    <mergeCell ref="A29:E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84"/>
  <sheetViews>
    <sheetView workbookViewId="0">
      <selection sqref="A1:D584"/>
    </sheetView>
  </sheetViews>
  <sheetFormatPr defaultRowHeight="14.5" x14ac:dyDescent="0.35"/>
  <cols>
    <col min="2" max="2" width="21.26953125" customWidth="1"/>
    <col min="3" max="3" width="25.7265625" customWidth="1"/>
    <col min="4" max="4" width="15.08984375" customWidth="1"/>
  </cols>
  <sheetData>
    <row r="1" spans="1:4" x14ac:dyDescent="0.35">
      <c r="A1" s="1" t="s">
        <v>0</v>
      </c>
      <c r="B1" s="1" t="s">
        <v>15</v>
      </c>
      <c r="C1" s="1" t="s">
        <v>16</v>
      </c>
      <c r="D1" s="1" t="s">
        <v>17</v>
      </c>
    </row>
    <row r="2" spans="1:4" x14ac:dyDescent="0.35">
      <c r="A2" s="2">
        <v>1001</v>
      </c>
      <c r="B2" s="6">
        <v>45483</v>
      </c>
      <c r="C2" s="2" t="s">
        <v>18</v>
      </c>
      <c r="D2" s="2">
        <v>520</v>
      </c>
    </row>
    <row r="3" spans="1:4" x14ac:dyDescent="0.35">
      <c r="A3" s="2">
        <v>1002</v>
      </c>
      <c r="B3" s="6">
        <v>45484</v>
      </c>
      <c r="C3" s="2" t="s">
        <v>19</v>
      </c>
      <c r="D3" s="2">
        <v>312</v>
      </c>
    </row>
    <row r="4" spans="1:4" x14ac:dyDescent="0.35">
      <c r="A4" s="2">
        <v>1002</v>
      </c>
      <c r="B4" s="6">
        <v>45479</v>
      </c>
      <c r="C4" s="2" t="s">
        <v>20</v>
      </c>
      <c r="D4" s="2">
        <v>315</v>
      </c>
    </row>
    <row r="5" spans="1:4" x14ac:dyDescent="0.35">
      <c r="A5" s="2">
        <v>1002</v>
      </c>
      <c r="B5" s="6">
        <v>45485</v>
      </c>
      <c r="C5" s="2" t="s">
        <v>18</v>
      </c>
      <c r="D5" s="2">
        <v>509</v>
      </c>
    </row>
    <row r="6" spans="1:4" x14ac:dyDescent="0.35">
      <c r="A6" s="2">
        <v>1002</v>
      </c>
      <c r="B6" s="6">
        <v>45504</v>
      </c>
      <c r="C6" s="2" t="s">
        <v>20</v>
      </c>
      <c r="D6" s="2">
        <v>301</v>
      </c>
    </row>
    <row r="7" spans="1:4" x14ac:dyDescent="0.35">
      <c r="A7" s="2">
        <v>1003</v>
      </c>
      <c r="B7" s="6">
        <v>45499</v>
      </c>
      <c r="C7" s="2" t="s">
        <v>18</v>
      </c>
      <c r="D7" s="2">
        <v>64</v>
      </c>
    </row>
    <row r="8" spans="1:4" x14ac:dyDescent="0.35">
      <c r="A8" s="2">
        <v>1003</v>
      </c>
      <c r="B8" s="6">
        <v>45486</v>
      </c>
      <c r="C8" s="2" t="s">
        <v>21</v>
      </c>
      <c r="D8" s="2">
        <v>433</v>
      </c>
    </row>
    <row r="9" spans="1:4" x14ac:dyDescent="0.35">
      <c r="A9" s="2">
        <v>1003</v>
      </c>
      <c r="B9" s="6">
        <v>45476</v>
      </c>
      <c r="C9" s="2" t="s">
        <v>18</v>
      </c>
      <c r="D9" s="2">
        <v>205</v>
      </c>
    </row>
    <row r="10" spans="1:4" x14ac:dyDescent="0.35">
      <c r="A10" s="2">
        <v>1004</v>
      </c>
      <c r="B10" s="6">
        <v>45486</v>
      </c>
      <c r="C10" s="2" t="s">
        <v>21</v>
      </c>
      <c r="D10" s="2">
        <v>341</v>
      </c>
    </row>
    <row r="11" spans="1:4" x14ac:dyDescent="0.35">
      <c r="A11" s="2">
        <v>1005</v>
      </c>
      <c r="B11" s="6">
        <v>45501</v>
      </c>
      <c r="C11" s="2" t="s">
        <v>20</v>
      </c>
      <c r="D11" s="2">
        <v>520</v>
      </c>
    </row>
    <row r="12" spans="1:4" x14ac:dyDescent="0.35">
      <c r="A12" s="2">
        <v>1006</v>
      </c>
      <c r="B12" s="6">
        <v>45504</v>
      </c>
      <c r="C12" s="2" t="s">
        <v>20</v>
      </c>
      <c r="D12" s="2">
        <v>164</v>
      </c>
    </row>
    <row r="13" spans="1:4" x14ac:dyDescent="0.35">
      <c r="A13" s="2">
        <v>1007</v>
      </c>
      <c r="B13" s="6">
        <v>45493</v>
      </c>
      <c r="C13" s="2" t="s">
        <v>21</v>
      </c>
      <c r="D13" s="2">
        <v>444</v>
      </c>
    </row>
    <row r="14" spans="1:4" x14ac:dyDescent="0.35">
      <c r="A14" s="2">
        <v>1007</v>
      </c>
      <c r="B14" s="6">
        <v>45477</v>
      </c>
      <c r="C14" s="2" t="s">
        <v>18</v>
      </c>
      <c r="D14" s="2">
        <v>577</v>
      </c>
    </row>
    <row r="15" spans="1:4" x14ac:dyDescent="0.35">
      <c r="A15" s="2">
        <v>1007</v>
      </c>
      <c r="B15" s="6">
        <v>45484</v>
      </c>
      <c r="C15" s="2" t="s">
        <v>19</v>
      </c>
      <c r="D15" s="2">
        <v>496</v>
      </c>
    </row>
    <row r="16" spans="1:4" x14ac:dyDescent="0.35">
      <c r="A16" s="2">
        <v>1008</v>
      </c>
      <c r="B16" s="6">
        <v>45494</v>
      </c>
      <c r="C16" s="2" t="s">
        <v>18</v>
      </c>
      <c r="D16" s="2">
        <v>517</v>
      </c>
    </row>
    <row r="17" spans="1:4" x14ac:dyDescent="0.35">
      <c r="A17" s="2">
        <v>1008</v>
      </c>
      <c r="B17" s="6">
        <v>45483</v>
      </c>
      <c r="C17" s="2" t="s">
        <v>21</v>
      </c>
      <c r="D17" s="2">
        <v>204</v>
      </c>
    </row>
    <row r="18" spans="1:4" x14ac:dyDescent="0.35">
      <c r="A18" s="2">
        <v>1008</v>
      </c>
      <c r="B18" s="6">
        <v>45503</v>
      </c>
      <c r="C18" s="2" t="s">
        <v>18</v>
      </c>
      <c r="D18" s="2">
        <v>137</v>
      </c>
    </row>
    <row r="19" spans="1:4" x14ac:dyDescent="0.35">
      <c r="A19" s="2">
        <v>1008</v>
      </c>
      <c r="B19" s="6">
        <v>45484</v>
      </c>
      <c r="C19" s="2" t="s">
        <v>18</v>
      </c>
      <c r="D19" s="2">
        <v>60</v>
      </c>
    </row>
    <row r="20" spans="1:4" x14ac:dyDescent="0.35">
      <c r="A20" s="2">
        <v>1008</v>
      </c>
      <c r="B20" s="6">
        <v>45475</v>
      </c>
      <c r="C20" s="2" t="s">
        <v>21</v>
      </c>
      <c r="D20" s="2">
        <v>505</v>
      </c>
    </row>
    <row r="21" spans="1:4" x14ac:dyDescent="0.35">
      <c r="A21" s="2">
        <v>1009</v>
      </c>
      <c r="B21" s="6">
        <v>45493</v>
      </c>
      <c r="C21" s="2" t="s">
        <v>18</v>
      </c>
      <c r="D21" s="2">
        <v>547</v>
      </c>
    </row>
    <row r="22" spans="1:4" x14ac:dyDescent="0.35">
      <c r="A22" s="2">
        <v>1010</v>
      </c>
      <c r="B22" s="6">
        <v>45492</v>
      </c>
      <c r="C22" s="2" t="s">
        <v>19</v>
      </c>
      <c r="D22" s="2">
        <v>154</v>
      </c>
    </row>
    <row r="23" spans="1:4" x14ac:dyDescent="0.35">
      <c r="A23" s="2">
        <v>1010</v>
      </c>
      <c r="B23" s="6">
        <v>45486</v>
      </c>
      <c r="C23" s="2" t="s">
        <v>19</v>
      </c>
      <c r="D23" s="2">
        <v>213</v>
      </c>
    </row>
    <row r="24" spans="1:4" x14ac:dyDescent="0.35">
      <c r="A24" s="2">
        <v>1011</v>
      </c>
      <c r="B24" s="6">
        <v>45496</v>
      </c>
      <c r="C24" s="2" t="s">
        <v>20</v>
      </c>
      <c r="D24" s="2">
        <v>497</v>
      </c>
    </row>
    <row r="25" spans="1:4" x14ac:dyDescent="0.35">
      <c r="A25" s="2">
        <v>1011</v>
      </c>
      <c r="B25" s="6">
        <v>45504</v>
      </c>
      <c r="C25" s="2" t="s">
        <v>20</v>
      </c>
      <c r="D25" s="2">
        <v>365</v>
      </c>
    </row>
    <row r="26" spans="1:4" x14ac:dyDescent="0.35">
      <c r="A26" s="2">
        <v>1012</v>
      </c>
      <c r="B26" s="6">
        <v>45499</v>
      </c>
      <c r="C26" s="2" t="s">
        <v>18</v>
      </c>
      <c r="D26" s="2">
        <v>113</v>
      </c>
    </row>
    <row r="27" spans="1:4" x14ac:dyDescent="0.35">
      <c r="A27" s="2">
        <v>1012</v>
      </c>
      <c r="B27" s="6">
        <v>45503</v>
      </c>
      <c r="C27" s="2" t="s">
        <v>19</v>
      </c>
      <c r="D27" s="2">
        <v>448</v>
      </c>
    </row>
    <row r="28" spans="1:4" x14ac:dyDescent="0.35">
      <c r="A28" s="2">
        <v>1012</v>
      </c>
      <c r="B28" s="6">
        <v>45491</v>
      </c>
      <c r="C28" s="2" t="s">
        <v>20</v>
      </c>
      <c r="D28" s="2">
        <v>460</v>
      </c>
    </row>
    <row r="29" spans="1:4" x14ac:dyDescent="0.35">
      <c r="A29" s="2">
        <v>1012</v>
      </c>
      <c r="B29" s="6">
        <v>45496</v>
      </c>
      <c r="C29" s="2" t="s">
        <v>19</v>
      </c>
      <c r="D29" s="2">
        <v>362</v>
      </c>
    </row>
    <row r="30" spans="1:4" x14ac:dyDescent="0.35">
      <c r="A30" s="2">
        <v>1013</v>
      </c>
      <c r="B30" s="6">
        <v>45490</v>
      </c>
      <c r="C30" s="2" t="s">
        <v>18</v>
      </c>
      <c r="D30" s="2">
        <v>134</v>
      </c>
    </row>
    <row r="31" spans="1:4" x14ac:dyDescent="0.35">
      <c r="A31" s="2">
        <v>1013</v>
      </c>
      <c r="B31" s="6">
        <v>45490</v>
      </c>
      <c r="C31" s="2" t="s">
        <v>21</v>
      </c>
      <c r="D31" s="2">
        <v>162</v>
      </c>
    </row>
    <row r="32" spans="1:4" x14ac:dyDescent="0.35">
      <c r="A32" s="2">
        <v>1013</v>
      </c>
      <c r="B32" s="6">
        <v>45487</v>
      </c>
      <c r="C32" s="2" t="s">
        <v>20</v>
      </c>
      <c r="D32" s="2">
        <v>365</v>
      </c>
    </row>
    <row r="33" spans="1:4" x14ac:dyDescent="0.35">
      <c r="A33" s="2">
        <v>1013</v>
      </c>
      <c r="B33" s="6">
        <v>45503</v>
      </c>
      <c r="C33" s="2" t="s">
        <v>20</v>
      </c>
      <c r="D33" s="2">
        <v>394</v>
      </c>
    </row>
    <row r="34" spans="1:4" x14ac:dyDescent="0.35">
      <c r="A34" s="2">
        <v>1013</v>
      </c>
      <c r="B34" s="6">
        <v>45488</v>
      </c>
      <c r="C34" s="2" t="s">
        <v>21</v>
      </c>
      <c r="D34" s="2">
        <v>494</v>
      </c>
    </row>
    <row r="35" spans="1:4" x14ac:dyDescent="0.35">
      <c r="A35" s="2">
        <v>1014</v>
      </c>
      <c r="B35" s="6">
        <v>45477</v>
      </c>
      <c r="C35" s="2" t="s">
        <v>19</v>
      </c>
      <c r="D35" s="2">
        <v>308</v>
      </c>
    </row>
    <row r="36" spans="1:4" x14ac:dyDescent="0.35">
      <c r="A36" s="2">
        <v>1014</v>
      </c>
      <c r="B36" s="6">
        <v>45477</v>
      </c>
      <c r="C36" s="2" t="s">
        <v>20</v>
      </c>
      <c r="D36" s="2">
        <v>540</v>
      </c>
    </row>
    <row r="37" spans="1:4" x14ac:dyDescent="0.35">
      <c r="A37" s="2">
        <v>1015</v>
      </c>
      <c r="B37" s="6">
        <v>45492</v>
      </c>
      <c r="C37" s="2" t="s">
        <v>20</v>
      </c>
      <c r="D37" s="2">
        <v>165</v>
      </c>
    </row>
    <row r="38" spans="1:4" x14ac:dyDescent="0.35">
      <c r="A38" s="2">
        <v>1015</v>
      </c>
      <c r="B38" s="6">
        <v>45479</v>
      </c>
      <c r="C38" s="2" t="s">
        <v>21</v>
      </c>
      <c r="D38" s="2">
        <v>140</v>
      </c>
    </row>
    <row r="39" spans="1:4" x14ac:dyDescent="0.35">
      <c r="A39" s="2">
        <v>1015</v>
      </c>
      <c r="B39" s="6">
        <v>45499</v>
      </c>
      <c r="C39" s="2" t="s">
        <v>18</v>
      </c>
      <c r="D39" s="2">
        <v>197</v>
      </c>
    </row>
    <row r="40" spans="1:4" x14ac:dyDescent="0.35">
      <c r="A40" s="2">
        <v>1015</v>
      </c>
      <c r="B40" s="6">
        <v>45482</v>
      </c>
      <c r="C40" s="2" t="s">
        <v>19</v>
      </c>
      <c r="D40" s="2">
        <v>460</v>
      </c>
    </row>
    <row r="41" spans="1:4" x14ac:dyDescent="0.35">
      <c r="A41" s="2">
        <v>1016</v>
      </c>
      <c r="B41" s="6">
        <v>45477</v>
      </c>
      <c r="C41" s="2" t="s">
        <v>18</v>
      </c>
      <c r="D41" s="2">
        <v>567</v>
      </c>
    </row>
    <row r="42" spans="1:4" x14ac:dyDescent="0.35">
      <c r="A42" s="2">
        <v>1016</v>
      </c>
      <c r="B42" s="6">
        <v>45481</v>
      </c>
      <c r="C42" s="2" t="s">
        <v>19</v>
      </c>
      <c r="D42" s="2">
        <v>128</v>
      </c>
    </row>
    <row r="43" spans="1:4" x14ac:dyDescent="0.35">
      <c r="A43" s="2">
        <v>1017</v>
      </c>
      <c r="B43" s="6">
        <v>45502</v>
      </c>
      <c r="C43" s="2" t="s">
        <v>20</v>
      </c>
      <c r="D43" s="2">
        <v>112</v>
      </c>
    </row>
    <row r="44" spans="1:4" x14ac:dyDescent="0.35">
      <c r="A44" s="2">
        <v>1017</v>
      </c>
      <c r="B44" s="6">
        <v>45504</v>
      </c>
      <c r="C44" s="2" t="s">
        <v>20</v>
      </c>
      <c r="D44" s="2">
        <v>264</v>
      </c>
    </row>
    <row r="45" spans="1:4" x14ac:dyDescent="0.35">
      <c r="A45" s="2">
        <v>1018</v>
      </c>
      <c r="B45" s="6">
        <v>45498</v>
      </c>
      <c r="C45" s="2" t="s">
        <v>21</v>
      </c>
      <c r="D45" s="2">
        <v>170</v>
      </c>
    </row>
    <row r="46" spans="1:4" x14ac:dyDescent="0.35">
      <c r="A46" s="2">
        <v>1018</v>
      </c>
      <c r="B46" s="6">
        <v>45477</v>
      </c>
      <c r="C46" s="2" t="s">
        <v>18</v>
      </c>
      <c r="D46" s="2">
        <v>242</v>
      </c>
    </row>
    <row r="47" spans="1:4" x14ac:dyDescent="0.35">
      <c r="A47" s="2">
        <v>1018</v>
      </c>
      <c r="B47" s="6">
        <v>45494</v>
      </c>
      <c r="C47" s="2" t="s">
        <v>19</v>
      </c>
      <c r="D47" s="2">
        <v>154</v>
      </c>
    </row>
    <row r="48" spans="1:4" x14ac:dyDescent="0.35">
      <c r="A48" s="2">
        <v>1019</v>
      </c>
      <c r="B48" s="6">
        <v>45487</v>
      </c>
      <c r="C48" s="2" t="s">
        <v>20</v>
      </c>
      <c r="D48" s="2">
        <v>579</v>
      </c>
    </row>
    <row r="49" spans="1:4" x14ac:dyDescent="0.35">
      <c r="A49" s="2">
        <v>1019</v>
      </c>
      <c r="B49" s="6">
        <v>45476</v>
      </c>
      <c r="C49" s="2" t="s">
        <v>19</v>
      </c>
      <c r="D49" s="2">
        <v>419</v>
      </c>
    </row>
    <row r="50" spans="1:4" x14ac:dyDescent="0.35">
      <c r="A50" s="2">
        <v>1019</v>
      </c>
      <c r="B50" s="6">
        <v>45492</v>
      </c>
      <c r="C50" s="2" t="s">
        <v>19</v>
      </c>
      <c r="D50" s="2">
        <v>340</v>
      </c>
    </row>
    <row r="51" spans="1:4" x14ac:dyDescent="0.35">
      <c r="A51" s="2">
        <v>1020</v>
      </c>
      <c r="B51" s="6">
        <v>45495</v>
      </c>
      <c r="C51" s="2" t="s">
        <v>19</v>
      </c>
      <c r="D51" s="2">
        <v>254</v>
      </c>
    </row>
    <row r="52" spans="1:4" x14ac:dyDescent="0.35">
      <c r="A52" s="2">
        <v>1020</v>
      </c>
      <c r="B52" s="6">
        <v>45488</v>
      </c>
      <c r="C52" s="2" t="s">
        <v>21</v>
      </c>
      <c r="D52" s="2">
        <v>152</v>
      </c>
    </row>
    <row r="53" spans="1:4" x14ac:dyDescent="0.35">
      <c r="A53" s="2">
        <v>1020</v>
      </c>
      <c r="B53" s="6">
        <v>45475</v>
      </c>
      <c r="C53" s="2" t="s">
        <v>19</v>
      </c>
      <c r="D53" s="2">
        <v>120</v>
      </c>
    </row>
    <row r="54" spans="1:4" x14ac:dyDescent="0.35">
      <c r="A54" s="2">
        <v>1021</v>
      </c>
      <c r="B54" s="6">
        <v>45499</v>
      </c>
      <c r="C54" s="2" t="s">
        <v>21</v>
      </c>
      <c r="D54" s="2">
        <v>462</v>
      </c>
    </row>
    <row r="55" spans="1:4" x14ac:dyDescent="0.35">
      <c r="A55" s="2">
        <v>1021</v>
      </c>
      <c r="B55" s="6">
        <v>45498</v>
      </c>
      <c r="C55" s="2" t="s">
        <v>18</v>
      </c>
      <c r="D55" s="2">
        <v>64</v>
      </c>
    </row>
    <row r="56" spans="1:4" x14ac:dyDescent="0.35">
      <c r="A56" s="2">
        <v>1022</v>
      </c>
      <c r="B56" s="6">
        <v>45497</v>
      </c>
      <c r="C56" s="2" t="s">
        <v>19</v>
      </c>
      <c r="D56" s="2">
        <v>593</v>
      </c>
    </row>
    <row r="57" spans="1:4" x14ac:dyDescent="0.35">
      <c r="A57" s="2">
        <v>1022</v>
      </c>
      <c r="B57" s="6">
        <v>45498</v>
      </c>
      <c r="C57" s="2" t="s">
        <v>18</v>
      </c>
      <c r="D57" s="2">
        <v>572</v>
      </c>
    </row>
    <row r="58" spans="1:4" x14ac:dyDescent="0.35">
      <c r="A58" s="2">
        <v>1023</v>
      </c>
      <c r="B58" s="6">
        <v>45501</v>
      </c>
      <c r="C58" s="2" t="s">
        <v>18</v>
      </c>
      <c r="D58" s="2">
        <v>583</v>
      </c>
    </row>
    <row r="59" spans="1:4" x14ac:dyDescent="0.35">
      <c r="A59" s="2">
        <v>1023</v>
      </c>
      <c r="B59" s="6">
        <v>45481</v>
      </c>
      <c r="C59" s="2" t="s">
        <v>20</v>
      </c>
      <c r="D59" s="2">
        <v>105</v>
      </c>
    </row>
    <row r="60" spans="1:4" x14ac:dyDescent="0.35">
      <c r="A60" s="2">
        <v>1023</v>
      </c>
      <c r="B60" s="6">
        <v>45477</v>
      </c>
      <c r="C60" s="2" t="s">
        <v>20</v>
      </c>
      <c r="D60" s="2">
        <v>137</v>
      </c>
    </row>
    <row r="61" spans="1:4" x14ac:dyDescent="0.35">
      <c r="A61" s="2">
        <v>1023</v>
      </c>
      <c r="B61" s="6">
        <v>45485</v>
      </c>
      <c r="C61" s="2" t="s">
        <v>20</v>
      </c>
      <c r="D61" s="2">
        <v>132</v>
      </c>
    </row>
    <row r="62" spans="1:4" x14ac:dyDescent="0.35">
      <c r="A62" s="2">
        <v>1023</v>
      </c>
      <c r="B62" s="6">
        <v>45495</v>
      </c>
      <c r="C62" s="2" t="s">
        <v>20</v>
      </c>
      <c r="D62" s="2">
        <v>308</v>
      </c>
    </row>
    <row r="63" spans="1:4" x14ac:dyDescent="0.35">
      <c r="A63" s="2">
        <v>1024</v>
      </c>
      <c r="B63" s="6">
        <v>45498</v>
      </c>
      <c r="C63" s="2" t="s">
        <v>20</v>
      </c>
      <c r="D63" s="2">
        <v>298</v>
      </c>
    </row>
    <row r="64" spans="1:4" x14ac:dyDescent="0.35">
      <c r="A64" s="2">
        <v>1025</v>
      </c>
      <c r="B64" s="6">
        <v>45477</v>
      </c>
      <c r="C64" s="2" t="s">
        <v>21</v>
      </c>
      <c r="D64" s="2">
        <v>107</v>
      </c>
    </row>
    <row r="65" spans="1:4" x14ac:dyDescent="0.35">
      <c r="A65" s="2">
        <v>1025</v>
      </c>
      <c r="B65" s="6">
        <v>45481</v>
      </c>
      <c r="C65" s="2" t="s">
        <v>18</v>
      </c>
      <c r="D65" s="2">
        <v>396</v>
      </c>
    </row>
    <row r="66" spans="1:4" x14ac:dyDescent="0.35">
      <c r="A66" s="2">
        <v>1025</v>
      </c>
      <c r="B66" s="6">
        <v>45490</v>
      </c>
      <c r="C66" s="2" t="s">
        <v>20</v>
      </c>
      <c r="D66" s="2">
        <v>316</v>
      </c>
    </row>
    <row r="67" spans="1:4" x14ac:dyDescent="0.35">
      <c r="A67" s="2">
        <v>1026</v>
      </c>
      <c r="B67" s="6">
        <v>45478</v>
      </c>
      <c r="C67" s="2" t="s">
        <v>21</v>
      </c>
      <c r="D67" s="2">
        <v>312</v>
      </c>
    </row>
    <row r="68" spans="1:4" x14ac:dyDescent="0.35">
      <c r="A68" s="2">
        <v>1027</v>
      </c>
      <c r="B68" s="6">
        <v>45500</v>
      </c>
      <c r="C68" s="2" t="s">
        <v>21</v>
      </c>
      <c r="D68" s="2">
        <v>362</v>
      </c>
    </row>
    <row r="69" spans="1:4" x14ac:dyDescent="0.35">
      <c r="A69" s="2">
        <v>1027</v>
      </c>
      <c r="B69" s="6">
        <v>45492</v>
      </c>
      <c r="C69" s="2" t="s">
        <v>21</v>
      </c>
      <c r="D69" s="2">
        <v>115</v>
      </c>
    </row>
    <row r="70" spans="1:4" x14ac:dyDescent="0.35">
      <c r="A70" s="2">
        <v>1027</v>
      </c>
      <c r="B70" s="6">
        <v>45504</v>
      </c>
      <c r="C70" s="2" t="s">
        <v>20</v>
      </c>
      <c r="D70" s="2">
        <v>585</v>
      </c>
    </row>
    <row r="71" spans="1:4" x14ac:dyDescent="0.35">
      <c r="A71" s="2">
        <v>1027</v>
      </c>
      <c r="B71" s="6">
        <v>45478</v>
      </c>
      <c r="C71" s="2" t="s">
        <v>20</v>
      </c>
      <c r="D71" s="2">
        <v>87</v>
      </c>
    </row>
    <row r="72" spans="1:4" x14ac:dyDescent="0.35">
      <c r="A72" s="2">
        <v>1028</v>
      </c>
      <c r="B72" s="6">
        <v>45502</v>
      </c>
      <c r="C72" s="2" t="s">
        <v>18</v>
      </c>
      <c r="D72" s="2">
        <v>585</v>
      </c>
    </row>
    <row r="73" spans="1:4" x14ac:dyDescent="0.35">
      <c r="A73" s="2">
        <v>1028</v>
      </c>
      <c r="B73" s="6">
        <v>45504</v>
      </c>
      <c r="C73" s="2" t="s">
        <v>21</v>
      </c>
      <c r="D73" s="2">
        <v>371</v>
      </c>
    </row>
    <row r="74" spans="1:4" x14ac:dyDescent="0.35">
      <c r="A74" s="2">
        <v>1029</v>
      </c>
      <c r="B74" s="6">
        <v>45496</v>
      </c>
      <c r="C74" s="2" t="s">
        <v>21</v>
      </c>
      <c r="D74" s="2">
        <v>62</v>
      </c>
    </row>
    <row r="75" spans="1:4" x14ac:dyDescent="0.35">
      <c r="A75" s="2">
        <v>1029</v>
      </c>
      <c r="B75" s="6">
        <v>45503</v>
      </c>
      <c r="C75" s="2" t="s">
        <v>21</v>
      </c>
      <c r="D75" s="2">
        <v>422</v>
      </c>
    </row>
    <row r="76" spans="1:4" x14ac:dyDescent="0.35">
      <c r="A76" s="2">
        <v>1029</v>
      </c>
      <c r="B76" s="6">
        <v>45502</v>
      </c>
      <c r="C76" s="2" t="s">
        <v>21</v>
      </c>
      <c r="D76" s="2">
        <v>567</v>
      </c>
    </row>
    <row r="77" spans="1:4" x14ac:dyDescent="0.35">
      <c r="A77" s="2">
        <v>1030</v>
      </c>
      <c r="B77" s="6">
        <v>45477</v>
      </c>
      <c r="C77" s="2" t="s">
        <v>20</v>
      </c>
      <c r="D77" s="2">
        <v>565</v>
      </c>
    </row>
    <row r="78" spans="1:4" x14ac:dyDescent="0.35">
      <c r="A78" s="2">
        <v>1030</v>
      </c>
      <c r="B78" s="6">
        <v>45481</v>
      </c>
      <c r="C78" s="2" t="s">
        <v>20</v>
      </c>
      <c r="D78" s="2">
        <v>74</v>
      </c>
    </row>
    <row r="79" spans="1:4" x14ac:dyDescent="0.35">
      <c r="A79" s="2">
        <v>1030</v>
      </c>
      <c r="B79" s="6">
        <v>45495</v>
      </c>
      <c r="C79" s="2" t="s">
        <v>19</v>
      </c>
      <c r="D79" s="2">
        <v>544</v>
      </c>
    </row>
    <row r="80" spans="1:4" x14ac:dyDescent="0.35">
      <c r="A80" s="2">
        <v>1030</v>
      </c>
      <c r="B80" s="6">
        <v>45475</v>
      </c>
      <c r="C80" s="2" t="s">
        <v>19</v>
      </c>
      <c r="D80" s="2">
        <v>98</v>
      </c>
    </row>
    <row r="81" spans="1:4" x14ac:dyDescent="0.35">
      <c r="A81" s="2">
        <v>1030</v>
      </c>
      <c r="B81" s="6">
        <v>45500</v>
      </c>
      <c r="C81" s="2" t="s">
        <v>18</v>
      </c>
      <c r="D81" s="2">
        <v>332</v>
      </c>
    </row>
    <row r="82" spans="1:4" x14ac:dyDescent="0.35">
      <c r="A82" s="2">
        <v>1031</v>
      </c>
      <c r="B82" s="6">
        <v>45496</v>
      </c>
      <c r="C82" s="2" t="s">
        <v>20</v>
      </c>
      <c r="D82" s="2">
        <v>596</v>
      </c>
    </row>
    <row r="83" spans="1:4" x14ac:dyDescent="0.35">
      <c r="A83" s="2">
        <v>1031</v>
      </c>
      <c r="B83" s="6">
        <v>45485</v>
      </c>
      <c r="C83" s="2" t="s">
        <v>18</v>
      </c>
      <c r="D83" s="2">
        <v>584</v>
      </c>
    </row>
    <row r="84" spans="1:4" x14ac:dyDescent="0.35">
      <c r="A84" s="2">
        <v>1032</v>
      </c>
      <c r="B84" s="6">
        <v>45492</v>
      </c>
      <c r="C84" s="2" t="s">
        <v>18</v>
      </c>
      <c r="D84" s="2">
        <v>453</v>
      </c>
    </row>
    <row r="85" spans="1:4" x14ac:dyDescent="0.35">
      <c r="A85" s="2">
        <v>1032</v>
      </c>
      <c r="B85" s="6">
        <v>45494</v>
      </c>
      <c r="C85" s="2" t="s">
        <v>21</v>
      </c>
      <c r="D85" s="2">
        <v>292</v>
      </c>
    </row>
    <row r="86" spans="1:4" x14ac:dyDescent="0.35">
      <c r="A86" s="2">
        <v>1032</v>
      </c>
      <c r="B86" s="6">
        <v>45485</v>
      </c>
      <c r="C86" s="2" t="s">
        <v>18</v>
      </c>
      <c r="D86" s="2">
        <v>205</v>
      </c>
    </row>
    <row r="87" spans="1:4" x14ac:dyDescent="0.35">
      <c r="A87" s="2">
        <v>1032</v>
      </c>
      <c r="B87" s="6">
        <v>45478</v>
      </c>
      <c r="C87" s="2" t="s">
        <v>21</v>
      </c>
      <c r="D87" s="2">
        <v>287</v>
      </c>
    </row>
    <row r="88" spans="1:4" x14ac:dyDescent="0.35">
      <c r="A88" s="2">
        <v>1033</v>
      </c>
      <c r="B88" s="6">
        <v>45481</v>
      </c>
      <c r="C88" s="2" t="s">
        <v>21</v>
      </c>
      <c r="D88" s="2">
        <v>428</v>
      </c>
    </row>
    <row r="89" spans="1:4" x14ac:dyDescent="0.35">
      <c r="A89" s="2">
        <v>1033</v>
      </c>
      <c r="B89" s="6">
        <v>45494</v>
      </c>
      <c r="C89" s="2" t="s">
        <v>19</v>
      </c>
      <c r="D89" s="2">
        <v>484</v>
      </c>
    </row>
    <row r="90" spans="1:4" x14ac:dyDescent="0.35">
      <c r="A90" s="2">
        <v>1034</v>
      </c>
      <c r="B90" s="6">
        <v>45483</v>
      </c>
      <c r="C90" s="2" t="s">
        <v>20</v>
      </c>
      <c r="D90" s="2">
        <v>341</v>
      </c>
    </row>
    <row r="91" spans="1:4" x14ac:dyDescent="0.35">
      <c r="A91" s="2">
        <v>1034</v>
      </c>
      <c r="B91" s="6">
        <v>45502</v>
      </c>
      <c r="C91" s="2" t="s">
        <v>19</v>
      </c>
      <c r="D91" s="2">
        <v>502</v>
      </c>
    </row>
    <row r="92" spans="1:4" x14ac:dyDescent="0.35">
      <c r="A92" s="2">
        <v>1034</v>
      </c>
      <c r="B92" s="6">
        <v>45503</v>
      </c>
      <c r="C92" s="2" t="s">
        <v>19</v>
      </c>
      <c r="D92" s="2">
        <v>374</v>
      </c>
    </row>
    <row r="93" spans="1:4" x14ac:dyDescent="0.35">
      <c r="A93" s="2">
        <v>1034</v>
      </c>
      <c r="B93" s="6">
        <v>45479</v>
      </c>
      <c r="C93" s="2" t="s">
        <v>18</v>
      </c>
      <c r="D93" s="2">
        <v>436</v>
      </c>
    </row>
    <row r="94" spans="1:4" x14ac:dyDescent="0.35">
      <c r="A94" s="2">
        <v>1034</v>
      </c>
      <c r="B94" s="6">
        <v>45499</v>
      </c>
      <c r="C94" s="2" t="s">
        <v>18</v>
      </c>
      <c r="D94" s="2">
        <v>496</v>
      </c>
    </row>
    <row r="95" spans="1:4" x14ac:dyDescent="0.35">
      <c r="A95" s="2">
        <v>1035</v>
      </c>
      <c r="B95" s="6">
        <v>45480</v>
      </c>
      <c r="C95" s="2" t="s">
        <v>20</v>
      </c>
      <c r="D95" s="2">
        <v>562</v>
      </c>
    </row>
    <row r="96" spans="1:4" x14ac:dyDescent="0.35">
      <c r="A96" s="2">
        <v>1035</v>
      </c>
      <c r="B96" s="6">
        <v>45492</v>
      </c>
      <c r="C96" s="2" t="s">
        <v>19</v>
      </c>
      <c r="D96" s="2">
        <v>575</v>
      </c>
    </row>
    <row r="97" spans="1:4" x14ac:dyDescent="0.35">
      <c r="A97" s="2">
        <v>1035</v>
      </c>
      <c r="B97" s="6">
        <v>45497</v>
      </c>
      <c r="C97" s="2" t="s">
        <v>20</v>
      </c>
      <c r="D97" s="2">
        <v>505</v>
      </c>
    </row>
    <row r="98" spans="1:4" x14ac:dyDescent="0.35">
      <c r="A98" s="2">
        <v>1035</v>
      </c>
      <c r="B98" s="6">
        <v>45504</v>
      </c>
      <c r="C98" s="2" t="s">
        <v>20</v>
      </c>
      <c r="D98" s="2">
        <v>409</v>
      </c>
    </row>
    <row r="99" spans="1:4" x14ac:dyDescent="0.35">
      <c r="A99" s="2">
        <v>1035</v>
      </c>
      <c r="B99" s="6">
        <v>45477</v>
      </c>
      <c r="C99" s="2" t="s">
        <v>21</v>
      </c>
      <c r="D99" s="2">
        <v>196</v>
      </c>
    </row>
    <row r="100" spans="1:4" x14ac:dyDescent="0.35">
      <c r="A100" s="2">
        <v>1036</v>
      </c>
      <c r="B100" s="6">
        <v>45487</v>
      </c>
      <c r="C100" s="2" t="s">
        <v>21</v>
      </c>
      <c r="D100" s="2">
        <v>99</v>
      </c>
    </row>
    <row r="101" spans="1:4" x14ac:dyDescent="0.35">
      <c r="A101" s="2">
        <v>1036</v>
      </c>
      <c r="B101" s="6">
        <v>45499</v>
      </c>
      <c r="C101" s="2" t="s">
        <v>18</v>
      </c>
      <c r="D101" s="2">
        <v>282</v>
      </c>
    </row>
    <row r="102" spans="1:4" x14ac:dyDescent="0.35">
      <c r="A102" s="2">
        <v>1036</v>
      </c>
      <c r="B102" s="6">
        <v>45497</v>
      </c>
      <c r="C102" s="2" t="s">
        <v>20</v>
      </c>
      <c r="D102" s="2">
        <v>381</v>
      </c>
    </row>
    <row r="103" spans="1:4" x14ac:dyDescent="0.35">
      <c r="A103" s="2">
        <v>1037</v>
      </c>
      <c r="B103" s="6">
        <v>45483</v>
      </c>
      <c r="C103" s="2" t="s">
        <v>19</v>
      </c>
      <c r="D103" s="2">
        <v>134</v>
      </c>
    </row>
    <row r="104" spans="1:4" x14ac:dyDescent="0.35">
      <c r="A104" s="2">
        <v>1037</v>
      </c>
      <c r="B104" s="6">
        <v>45495</v>
      </c>
      <c r="C104" s="2" t="s">
        <v>19</v>
      </c>
      <c r="D104" s="2">
        <v>177</v>
      </c>
    </row>
    <row r="105" spans="1:4" x14ac:dyDescent="0.35">
      <c r="A105" s="2">
        <v>1037</v>
      </c>
      <c r="B105" s="6">
        <v>45497</v>
      </c>
      <c r="C105" s="2" t="s">
        <v>18</v>
      </c>
      <c r="D105" s="2">
        <v>563</v>
      </c>
    </row>
    <row r="106" spans="1:4" x14ac:dyDescent="0.35">
      <c r="A106" s="2">
        <v>1037</v>
      </c>
      <c r="B106" s="6">
        <v>45504</v>
      </c>
      <c r="C106" s="2" t="s">
        <v>20</v>
      </c>
      <c r="D106" s="2">
        <v>500</v>
      </c>
    </row>
    <row r="107" spans="1:4" x14ac:dyDescent="0.35">
      <c r="A107" s="2">
        <v>1038</v>
      </c>
      <c r="B107" s="6">
        <v>45484</v>
      </c>
      <c r="C107" s="2" t="s">
        <v>21</v>
      </c>
      <c r="D107" s="2">
        <v>451</v>
      </c>
    </row>
    <row r="108" spans="1:4" x14ac:dyDescent="0.35">
      <c r="A108" s="2">
        <v>1038</v>
      </c>
      <c r="B108" s="6">
        <v>45482</v>
      </c>
      <c r="C108" s="2" t="s">
        <v>20</v>
      </c>
      <c r="D108" s="2">
        <v>494</v>
      </c>
    </row>
    <row r="109" spans="1:4" x14ac:dyDescent="0.35">
      <c r="A109" s="2">
        <v>1039</v>
      </c>
      <c r="B109" s="6">
        <v>45481</v>
      </c>
      <c r="C109" s="2" t="s">
        <v>19</v>
      </c>
      <c r="D109" s="2">
        <v>385</v>
      </c>
    </row>
    <row r="110" spans="1:4" x14ac:dyDescent="0.35">
      <c r="A110" s="2">
        <v>1039</v>
      </c>
      <c r="B110" s="6">
        <v>45488</v>
      </c>
      <c r="C110" s="2" t="s">
        <v>20</v>
      </c>
      <c r="D110" s="2">
        <v>177</v>
      </c>
    </row>
    <row r="111" spans="1:4" x14ac:dyDescent="0.35">
      <c r="A111" s="2">
        <v>1039</v>
      </c>
      <c r="B111" s="6">
        <v>45480</v>
      </c>
      <c r="C111" s="2" t="s">
        <v>19</v>
      </c>
      <c r="D111" s="2">
        <v>284</v>
      </c>
    </row>
    <row r="112" spans="1:4" x14ac:dyDescent="0.35">
      <c r="A112" s="2">
        <v>1039</v>
      </c>
      <c r="B112" s="6">
        <v>45493</v>
      </c>
      <c r="C112" s="2" t="s">
        <v>19</v>
      </c>
      <c r="D112" s="2">
        <v>172</v>
      </c>
    </row>
    <row r="113" spans="1:4" x14ac:dyDescent="0.35">
      <c r="A113" s="2">
        <v>1039</v>
      </c>
      <c r="B113" s="6">
        <v>45498</v>
      </c>
      <c r="C113" s="2" t="s">
        <v>19</v>
      </c>
      <c r="D113" s="2">
        <v>60</v>
      </c>
    </row>
    <row r="114" spans="1:4" x14ac:dyDescent="0.35">
      <c r="A114" s="2">
        <v>1040</v>
      </c>
      <c r="B114" s="6">
        <v>45480</v>
      </c>
      <c r="C114" s="2" t="s">
        <v>20</v>
      </c>
      <c r="D114" s="2">
        <v>379</v>
      </c>
    </row>
    <row r="115" spans="1:4" x14ac:dyDescent="0.35">
      <c r="A115" s="2">
        <v>1040</v>
      </c>
      <c r="B115" s="6">
        <v>45480</v>
      </c>
      <c r="C115" s="2" t="s">
        <v>20</v>
      </c>
      <c r="D115" s="2">
        <v>198</v>
      </c>
    </row>
    <row r="116" spans="1:4" x14ac:dyDescent="0.35">
      <c r="A116" s="2">
        <v>1041</v>
      </c>
      <c r="B116" s="6">
        <v>45477</v>
      </c>
      <c r="C116" s="2" t="s">
        <v>18</v>
      </c>
      <c r="D116" s="2">
        <v>318</v>
      </c>
    </row>
    <row r="117" spans="1:4" x14ac:dyDescent="0.35">
      <c r="A117" s="2">
        <v>1041</v>
      </c>
      <c r="B117" s="6">
        <v>45487</v>
      </c>
      <c r="C117" s="2" t="s">
        <v>18</v>
      </c>
      <c r="D117" s="2">
        <v>69</v>
      </c>
    </row>
    <row r="118" spans="1:4" x14ac:dyDescent="0.35">
      <c r="A118" s="2">
        <v>1041</v>
      </c>
      <c r="B118" s="6">
        <v>45504</v>
      </c>
      <c r="C118" s="2" t="s">
        <v>18</v>
      </c>
      <c r="D118" s="2">
        <v>231</v>
      </c>
    </row>
    <row r="119" spans="1:4" x14ac:dyDescent="0.35">
      <c r="A119" s="2">
        <v>1041</v>
      </c>
      <c r="B119" s="6">
        <v>45500</v>
      </c>
      <c r="C119" s="2" t="s">
        <v>20</v>
      </c>
      <c r="D119" s="2">
        <v>72</v>
      </c>
    </row>
    <row r="120" spans="1:4" x14ac:dyDescent="0.35">
      <c r="A120" s="2">
        <v>1042</v>
      </c>
      <c r="B120" s="6">
        <v>45504</v>
      </c>
      <c r="C120" s="2" t="s">
        <v>19</v>
      </c>
      <c r="D120" s="2">
        <v>380</v>
      </c>
    </row>
    <row r="121" spans="1:4" x14ac:dyDescent="0.35">
      <c r="A121" s="2">
        <v>1042</v>
      </c>
      <c r="B121" s="6">
        <v>45477</v>
      </c>
      <c r="C121" s="2" t="s">
        <v>21</v>
      </c>
      <c r="D121" s="2">
        <v>388</v>
      </c>
    </row>
    <row r="122" spans="1:4" x14ac:dyDescent="0.35">
      <c r="A122" s="2">
        <v>1043</v>
      </c>
      <c r="B122" s="6">
        <v>45502</v>
      </c>
      <c r="C122" s="2" t="s">
        <v>18</v>
      </c>
      <c r="D122" s="2">
        <v>478</v>
      </c>
    </row>
    <row r="123" spans="1:4" x14ac:dyDescent="0.35">
      <c r="A123" s="2">
        <v>1044</v>
      </c>
      <c r="B123" s="6">
        <v>45495</v>
      </c>
      <c r="C123" s="2" t="s">
        <v>18</v>
      </c>
      <c r="D123" s="2">
        <v>377</v>
      </c>
    </row>
    <row r="124" spans="1:4" x14ac:dyDescent="0.35">
      <c r="A124" s="2">
        <v>1045</v>
      </c>
      <c r="B124" s="6">
        <v>45476</v>
      </c>
      <c r="C124" s="2" t="s">
        <v>19</v>
      </c>
      <c r="D124" s="2">
        <v>393</v>
      </c>
    </row>
    <row r="125" spans="1:4" x14ac:dyDescent="0.35">
      <c r="A125" s="2">
        <v>1045</v>
      </c>
      <c r="B125" s="6">
        <v>45502</v>
      </c>
      <c r="C125" s="2" t="s">
        <v>18</v>
      </c>
      <c r="D125" s="2">
        <v>435</v>
      </c>
    </row>
    <row r="126" spans="1:4" x14ac:dyDescent="0.35">
      <c r="A126" s="2">
        <v>1045</v>
      </c>
      <c r="B126" s="6">
        <v>45486</v>
      </c>
      <c r="C126" s="2" t="s">
        <v>21</v>
      </c>
      <c r="D126" s="2">
        <v>196</v>
      </c>
    </row>
    <row r="127" spans="1:4" x14ac:dyDescent="0.35">
      <c r="A127" s="2">
        <v>1045</v>
      </c>
      <c r="B127" s="6">
        <v>45479</v>
      </c>
      <c r="C127" s="2" t="s">
        <v>20</v>
      </c>
      <c r="D127" s="2">
        <v>572</v>
      </c>
    </row>
    <row r="128" spans="1:4" x14ac:dyDescent="0.35">
      <c r="A128" s="2">
        <v>1046</v>
      </c>
      <c r="B128" s="6">
        <v>45499</v>
      </c>
      <c r="C128" s="2" t="s">
        <v>19</v>
      </c>
      <c r="D128" s="2">
        <v>408</v>
      </c>
    </row>
    <row r="129" spans="1:4" x14ac:dyDescent="0.35">
      <c r="A129" s="2">
        <v>1046</v>
      </c>
      <c r="B129" s="6">
        <v>45478</v>
      </c>
      <c r="C129" s="2" t="s">
        <v>19</v>
      </c>
      <c r="D129" s="2">
        <v>288</v>
      </c>
    </row>
    <row r="130" spans="1:4" x14ac:dyDescent="0.35">
      <c r="A130" s="2">
        <v>1046</v>
      </c>
      <c r="B130" s="6">
        <v>45486</v>
      </c>
      <c r="C130" s="2" t="s">
        <v>20</v>
      </c>
      <c r="D130" s="2">
        <v>350</v>
      </c>
    </row>
    <row r="131" spans="1:4" x14ac:dyDescent="0.35">
      <c r="A131" s="2">
        <v>1046</v>
      </c>
      <c r="B131" s="6">
        <v>45491</v>
      </c>
      <c r="C131" s="2" t="s">
        <v>18</v>
      </c>
      <c r="D131" s="2">
        <v>224</v>
      </c>
    </row>
    <row r="132" spans="1:4" x14ac:dyDescent="0.35">
      <c r="A132" s="2">
        <v>1047</v>
      </c>
      <c r="B132" s="6">
        <v>45504</v>
      </c>
      <c r="C132" s="2" t="s">
        <v>21</v>
      </c>
      <c r="D132" s="2">
        <v>438</v>
      </c>
    </row>
    <row r="133" spans="1:4" x14ac:dyDescent="0.35">
      <c r="A133" s="2">
        <v>1047</v>
      </c>
      <c r="B133" s="6">
        <v>45485</v>
      </c>
      <c r="C133" s="2" t="s">
        <v>20</v>
      </c>
      <c r="D133" s="2">
        <v>469</v>
      </c>
    </row>
    <row r="134" spans="1:4" x14ac:dyDescent="0.35">
      <c r="A134" s="2">
        <v>1047</v>
      </c>
      <c r="B134" s="6">
        <v>45476</v>
      </c>
      <c r="C134" s="2" t="s">
        <v>20</v>
      </c>
      <c r="D134" s="2">
        <v>191</v>
      </c>
    </row>
    <row r="135" spans="1:4" x14ac:dyDescent="0.35">
      <c r="A135" s="2">
        <v>1047</v>
      </c>
      <c r="B135" s="6">
        <v>45484</v>
      </c>
      <c r="C135" s="2" t="s">
        <v>18</v>
      </c>
      <c r="D135" s="2">
        <v>101</v>
      </c>
    </row>
    <row r="136" spans="1:4" x14ac:dyDescent="0.35">
      <c r="A136" s="2">
        <v>1047</v>
      </c>
      <c r="B136" s="6">
        <v>45487</v>
      </c>
      <c r="C136" s="2" t="s">
        <v>18</v>
      </c>
      <c r="D136" s="2">
        <v>461</v>
      </c>
    </row>
    <row r="137" spans="1:4" x14ac:dyDescent="0.35">
      <c r="A137" s="2">
        <v>1048</v>
      </c>
      <c r="B137" s="6">
        <v>45504</v>
      </c>
      <c r="C137" s="2" t="s">
        <v>18</v>
      </c>
      <c r="D137" s="2">
        <v>481</v>
      </c>
    </row>
    <row r="138" spans="1:4" x14ac:dyDescent="0.35">
      <c r="A138" s="2">
        <v>1048</v>
      </c>
      <c r="B138" s="6">
        <v>45483</v>
      </c>
      <c r="C138" s="2" t="s">
        <v>18</v>
      </c>
      <c r="D138" s="2">
        <v>82</v>
      </c>
    </row>
    <row r="139" spans="1:4" x14ac:dyDescent="0.35">
      <c r="A139" s="2">
        <v>1048</v>
      </c>
      <c r="B139" s="6">
        <v>45476</v>
      </c>
      <c r="C139" s="2" t="s">
        <v>21</v>
      </c>
      <c r="D139" s="2">
        <v>202</v>
      </c>
    </row>
    <row r="140" spans="1:4" x14ac:dyDescent="0.35">
      <c r="A140" s="2">
        <v>1049</v>
      </c>
      <c r="B140" s="6">
        <v>45503</v>
      </c>
      <c r="C140" s="2" t="s">
        <v>18</v>
      </c>
      <c r="D140" s="2">
        <v>204</v>
      </c>
    </row>
    <row r="141" spans="1:4" x14ac:dyDescent="0.35">
      <c r="A141" s="2">
        <v>1050</v>
      </c>
      <c r="B141" s="6">
        <v>45493</v>
      </c>
      <c r="C141" s="2" t="s">
        <v>21</v>
      </c>
      <c r="D141" s="2">
        <v>562</v>
      </c>
    </row>
    <row r="142" spans="1:4" x14ac:dyDescent="0.35">
      <c r="A142" s="2">
        <v>1051</v>
      </c>
      <c r="B142" s="6">
        <v>45503</v>
      </c>
      <c r="C142" s="2" t="s">
        <v>20</v>
      </c>
      <c r="D142" s="2">
        <v>163</v>
      </c>
    </row>
    <row r="143" spans="1:4" x14ac:dyDescent="0.35">
      <c r="A143" s="2">
        <v>1051</v>
      </c>
      <c r="B143" s="6">
        <v>45497</v>
      </c>
      <c r="C143" s="2" t="s">
        <v>21</v>
      </c>
      <c r="D143" s="2">
        <v>98</v>
      </c>
    </row>
    <row r="144" spans="1:4" x14ac:dyDescent="0.35">
      <c r="A144" s="2">
        <v>1052</v>
      </c>
      <c r="B144" s="6">
        <v>45479</v>
      </c>
      <c r="C144" s="2" t="s">
        <v>20</v>
      </c>
      <c r="D144" s="2">
        <v>450</v>
      </c>
    </row>
    <row r="145" spans="1:4" x14ac:dyDescent="0.35">
      <c r="A145" s="2">
        <v>1052</v>
      </c>
      <c r="B145" s="6">
        <v>45494</v>
      </c>
      <c r="C145" s="2" t="s">
        <v>21</v>
      </c>
      <c r="D145" s="2">
        <v>507</v>
      </c>
    </row>
    <row r="146" spans="1:4" x14ac:dyDescent="0.35">
      <c r="A146" s="2">
        <v>1052</v>
      </c>
      <c r="B146" s="6">
        <v>45479</v>
      </c>
      <c r="C146" s="2" t="s">
        <v>19</v>
      </c>
      <c r="D146" s="2">
        <v>74</v>
      </c>
    </row>
    <row r="147" spans="1:4" x14ac:dyDescent="0.35">
      <c r="A147" s="2">
        <v>1053</v>
      </c>
      <c r="B147" s="6">
        <v>45504</v>
      </c>
      <c r="C147" s="2" t="s">
        <v>18</v>
      </c>
      <c r="D147" s="2">
        <v>537</v>
      </c>
    </row>
    <row r="148" spans="1:4" x14ac:dyDescent="0.35">
      <c r="A148" s="2">
        <v>1053</v>
      </c>
      <c r="B148" s="6">
        <v>45501</v>
      </c>
      <c r="C148" s="2" t="s">
        <v>21</v>
      </c>
      <c r="D148" s="2">
        <v>479</v>
      </c>
    </row>
    <row r="149" spans="1:4" x14ac:dyDescent="0.35">
      <c r="A149" s="2">
        <v>1053</v>
      </c>
      <c r="B149" s="6">
        <v>45480</v>
      </c>
      <c r="C149" s="2" t="s">
        <v>18</v>
      </c>
      <c r="D149" s="2">
        <v>500</v>
      </c>
    </row>
    <row r="150" spans="1:4" x14ac:dyDescent="0.35">
      <c r="A150" s="2">
        <v>1053</v>
      </c>
      <c r="B150" s="6">
        <v>45487</v>
      </c>
      <c r="C150" s="2" t="s">
        <v>18</v>
      </c>
      <c r="D150" s="2">
        <v>470</v>
      </c>
    </row>
    <row r="151" spans="1:4" x14ac:dyDescent="0.35">
      <c r="A151" s="2">
        <v>1053</v>
      </c>
      <c r="B151" s="6">
        <v>45494</v>
      </c>
      <c r="C151" s="2" t="s">
        <v>21</v>
      </c>
      <c r="D151" s="2">
        <v>348</v>
      </c>
    </row>
    <row r="152" spans="1:4" x14ac:dyDescent="0.35">
      <c r="A152" s="2">
        <v>1054</v>
      </c>
      <c r="B152" s="6">
        <v>45498</v>
      </c>
      <c r="C152" s="2" t="s">
        <v>20</v>
      </c>
      <c r="D152" s="2">
        <v>581</v>
      </c>
    </row>
    <row r="153" spans="1:4" x14ac:dyDescent="0.35">
      <c r="A153" s="2">
        <v>1054</v>
      </c>
      <c r="B153" s="6">
        <v>45488</v>
      </c>
      <c r="C153" s="2" t="s">
        <v>18</v>
      </c>
      <c r="D153" s="2">
        <v>177</v>
      </c>
    </row>
    <row r="154" spans="1:4" x14ac:dyDescent="0.35">
      <c r="A154" s="2">
        <v>1054</v>
      </c>
      <c r="B154" s="6">
        <v>45495</v>
      </c>
      <c r="C154" s="2" t="s">
        <v>20</v>
      </c>
      <c r="D154" s="2">
        <v>218</v>
      </c>
    </row>
    <row r="155" spans="1:4" x14ac:dyDescent="0.35">
      <c r="A155" s="2">
        <v>1054</v>
      </c>
      <c r="B155" s="6">
        <v>45497</v>
      </c>
      <c r="C155" s="2" t="s">
        <v>21</v>
      </c>
      <c r="D155" s="2">
        <v>287</v>
      </c>
    </row>
    <row r="156" spans="1:4" x14ac:dyDescent="0.35">
      <c r="A156" s="2">
        <v>1055</v>
      </c>
      <c r="B156" s="6">
        <v>45485</v>
      </c>
      <c r="C156" s="2" t="s">
        <v>19</v>
      </c>
      <c r="D156" s="2">
        <v>74</v>
      </c>
    </row>
    <row r="157" spans="1:4" x14ac:dyDescent="0.35">
      <c r="A157" s="2">
        <v>1055</v>
      </c>
      <c r="B157" s="6">
        <v>45494</v>
      </c>
      <c r="C157" s="2" t="s">
        <v>18</v>
      </c>
      <c r="D157" s="2">
        <v>320</v>
      </c>
    </row>
    <row r="158" spans="1:4" x14ac:dyDescent="0.35">
      <c r="A158" s="2">
        <v>1055</v>
      </c>
      <c r="B158" s="6">
        <v>45494</v>
      </c>
      <c r="C158" s="2" t="s">
        <v>18</v>
      </c>
      <c r="D158" s="2">
        <v>106</v>
      </c>
    </row>
    <row r="159" spans="1:4" x14ac:dyDescent="0.35">
      <c r="A159" s="2">
        <v>1055</v>
      </c>
      <c r="B159" s="6">
        <v>45498</v>
      </c>
      <c r="C159" s="2" t="s">
        <v>19</v>
      </c>
      <c r="D159" s="2">
        <v>189</v>
      </c>
    </row>
    <row r="160" spans="1:4" x14ac:dyDescent="0.35">
      <c r="A160" s="2">
        <v>1055</v>
      </c>
      <c r="B160" s="6">
        <v>45490</v>
      </c>
      <c r="C160" s="2" t="s">
        <v>21</v>
      </c>
      <c r="D160" s="2">
        <v>154</v>
      </c>
    </row>
    <row r="161" spans="1:4" x14ac:dyDescent="0.35">
      <c r="A161" s="2">
        <v>1056</v>
      </c>
      <c r="B161" s="6">
        <v>45502</v>
      </c>
      <c r="C161" s="2" t="s">
        <v>21</v>
      </c>
      <c r="D161" s="2">
        <v>351</v>
      </c>
    </row>
    <row r="162" spans="1:4" x14ac:dyDescent="0.35">
      <c r="A162" s="2">
        <v>1056</v>
      </c>
      <c r="B162" s="6">
        <v>45479</v>
      </c>
      <c r="C162" s="2" t="s">
        <v>20</v>
      </c>
      <c r="D162" s="2">
        <v>342</v>
      </c>
    </row>
    <row r="163" spans="1:4" x14ac:dyDescent="0.35">
      <c r="A163" s="2">
        <v>1056</v>
      </c>
      <c r="B163" s="6">
        <v>45491</v>
      </c>
      <c r="C163" s="2" t="s">
        <v>18</v>
      </c>
      <c r="D163" s="2">
        <v>70</v>
      </c>
    </row>
    <row r="164" spans="1:4" x14ac:dyDescent="0.35">
      <c r="A164" s="2">
        <v>1057</v>
      </c>
      <c r="B164" s="6">
        <v>45479</v>
      </c>
      <c r="C164" s="2" t="s">
        <v>19</v>
      </c>
      <c r="D164" s="2">
        <v>193</v>
      </c>
    </row>
    <row r="165" spans="1:4" x14ac:dyDescent="0.35">
      <c r="A165" s="2">
        <v>1057</v>
      </c>
      <c r="B165" s="6">
        <v>45476</v>
      </c>
      <c r="C165" s="2" t="s">
        <v>19</v>
      </c>
      <c r="D165" s="2">
        <v>82</v>
      </c>
    </row>
    <row r="166" spans="1:4" x14ac:dyDescent="0.35">
      <c r="A166" s="2">
        <v>1058</v>
      </c>
      <c r="B166" s="6">
        <v>45499</v>
      </c>
      <c r="C166" s="2" t="s">
        <v>20</v>
      </c>
      <c r="D166" s="2">
        <v>422</v>
      </c>
    </row>
    <row r="167" spans="1:4" x14ac:dyDescent="0.35">
      <c r="A167" s="2">
        <v>1058</v>
      </c>
      <c r="B167" s="6">
        <v>45488</v>
      </c>
      <c r="C167" s="2" t="s">
        <v>19</v>
      </c>
      <c r="D167" s="2">
        <v>277</v>
      </c>
    </row>
    <row r="168" spans="1:4" x14ac:dyDescent="0.35">
      <c r="A168" s="2">
        <v>1059</v>
      </c>
      <c r="B168" s="6">
        <v>45482</v>
      </c>
      <c r="C168" s="2" t="s">
        <v>19</v>
      </c>
      <c r="D168" s="2">
        <v>269</v>
      </c>
    </row>
    <row r="169" spans="1:4" x14ac:dyDescent="0.35">
      <c r="A169" s="2">
        <v>1059</v>
      </c>
      <c r="B169" s="6">
        <v>45504</v>
      </c>
      <c r="C169" s="2" t="s">
        <v>18</v>
      </c>
      <c r="D169" s="2">
        <v>519</v>
      </c>
    </row>
    <row r="170" spans="1:4" x14ac:dyDescent="0.35">
      <c r="A170" s="2">
        <v>1059</v>
      </c>
      <c r="B170" s="6">
        <v>45492</v>
      </c>
      <c r="C170" s="2" t="s">
        <v>19</v>
      </c>
      <c r="D170" s="2">
        <v>415</v>
      </c>
    </row>
    <row r="171" spans="1:4" x14ac:dyDescent="0.35">
      <c r="A171" s="2">
        <v>1059</v>
      </c>
      <c r="B171" s="6">
        <v>45480</v>
      </c>
      <c r="C171" s="2" t="s">
        <v>19</v>
      </c>
      <c r="D171" s="2">
        <v>383</v>
      </c>
    </row>
    <row r="172" spans="1:4" x14ac:dyDescent="0.35">
      <c r="A172" s="2">
        <v>1059</v>
      </c>
      <c r="B172" s="6">
        <v>45485</v>
      </c>
      <c r="C172" s="2" t="s">
        <v>18</v>
      </c>
      <c r="D172" s="2">
        <v>186</v>
      </c>
    </row>
    <row r="173" spans="1:4" x14ac:dyDescent="0.35">
      <c r="A173" s="2">
        <v>1060</v>
      </c>
      <c r="B173" s="6">
        <v>45486</v>
      </c>
      <c r="C173" s="2" t="s">
        <v>18</v>
      </c>
      <c r="D173" s="2">
        <v>437</v>
      </c>
    </row>
    <row r="174" spans="1:4" x14ac:dyDescent="0.35">
      <c r="A174" s="2">
        <v>1060</v>
      </c>
      <c r="B174" s="6">
        <v>45477</v>
      </c>
      <c r="C174" s="2" t="s">
        <v>18</v>
      </c>
      <c r="D174" s="2">
        <v>110</v>
      </c>
    </row>
    <row r="175" spans="1:4" x14ac:dyDescent="0.35">
      <c r="A175" s="2">
        <v>1061</v>
      </c>
      <c r="B175" s="6">
        <v>45481</v>
      </c>
      <c r="C175" s="2" t="s">
        <v>20</v>
      </c>
      <c r="D175" s="2">
        <v>355</v>
      </c>
    </row>
    <row r="176" spans="1:4" x14ac:dyDescent="0.35">
      <c r="A176" s="2">
        <v>1061</v>
      </c>
      <c r="B176" s="6">
        <v>45501</v>
      </c>
      <c r="C176" s="2" t="s">
        <v>18</v>
      </c>
      <c r="D176" s="2">
        <v>466</v>
      </c>
    </row>
    <row r="177" spans="1:4" x14ac:dyDescent="0.35">
      <c r="A177" s="2">
        <v>1061</v>
      </c>
      <c r="B177" s="6">
        <v>45502</v>
      </c>
      <c r="C177" s="2" t="s">
        <v>18</v>
      </c>
      <c r="D177" s="2">
        <v>464</v>
      </c>
    </row>
    <row r="178" spans="1:4" x14ac:dyDescent="0.35">
      <c r="A178" s="2">
        <v>1061</v>
      </c>
      <c r="B178" s="6">
        <v>45480</v>
      </c>
      <c r="C178" s="2" t="s">
        <v>20</v>
      </c>
      <c r="D178" s="2">
        <v>479</v>
      </c>
    </row>
    <row r="179" spans="1:4" x14ac:dyDescent="0.35">
      <c r="A179" s="2">
        <v>1061</v>
      </c>
      <c r="B179" s="6">
        <v>45491</v>
      </c>
      <c r="C179" s="2" t="s">
        <v>20</v>
      </c>
      <c r="D179" s="2">
        <v>60</v>
      </c>
    </row>
    <row r="180" spans="1:4" x14ac:dyDescent="0.35">
      <c r="A180" s="2">
        <v>1062</v>
      </c>
      <c r="B180" s="6">
        <v>45481</v>
      </c>
      <c r="C180" s="2" t="s">
        <v>19</v>
      </c>
      <c r="D180" s="2">
        <v>490</v>
      </c>
    </row>
    <row r="181" spans="1:4" x14ac:dyDescent="0.35">
      <c r="A181" s="2">
        <v>1062</v>
      </c>
      <c r="B181" s="6">
        <v>45478</v>
      </c>
      <c r="C181" s="2" t="s">
        <v>18</v>
      </c>
      <c r="D181" s="2">
        <v>368</v>
      </c>
    </row>
    <row r="182" spans="1:4" x14ac:dyDescent="0.35">
      <c r="A182" s="2">
        <v>1062</v>
      </c>
      <c r="B182" s="6">
        <v>45488</v>
      </c>
      <c r="C182" s="2" t="s">
        <v>18</v>
      </c>
      <c r="D182" s="2">
        <v>261</v>
      </c>
    </row>
    <row r="183" spans="1:4" x14ac:dyDescent="0.35">
      <c r="A183" s="2">
        <v>1063</v>
      </c>
      <c r="B183" s="6">
        <v>45486</v>
      </c>
      <c r="C183" s="2" t="s">
        <v>18</v>
      </c>
      <c r="D183" s="2">
        <v>176</v>
      </c>
    </row>
    <row r="184" spans="1:4" x14ac:dyDescent="0.35">
      <c r="A184" s="2">
        <v>1063</v>
      </c>
      <c r="B184" s="6">
        <v>45504</v>
      </c>
      <c r="C184" s="2" t="s">
        <v>20</v>
      </c>
      <c r="D184" s="2">
        <v>303</v>
      </c>
    </row>
    <row r="185" spans="1:4" x14ac:dyDescent="0.35">
      <c r="A185" s="2">
        <v>1063</v>
      </c>
      <c r="B185" s="6">
        <v>45487</v>
      </c>
      <c r="C185" s="2" t="s">
        <v>18</v>
      </c>
      <c r="D185" s="2">
        <v>134</v>
      </c>
    </row>
    <row r="186" spans="1:4" x14ac:dyDescent="0.35">
      <c r="A186" s="2">
        <v>1063</v>
      </c>
      <c r="B186" s="6">
        <v>45490</v>
      </c>
      <c r="C186" s="2" t="s">
        <v>20</v>
      </c>
      <c r="D186" s="2">
        <v>445</v>
      </c>
    </row>
    <row r="187" spans="1:4" x14ac:dyDescent="0.35">
      <c r="A187" s="2">
        <v>1064</v>
      </c>
      <c r="B187" s="6">
        <v>45487</v>
      </c>
      <c r="C187" s="2" t="s">
        <v>21</v>
      </c>
      <c r="D187" s="2">
        <v>477</v>
      </c>
    </row>
    <row r="188" spans="1:4" x14ac:dyDescent="0.35">
      <c r="A188" s="2">
        <v>1064</v>
      </c>
      <c r="B188" s="6">
        <v>45499</v>
      </c>
      <c r="C188" s="2" t="s">
        <v>21</v>
      </c>
      <c r="D188" s="2">
        <v>588</v>
      </c>
    </row>
    <row r="189" spans="1:4" x14ac:dyDescent="0.35">
      <c r="A189" s="2">
        <v>1065</v>
      </c>
      <c r="B189" s="6">
        <v>45478</v>
      </c>
      <c r="C189" s="2" t="s">
        <v>21</v>
      </c>
      <c r="D189" s="2">
        <v>238</v>
      </c>
    </row>
    <row r="190" spans="1:4" x14ac:dyDescent="0.35">
      <c r="A190" s="2">
        <v>1065</v>
      </c>
      <c r="B190" s="6">
        <v>45487</v>
      </c>
      <c r="C190" s="2" t="s">
        <v>20</v>
      </c>
      <c r="D190" s="2">
        <v>84</v>
      </c>
    </row>
    <row r="191" spans="1:4" x14ac:dyDescent="0.35">
      <c r="A191" s="2">
        <v>1065</v>
      </c>
      <c r="B191" s="6">
        <v>45503</v>
      </c>
      <c r="C191" s="2" t="s">
        <v>21</v>
      </c>
      <c r="D191" s="2">
        <v>239</v>
      </c>
    </row>
    <row r="192" spans="1:4" x14ac:dyDescent="0.35">
      <c r="A192" s="2">
        <v>1066</v>
      </c>
      <c r="B192" s="6">
        <v>45480</v>
      </c>
      <c r="C192" s="2" t="s">
        <v>19</v>
      </c>
      <c r="D192" s="2">
        <v>220</v>
      </c>
    </row>
    <row r="193" spans="1:4" x14ac:dyDescent="0.35">
      <c r="A193" s="2">
        <v>1066</v>
      </c>
      <c r="B193" s="6">
        <v>45476</v>
      </c>
      <c r="C193" s="2" t="s">
        <v>18</v>
      </c>
      <c r="D193" s="2">
        <v>344</v>
      </c>
    </row>
    <row r="194" spans="1:4" x14ac:dyDescent="0.35">
      <c r="A194" s="2">
        <v>1066</v>
      </c>
      <c r="B194" s="6">
        <v>45503</v>
      </c>
      <c r="C194" s="2" t="s">
        <v>21</v>
      </c>
      <c r="D194" s="2">
        <v>215</v>
      </c>
    </row>
    <row r="195" spans="1:4" x14ac:dyDescent="0.35">
      <c r="A195" s="2">
        <v>1066</v>
      </c>
      <c r="B195" s="6">
        <v>45482</v>
      </c>
      <c r="C195" s="2" t="s">
        <v>20</v>
      </c>
      <c r="D195" s="2">
        <v>528</v>
      </c>
    </row>
    <row r="196" spans="1:4" x14ac:dyDescent="0.35">
      <c r="A196" s="2">
        <v>1066</v>
      </c>
      <c r="B196" s="6">
        <v>45499</v>
      </c>
      <c r="C196" s="2" t="s">
        <v>18</v>
      </c>
      <c r="D196" s="2">
        <v>143</v>
      </c>
    </row>
    <row r="197" spans="1:4" x14ac:dyDescent="0.35">
      <c r="A197" s="2">
        <v>1067</v>
      </c>
      <c r="B197" s="6">
        <v>45502</v>
      </c>
      <c r="C197" s="2" t="s">
        <v>18</v>
      </c>
      <c r="D197" s="2">
        <v>207</v>
      </c>
    </row>
    <row r="198" spans="1:4" x14ac:dyDescent="0.35">
      <c r="A198" s="2">
        <v>1068</v>
      </c>
      <c r="B198" s="6">
        <v>45487</v>
      </c>
      <c r="C198" s="2" t="s">
        <v>21</v>
      </c>
      <c r="D198" s="2">
        <v>419</v>
      </c>
    </row>
    <row r="199" spans="1:4" x14ac:dyDescent="0.35">
      <c r="A199" s="2">
        <v>1068</v>
      </c>
      <c r="B199" s="6">
        <v>45484</v>
      </c>
      <c r="C199" s="2" t="s">
        <v>18</v>
      </c>
      <c r="D199" s="2">
        <v>386</v>
      </c>
    </row>
    <row r="200" spans="1:4" x14ac:dyDescent="0.35">
      <c r="A200" s="2">
        <v>1068</v>
      </c>
      <c r="B200" s="6">
        <v>45488</v>
      </c>
      <c r="C200" s="2" t="s">
        <v>18</v>
      </c>
      <c r="D200" s="2">
        <v>200</v>
      </c>
    </row>
    <row r="201" spans="1:4" x14ac:dyDescent="0.35">
      <c r="A201" s="2">
        <v>1068</v>
      </c>
      <c r="B201" s="6">
        <v>45491</v>
      </c>
      <c r="C201" s="2" t="s">
        <v>20</v>
      </c>
      <c r="D201" s="2">
        <v>274</v>
      </c>
    </row>
    <row r="202" spans="1:4" x14ac:dyDescent="0.35">
      <c r="A202" s="2">
        <v>1069</v>
      </c>
      <c r="B202" s="6">
        <v>45490</v>
      </c>
      <c r="C202" s="2" t="s">
        <v>21</v>
      </c>
      <c r="D202" s="2">
        <v>377</v>
      </c>
    </row>
    <row r="203" spans="1:4" x14ac:dyDescent="0.35">
      <c r="A203" s="2">
        <v>1069</v>
      </c>
      <c r="B203" s="6">
        <v>45502</v>
      </c>
      <c r="C203" s="2" t="s">
        <v>19</v>
      </c>
      <c r="D203" s="2">
        <v>344</v>
      </c>
    </row>
    <row r="204" spans="1:4" x14ac:dyDescent="0.35">
      <c r="A204" s="2">
        <v>1069</v>
      </c>
      <c r="B204" s="6">
        <v>45499</v>
      </c>
      <c r="C204" s="2" t="s">
        <v>18</v>
      </c>
      <c r="D204" s="2">
        <v>488</v>
      </c>
    </row>
    <row r="205" spans="1:4" x14ac:dyDescent="0.35">
      <c r="A205" s="2">
        <v>1070</v>
      </c>
      <c r="B205" s="6">
        <v>45494</v>
      </c>
      <c r="C205" s="2" t="s">
        <v>20</v>
      </c>
      <c r="D205" s="2">
        <v>203</v>
      </c>
    </row>
    <row r="206" spans="1:4" x14ac:dyDescent="0.35">
      <c r="A206" s="2">
        <v>1070</v>
      </c>
      <c r="B206" s="6">
        <v>45484</v>
      </c>
      <c r="C206" s="2" t="s">
        <v>19</v>
      </c>
      <c r="D206" s="2">
        <v>78</v>
      </c>
    </row>
    <row r="207" spans="1:4" x14ac:dyDescent="0.35">
      <c r="A207" s="2">
        <v>1070</v>
      </c>
      <c r="B207" s="6">
        <v>45494</v>
      </c>
      <c r="C207" s="2" t="s">
        <v>20</v>
      </c>
      <c r="D207" s="2">
        <v>430</v>
      </c>
    </row>
    <row r="208" spans="1:4" x14ac:dyDescent="0.35">
      <c r="A208" s="2">
        <v>1070</v>
      </c>
      <c r="B208" s="6">
        <v>45478</v>
      </c>
      <c r="C208" s="2" t="s">
        <v>21</v>
      </c>
      <c r="D208" s="2">
        <v>253</v>
      </c>
    </row>
    <row r="209" spans="1:4" x14ac:dyDescent="0.35">
      <c r="A209" s="2">
        <v>1070</v>
      </c>
      <c r="B209" s="6">
        <v>45490</v>
      </c>
      <c r="C209" s="2" t="s">
        <v>20</v>
      </c>
      <c r="D209" s="2">
        <v>172</v>
      </c>
    </row>
    <row r="210" spans="1:4" x14ac:dyDescent="0.35">
      <c r="A210" s="2">
        <v>1071</v>
      </c>
      <c r="B210" s="6">
        <v>45479</v>
      </c>
      <c r="C210" s="2" t="s">
        <v>20</v>
      </c>
      <c r="D210" s="2">
        <v>323</v>
      </c>
    </row>
    <row r="211" spans="1:4" x14ac:dyDescent="0.35">
      <c r="A211" s="2">
        <v>1071</v>
      </c>
      <c r="B211" s="6">
        <v>45497</v>
      </c>
      <c r="C211" s="2" t="s">
        <v>18</v>
      </c>
      <c r="D211" s="2">
        <v>114</v>
      </c>
    </row>
    <row r="212" spans="1:4" x14ac:dyDescent="0.35">
      <c r="A212" s="2">
        <v>1072</v>
      </c>
      <c r="B212" s="6">
        <v>45475</v>
      </c>
      <c r="C212" s="2" t="s">
        <v>19</v>
      </c>
      <c r="D212" s="2">
        <v>517</v>
      </c>
    </row>
    <row r="213" spans="1:4" x14ac:dyDescent="0.35">
      <c r="A213" s="2">
        <v>1072</v>
      </c>
      <c r="B213" s="6">
        <v>45478</v>
      </c>
      <c r="C213" s="2" t="s">
        <v>21</v>
      </c>
      <c r="D213" s="2">
        <v>221</v>
      </c>
    </row>
    <row r="214" spans="1:4" x14ac:dyDescent="0.35">
      <c r="A214" s="2">
        <v>1072</v>
      </c>
      <c r="B214" s="6">
        <v>45487</v>
      </c>
      <c r="C214" s="2" t="s">
        <v>19</v>
      </c>
      <c r="D214" s="2">
        <v>146</v>
      </c>
    </row>
    <row r="215" spans="1:4" x14ac:dyDescent="0.35">
      <c r="A215" s="2">
        <v>1073</v>
      </c>
      <c r="B215" s="6">
        <v>45492</v>
      </c>
      <c r="C215" s="2" t="s">
        <v>19</v>
      </c>
      <c r="D215" s="2">
        <v>237</v>
      </c>
    </row>
    <row r="216" spans="1:4" x14ac:dyDescent="0.35">
      <c r="A216" s="2">
        <v>1073</v>
      </c>
      <c r="B216" s="6">
        <v>45493</v>
      </c>
      <c r="C216" s="2" t="s">
        <v>21</v>
      </c>
      <c r="D216" s="2">
        <v>408</v>
      </c>
    </row>
    <row r="217" spans="1:4" x14ac:dyDescent="0.35">
      <c r="A217" s="2">
        <v>1073</v>
      </c>
      <c r="B217" s="6">
        <v>45487</v>
      </c>
      <c r="C217" s="2" t="s">
        <v>19</v>
      </c>
      <c r="D217" s="2">
        <v>372</v>
      </c>
    </row>
    <row r="218" spans="1:4" x14ac:dyDescent="0.35">
      <c r="A218" s="2">
        <v>1073</v>
      </c>
      <c r="B218" s="6">
        <v>45502</v>
      </c>
      <c r="C218" s="2" t="s">
        <v>21</v>
      </c>
      <c r="D218" s="2">
        <v>502</v>
      </c>
    </row>
    <row r="219" spans="1:4" x14ac:dyDescent="0.35">
      <c r="A219" s="2">
        <v>1074</v>
      </c>
      <c r="B219" s="6">
        <v>45482</v>
      </c>
      <c r="C219" s="2" t="s">
        <v>19</v>
      </c>
      <c r="D219" s="2">
        <v>113</v>
      </c>
    </row>
    <row r="220" spans="1:4" x14ac:dyDescent="0.35">
      <c r="A220" s="2">
        <v>1074</v>
      </c>
      <c r="B220" s="6">
        <v>45487</v>
      </c>
      <c r="C220" s="2" t="s">
        <v>18</v>
      </c>
      <c r="D220" s="2">
        <v>298</v>
      </c>
    </row>
    <row r="221" spans="1:4" x14ac:dyDescent="0.35">
      <c r="A221" s="2">
        <v>1074</v>
      </c>
      <c r="B221" s="6">
        <v>45499</v>
      </c>
      <c r="C221" s="2" t="s">
        <v>18</v>
      </c>
      <c r="D221" s="2">
        <v>110</v>
      </c>
    </row>
    <row r="222" spans="1:4" x14ac:dyDescent="0.35">
      <c r="A222" s="2">
        <v>1074</v>
      </c>
      <c r="B222" s="6">
        <v>45486</v>
      </c>
      <c r="C222" s="2" t="s">
        <v>18</v>
      </c>
      <c r="D222" s="2">
        <v>323</v>
      </c>
    </row>
    <row r="223" spans="1:4" x14ac:dyDescent="0.35">
      <c r="A223" s="2">
        <v>1074</v>
      </c>
      <c r="B223" s="6">
        <v>45488</v>
      </c>
      <c r="C223" s="2" t="s">
        <v>20</v>
      </c>
      <c r="D223" s="2">
        <v>155</v>
      </c>
    </row>
    <row r="224" spans="1:4" x14ac:dyDescent="0.35">
      <c r="A224" s="2">
        <v>1075</v>
      </c>
      <c r="B224" s="6">
        <v>45481</v>
      </c>
      <c r="C224" s="2" t="s">
        <v>19</v>
      </c>
      <c r="D224" s="2">
        <v>511</v>
      </c>
    </row>
    <row r="225" spans="1:4" x14ac:dyDescent="0.35">
      <c r="A225" s="2">
        <v>1075</v>
      </c>
      <c r="B225" s="6">
        <v>45504</v>
      </c>
      <c r="C225" s="2" t="s">
        <v>19</v>
      </c>
      <c r="D225" s="2">
        <v>224</v>
      </c>
    </row>
    <row r="226" spans="1:4" x14ac:dyDescent="0.35">
      <c r="A226" s="2">
        <v>1075</v>
      </c>
      <c r="B226" s="6">
        <v>45484</v>
      </c>
      <c r="C226" s="2" t="s">
        <v>20</v>
      </c>
      <c r="D226" s="2">
        <v>528</v>
      </c>
    </row>
    <row r="227" spans="1:4" x14ac:dyDescent="0.35">
      <c r="A227" s="2">
        <v>1076</v>
      </c>
      <c r="B227" s="6">
        <v>45486</v>
      </c>
      <c r="C227" s="2" t="s">
        <v>21</v>
      </c>
      <c r="D227" s="2">
        <v>389</v>
      </c>
    </row>
    <row r="228" spans="1:4" x14ac:dyDescent="0.35">
      <c r="A228" s="2">
        <v>1076</v>
      </c>
      <c r="B228" s="6">
        <v>45497</v>
      </c>
      <c r="C228" s="2" t="s">
        <v>21</v>
      </c>
      <c r="D228" s="2">
        <v>210</v>
      </c>
    </row>
    <row r="229" spans="1:4" x14ac:dyDescent="0.35">
      <c r="A229" s="2">
        <v>1077</v>
      </c>
      <c r="B229" s="6">
        <v>45484</v>
      </c>
      <c r="C229" s="2" t="s">
        <v>21</v>
      </c>
      <c r="D229" s="2">
        <v>440</v>
      </c>
    </row>
    <row r="230" spans="1:4" x14ac:dyDescent="0.35">
      <c r="A230" s="2">
        <v>1077</v>
      </c>
      <c r="B230" s="6">
        <v>45492</v>
      </c>
      <c r="C230" s="2" t="s">
        <v>21</v>
      </c>
      <c r="D230" s="2">
        <v>344</v>
      </c>
    </row>
    <row r="231" spans="1:4" x14ac:dyDescent="0.35">
      <c r="A231" s="2">
        <v>1077</v>
      </c>
      <c r="B231" s="6">
        <v>45498</v>
      </c>
      <c r="C231" s="2" t="s">
        <v>19</v>
      </c>
      <c r="D231" s="2">
        <v>141</v>
      </c>
    </row>
    <row r="232" spans="1:4" x14ac:dyDescent="0.35">
      <c r="A232" s="2">
        <v>1077</v>
      </c>
      <c r="B232" s="6">
        <v>45490</v>
      </c>
      <c r="C232" s="2" t="s">
        <v>20</v>
      </c>
      <c r="D232" s="2">
        <v>582</v>
      </c>
    </row>
    <row r="233" spans="1:4" x14ac:dyDescent="0.35">
      <c r="A233" s="2">
        <v>1077</v>
      </c>
      <c r="B233" s="6">
        <v>45481</v>
      </c>
      <c r="C233" s="2" t="s">
        <v>20</v>
      </c>
      <c r="D233" s="2">
        <v>445</v>
      </c>
    </row>
    <row r="234" spans="1:4" x14ac:dyDescent="0.35">
      <c r="A234" s="2">
        <v>1078</v>
      </c>
      <c r="B234" s="6">
        <v>45479</v>
      </c>
      <c r="C234" s="2" t="s">
        <v>21</v>
      </c>
      <c r="D234" s="2">
        <v>178</v>
      </c>
    </row>
    <row r="235" spans="1:4" x14ac:dyDescent="0.35">
      <c r="A235" s="2">
        <v>1078</v>
      </c>
      <c r="B235" s="6">
        <v>45496</v>
      </c>
      <c r="C235" s="2" t="s">
        <v>19</v>
      </c>
      <c r="D235" s="2">
        <v>591</v>
      </c>
    </row>
    <row r="236" spans="1:4" x14ac:dyDescent="0.35">
      <c r="A236" s="2">
        <v>1078</v>
      </c>
      <c r="B236" s="6">
        <v>45489</v>
      </c>
      <c r="C236" s="2" t="s">
        <v>18</v>
      </c>
      <c r="D236" s="2">
        <v>315</v>
      </c>
    </row>
    <row r="237" spans="1:4" x14ac:dyDescent="0.35">
      <c r="A237" s="2">
        <v>1079</v>
      </c>
      <c r="B237" s="6">
        <v>45493</v>
      </c>
      <c r="C237" s="2" t="s">
        <v>20</v>
      </c>
      <c r="D237" s="2">
        <v>112</v>
      </c>
    </row>
    <row r="238" spans="1:4" x14ac:dyDescent="0.35">
      <c r="A238" s="2">
        <v>1080</v>
      </c>
      <c r="B238" s="6">
        <v>45483</v>
      </c>
      <c r="C238" s="2" t="s">
        <v>21</v>
      </c>
      <c r="D238" s="2">
        <v>559</v>
      </c>
    </row>
    <row r="239" spans="1:4" x14ac:dyDescent="0.35">
      <c r="A239" s="2">
        <v>1080</v>
      </c>
      <c r="B239" s="6">
        <v>45485</v>
      </c>
      <c r="C239" s="2" t="s">
        <v>20</v>
      </c>
      <c r="D239" s="2">
        <v>423</v>
      </c>
    </row>
    <row r="240" spans="1:4" x14ac:dyDescent="0.35">
      <c r="A240" s="2">
        <v>1080</v>
      </c>
      <c r="B240" s="6">
        <v>45501</v>
      </c>
      <c r="C240" s="2" t="s">
        <v>19</v>
      </c>
      <c r="D240" s="2">
        <v>217</v>
      </c>
    </row>
    <row r="241" spans="1:4" x14ac:dyDescent="0.35">
      <c r="A241" s="2">
        <v>1080</v>
      </c>
      <c r="B241" s="6">
        <v>45475</v>
      </c>
      <c r="C241" s="2" t="s">
        <v>19</v>
      </c>
      <c r="D241" s="2">
        <v>118</v>
      </c>
    </row>
    <row r="242" spans="1:4" x14ac:dyDescent="0.35">
      <c r="A242" s="2">
        <v>1081</v>
      </c>
      <c r="B242" s="6">
        <v>45482</v>
      </c>
      <c r="C242" s="2" t="s">
        <v>20</v>
      </c>
      <c r="D242" s="2">
        <v>174</v>
      </c>
    </row>
    <row r="243" spans="1:4" x14ac:dyDescent="0.35">
      <c r="A243" s="2">
        <v>1082</v>
      </c>
      <c r="B243" s="6">
        <v>45498</v>
      </c>
      <c r="C243" s="2" t="s">
        <v>20</v>
      </c>
      <c r="D243" s="2">
        <v>580</v>
      </c>
    </row>
    <row r="244" spans="1:4" x14ac:dyDescent="0.35">
      <c r="A244" s="2">
        <v>1083</v>
      </c>
      <c r="B244" s="6">
        <v>45485</v>
      </c>
      <c r="C244" s="2" t="s">
        <v>18</v>
      </c>
      <c r="D244" s="2">
        <v>340</v>
      </c>
    </row>
    <row r="245" spans="1:4" x14ac:dyDescent="0.35">
      <c r="A245" s="2">
        <v>1083</v>
      </c>
      <c r="B245" s="6">
        <v>45487</v>
      </c>
      <c r="C245" s="2" t="s">
        <v>21</v>
      </c>
      <c r="D245" s="2">
        <v>260</v>
      </c>
    </row>
    <row r="246" spans="1:4" x14ac:dyDescent="0.35">
      <c r="A246" s="2">
        <v>1084</v>
      </c>
      <c r="B246" s="6">
        <v>45504</v>
      </c>
      <c r="C246" s="2" t="s">
        <v>20</v>
      </c>
      <c r="D246" s="2">
        <v>63</v>
      </c>
    </row>
    <row r="247" spans="1:4" x14ac:dyDescent="0.35">
      <c r="A247" s="2">
        <v>1084</v>
      </c>
      <c r="B247" s="6">
        <v>45488</v>
      </c>
      <c r="C247" s="2" t="s">
        <v>20</v>
      </c>
      <c r="D247" s="2">
        <v>501</v>
      </c>
    </row>
    <row r="248" spans="1:4" x14ac:dyDescent="0.35">
      <c r="A248" s="2">
        <v>1084</v>
      </c>
      <c r="B248" s="6">
        <v>45478</v>
      </c>
      <c r="C248" s="2" t="s">
        <v>18</v>
      </c>
      <c r="D248" s="2">
        <v>168</v>
      </c>
    </row>
    <row r="249" spans="1:4" x14ac:dyDescent="0.35">
      <c r="A249" s="2">
        <v>1085</v>
      </c>
      <c r="B249" s="6">
        <v>45500</v>
      </c>
      <c r="C249" s="2" t="s">
        <v>21</v>
      </c>
      <c r="D249" s="2">
        <v>134</v>
      </c>
    </row>
    <row r="250" spans="1:4" x14ac:dyDescent="0.35">
      <c r="A250" s="2">
        <v>1085</v>
      </c>
      <c r="B250" s="6">
        <v>45484</v>
      </c>
      <c r="C250" s="2" t="s">
        <v>20</v>
      </c>
      <c r="D250" s="2">
        <v>205</v>
      </c>
    </row>
    <row r="251" spans="1:4" x14ac:dyDescent="0.35">
      <c r="A251" s="2">
        <v>1086</v>
      </c>
      <c r="B251" s="6">
        <v>45483</v>
      </c>
      <c r="C251" s="2" t="s">
        <v>20</v>
      </c>
      <c r="D251" s="2">
        <v>415</v>
      </c>
    </row>
    <row r="252" spans="1:4" x14ac:dyDescent="0.35">
      <c r="A252" s="2">
        <v>1086</v>
      </c>
      <c r="B252" s="6">
        <v>45485</v>
      </c>
      <c r="C252" s="2" t="s">
        <v>18</v>
      </c>
      <c r="D252" s="2">
        <v>93</v>
      </c>
    </row>
    <row r="253" spans="1:4" x14ac:dyDescent="0.35">
      <c r="A253" s="2">
        <v>1086</v>
      </c>
      <c r="B253" s="6">
        <v>45498</v>
      </c>
      <c r="C253" s="2" t="s">
        <v>18</v>
      </c>
      <c r="D253" s="2">
        <v>212</v>
      </c>
    </row>
    <row r="254" spans="1:4" x14ac:dyDescent="0.35">
      <c r="A254" s="2">
        <v>1086</v>
      </c>
      <c r="B254" s="6">
        <v>45501</v>
      </c>
      <c r="C254" s="2" t="s">
        <v>20</v>
      </c>
      <c r="D254" s="2">
        <v>437</v>
      </c>
    </row>
    <row r="255" spans="1:4" x14ac:dyDescent="0.35">
      <c r="A255" s="2">
        <v>1086</v>
      </c>
      <c r="B255" s="6">
        <v>45498</v>
      </c>
      <c r="C255" s="2" t="s">
        <v>19</v>
      </c>
      <c r="D255" s="2">
        <v>401</v>
      </c>
    </row>
    <row r="256" spans="1:4" x14ac:dyDescent="0.35">
      <c r="A256" s="2">
        <v>1087</v>
      </c>
      <c r="B256" s="6">
        <v>45496</v>
      </c>
      <c r="C256" s="2" t="s">
        <v>21</v>
      </c>
      <c r="D256" s="2">
        <v>346</v>
      </c>
    </row>
    <row r="257" spans="1:4" x14ac:dyDescent="0.35">
      <c r="A257" s="2">
        <v>1087</v>
      </c>
      <c r="B257" s="6">
        <v>45477</v>
      </c>
      <c r="C257" s="2" t="s">
        <v>20</v>
      </c>
      <c r="D257" s="2">
        <v>227</v>
      </c>
    </row>
    <row r="258" spans="1:4" x14ac:dyDescent="0.35">
      <c r="A258" s="2">
        <v>1087</v>
      </c>
      <c r="B258" s="6">
        <v>45483</v>
      </c>
      <c r="C258" s="2" t="s">
        <v>20</v>
      </c>
      <c r="D258" s="2">
        <v>327</v>
      </c>
    </row>
    <row r="259" spans="1:4" x14ac:dyDescent="0.35">
      <c r="A259" s="2">
        <v>1087</v>
      </c>
      <c r="B259" s="6">
        <v>45488</v>
      </c>
      <c r="C259" s="2" t="s">
        <v>18</v>
      </c>
      <c r="D259" s="2">
        <v>514</v>
      </c>
    </row>
    <row r="260" spans="1:4" x14ac:dyDescent="0.35">
      <c r="A260" s="2">
        <v>1087</v>
      </c>
      <c r="B260" s="6">
        <v>45497</v>
      </c>
      <c r="C260" s="2" t="s">
        <v>20</v>
      </c>
      <c r="D260" s="2">
        <v>460</v>
      </c>
    </row>
    <row r="261" spans="1:4" x14ac:dyDescent="0.35">
      <c r="A261" s="2">
        <v>1088</v>
      </c>
      <c r="B261" s="6">
        <v>45496</v>
      </c>
      <c r="C261" s="2" t="s">
        <v>18</v>
      </c>
      <c r="D261" s="2">
        <v>535</v>
      </c>
    </row>
    <row r="262" spans="1:4" x14ac:dyDescent="0.35">
      <c r="A262" s="2">
        <v>1088</v>
      </c>
      <c r="B262" s="6">
        <v>45493</v>
      </c>
      <c r="C262" s="2" t="s">
        <v>20</v>
      </c>
      <c r="D262" s="2">
        <v>189</v>
      </c>
    </row>
    <row r="263" spans="1:4" x14ac:dyDescent="0.35">
      <c r="A263" s="2">
        <v>1089</v>
      </c>
      <c r="B263" s="6">
        <v>45502</v>
      </c>
      <c r="C263" s="2" t="s">
        <v>20</v>
      </c>
      <c r="D263" s="2">
        <v>422</v>
      </c>
    </row>
    <row r="264" spans="1:4" x14ac:dyDescent="0.35">
      <c r="A264" s="2">
        <v>1089</v>
      </c>
      <c r="B264" s="6">
        <v>45477</v>
      </c>
      <c r="C264" s="2" t="s">
        <v>18</v>
      </c>
      <c r="D264" s="2">
        <v>351</v>
      </c>
    </row>
    <row r="265" spans="1:4" x14ac:dyDescent="0.35">
      <c r="A265" s="2">
        <v>1089</v>
      </c>
      <c r="B265" s="6">
        <v>45475</v>
      </c>
      <c r="C265" s="2" t="s">
        <v>21</v>
      </c>
      <c r="D265" s="2">
        <v>88</v>
      </c>
    </row>
    <row r="266" spans="1:4" x14ac:dyDescent="0.35">
      <c r="A266" s="2">
        <v>1089</v>
      </c>
      <c r="B266" s="6">
        <v>45498</v>
      </c>
      <c r="C266" s="2" t="s">
        <v>18</v>
      </c>
      <c r="D266" s="2">
        <v>355</v>
      </c>
    </row>
    <row r="267" spans="1:4" x14ac:dyDescent="0.35">
      <c r="A267" s="2">
        <v>1090</v>
      </c>
      <c r="B267" s="6">
        <v>45490</v>
      </c>
      <c r="C267" s="2" t="s">
        <v>19</v>
      </c>
      <c r="D267" s="2">
        <v>172</v>
      </c>
    </row>
    <row r="268" spans="1:4" x14ac:dyDescent="0.35">
      <c r="A268" s="2">
        <v>1090</v>
      </c>
      <c r="B268" s="6">
        <v>45483</v>
      </c>
      <c r="C268" s="2" t="s">
        <v>21</v>
      </c>
      <c r="D268" s="2">
        <v>286</v>
      </c>
    </row>
    <row r="269" spans="1:4" x14ac:dyDescent="0.35">
      <c r="A269" s="2">
        <v>1090</v>
      </c>
      <c r="B269" s="6">
        <v>45491</v>
      </c>
      <c r="C269" s="2" t="s">
        <v>20</v>
      </c>
      <c r="D269" s="2">
        <v>157</v>
      </c>
    </row>
    <row r="270" spans="1:4" x14ac:dyDescent="0.35">
      <c r="A270" s="2">
        <v>1091</v>
      </c>
      <c r="B270" s="6">
        <v>45493</v>
      </c>
      <c r="C270" s="2" t="s">
        <v>19</v>
      </c>
      <c r="D270" s="2">
        <v>348</v>
      </c>
    </row>
    <row r="271" spans="1:4" x14ac:dyDescent="0.35">
      <c r="A271" s="2">
        <v>1091</v>
      </c>
      <c r="B271" s="6">
        <v>45503</v>
      </c>
      <c r="C271" s="2" t="s">
        <v>20</v>
      </c>
      <c r="D271" s="2">
        <v>207</v>
      </c>
    </row>
    <row r="272" spans="1:4" x14ac:dyDescent="0.35">
      <c r="A272" s="2">
        <v>1091</v>
      </c>
      <c r="B272" s="6">
        <v>45487</v>
      </c>
      <c r="C272" s="2" t="s">
        <v>21</v>
      </c>
      <c r="D272" s="2">
        <v>303</v>
      </c>
    </row>
    <row r="273" spans="1:4" x14ac:dyDescent="0.35">
      <c r="A273" s="2">
        <v>1091</v>
      </c>
      <c r="B273" s="6">
        <v>45498</v>
      </c>
      <c r="C273" s="2" t="s">
        <v>21</v>
      </c>
      <c r="D273" s="2">
        <v>566</v>
      </c>
    </row>
    <row r="274" spans="1:4" x14ac:dyDescent="0.35">
      <c r="A274" s="2">
        <v>1091</v>
      </c>
      <c r="B274" s="6">
        <v>45484</v>
      </c>
      <c r="C274" s="2" t="s">
        <v>18</v>
      </c>
      <c r="D274" s="2">
        <v>541</v>
      </c>
    </row>
    <row r="275" spans="1:4" x14ac:dyDescent="0.35">
      <c r="A275" s="2">
        <v>1092</v>
      </c>
      <c r="B275" s="6">
        <v>45488</v>
      </c>
      <c r="C275" s="2" t="s">
        <v>20</v>
      </c>
      <c r="D275" s="2">
        <v>509</v>
      </c>
    </row>
    <row r="276" spans="1:4" x14ac:dyDescent="0.35">
      <c r="A276" s="2">
        <v>1093</v>
      </c>
      <c r="B276" s="6">
        <v>45498</v>
      </c>
      <c r="C276" s="2" t="s">
        <v>18</v>
      </c>
      <c r="D276" s="2">
        <v>355</v>
      </c>
    </row>
    <row r="277" spans="1:4" x14ac:dyDescent="0.35">
      <c r="A277" s="2">
        <v>1093</v>
      </c>
      <c r="B277" s="6">
        <v>45477</v>
      </c>
      <c r="C277" s="2" t="s">
        <v>18</v>
      </c>
      <c r="D277" s="2">
        <v>276</v>
      </c>
    </row>
    <row r="278" spans="1:4" x14ac:dyDescent="0.35">
      <c r="A278" s="2">
        <v>1093</v>
      </c>
      <c r="B278" s="6">
        <v>45477</v>
      </c>
      <c r="C278" s="2" t="s">
        <v>18</v>
      </c>
      <c r="D278" s="2">
        <v>101</v>
      </c>
    </row>
    <row r="279" spans="1:4" x14ac:dyDescent="0.35">
      <c r="A279" s="2">
        <v>1093</v>
      </c>
      <c r="B279" s="6">
        <v>45481</v>
      </c>
      <c r="C279" s="2" t="s">
        <v>18</v>
      </c>
      <c r="D279" s="2">
        <v>98</v>
      </c>
    </row>
    <row r="280" spans="1:4" x14ac:dyDescent="0.35">
      <c r="A280" s="2">
        <v>1093</v>
      </c>
      <c r="B280" s="6">
        <v>45487</v>
      </c>
      <c r="C280" s="2" t="s">
        <v>21</v>
      </c>
      <c r="D280" s="2">
        <v>190</v>
      </c>
    </row>
    <row r="281" spans="1:4" x14ac:dyDescent="0.35">
      <c r="A281" s="2">
        <v>1094</v>
      </c>
      <c r="B281" s="6">
        <v>45489</v>
      </c>
      <c r="C281" s="2" t="s">
        <v>18</v>
      </c>
      <c r="D281" s="2">
        <v>167</v>
      </c>
    </row>
    <row r="282" spans="1:4" x14ac:dyDescent="0.35">
      <c r="A282" s="2">
        <v>1094</v>
      </c>
      <c r="B282" s="6">
        <v>45496</v>
      </c>
      <c r="C282" s="2" t="s">
        <v>19</v>
      </c>
      <c r="D282" s="2">
        <v>494</v>
      </c>
    </row>
    <row r="283" spans="1:4" x14ac:dyDescent="0.35">
      <c r="A283" s="2">
        <v>1095</v>
      </c>
      <c r="B283" s="6">
        <v>45480</v>
      </c>
      <c r="C283" s="2" t="s">
        <v>19</v>
      </c>
      <c r="D283" s="2">
        <v>334</v>
      </c>
    </row>
    <row r="284" spans="1:4" x14ac:dyDescent="0.35">
      <c r="A284" s="2">
        <v>1095</v>
      </c>
      <c r="B284" s="6">
        <v>45478</v>
      </c>
      <c r="C284" s="2" t="s">
        <v>18</v>
      </c>
      <c r="D284" s="2">
        <v>103</v>
      </c>
    </row>
    <row r="285" spans="1:4" x14ac:dyDescent="0.35">
      <c r="A285" s="2">
        <v>1096</v>
      </c>
      <c r="B285" s="6">
        <v>45490</v>
      </c>
      <c r="C285" s="2" t="s">
        <v>21</v>
      </c>
      <c r="D285" s="2">
        <v>76</v>
      </c>
    </row>
    <row r="286" spans="1:4" x14ac:dyDescent="0.35">
      <c r="A286" s="2">
        <v>1096</v>
      </c>
      <c r="B286" s="6">
        <v>45486</v>
      </c>
      <c r="C286" s="2" t="s">
        <v>20</v>
      </c>
      <c r="D286" s="2">
        <v>556</v>
      </c>
    </row>
    <row r="287" spans="1:4" x14ac:dyDescent="0.35">
      <c r="A287" s="2">
        <v>1096</v>
      </c>
      <c r="B287" s="6">
        <v>45484</v>
      </c>
      <c r="C287" s="2" t="s">
        <v>21</v>
      </c>
      <c r="D287" s="2">
        <v>71</v>
      </c>
    </row>
    <row r="288" spans="1:4" x14ac:dyDescent="0.35">
      <c r="A288" s="2">
        <v>1097</v>
      </c>
      <c r="B288" s="6">
        <v>45480</v>
      </c>
      <c r="C288" s="2" t="s">
        <v>19</v>
      </c>
      <c r="D288" s="2">
        <v>140</v>
      </c>
    </row>
    <row r="289" spans="1:4" x14ac:dyDescent="0.35">
      <c r="A289" s="2">
        <v>1097</v>
      </c>
      <c r="B289" s="6">
        <v>45476</v>
      </c>
      <c r="C289" s="2" t="s">
        <v>21</v>
      </c>
      <c r="D289" s="2">
        <v>544</v>
      </c>
    </row>
    <row r="290" spans="1:4" x14ac:dyDescent="0.35">
      <c r="A290" s="2">
        <v>1097</v>
      </c>
      <c r="B290" s="6">
        <v>45484</v>
      </c>
      <c r="C290" s="2" t="s">
        <v>20</v>
      </c>
      <c r="D290" s="2">
        <v>259</v>
      </c>
    </row>
    <row r="291" spans="1:4" x14ac:dyDescent="0.35">
      <c r="A291" s="2">
        <v>1098</v>
      </c>
      <c r="B291" s="6">
        <v>45476</v>
      </c>
      <c r="C291" s="2" t="s">
        <v>20</v>
      </c>
      <c r="D291" s="2">
        <v>148</v>
      </c>
    </row>
    <row r="292" spans="1:4" x14ac:dyDescent="0.35">
      <c r="A292" s="2">
        <v>1099</v>
      </c>
      <c r="B292" s="6">
        <v>45499</v>
      </c>
      <c r="C292" s="2" t="s">
        <v>21</v>
      </c>
      <c r="D292" s="2">
        <v>548</v>
      </c>
    </row>
    <row r="293" spans="1:4" x14ac:dyDescent="0.35">
      <c r="A293" s="2">
        <v>1099</v>
      </c>
      <c r="B293" s="6">
        <v>45498</v>
      </c>
      <c r="C293" s="2" t="s">
        <v>18</v>
      </c>
      <c r="D293" s="2">
        <v>597</v>
      </c>
    </row>
    <row r="294" spans="1:4" x14ac:dyDescent="0.35">
      <c r="A294" s="2">
        <v>1099</v>
      </c>
      <c r="B294" s="6">
        <v>45497</v>
      </c>
      <c r="C294" s="2" t="s">
        <v>21</v>
      </c>
      <c r="D294" s="2">
        <v>347</v>
      </c>
    </row>
    <row r="295" spans="1:4" x14ac:dyDescent="0.35">
      <c r="A295" s="2">
        <v>1099</v>
      </c>
      <c r="B295" s="6">
        <v>45487</v>
      </c>
      <c r="C295" s="2" t="s">
        <v>20</v>
      </c>
      <c r="D295" s="2">
        <v>75</v>
      </c>
    </row>
    <row r="296" spans="1:4" x14ac:dyDescent="0.35">
      <c r="A296" s="2">
        <v>1100</v>
      </c>
      <c r="B296" s="6">
        <v>45483</v>
      </c>
      <c r="C296" s="2" t="s">
        <v>21</v>
      </c>
      <c r="D296" s="2">
        <v>145</v>
      </c>
    </row>
    <row r="297" spans="1:4" x14ac:dyDescent="0.35">
      <c r="A297" s="2">
        <v>1101</v>
      </c>
      <c r="B297" s="6">
        <v>45502</v>
      </c>
      <c r="C297" s="2" t="s">
        <v>21</v>
      </c>
      <c r="D297" s="2">
        <v>394</v>
      </c>
    </row>
    <row r="298" spans="1:4" x14ac:dyDescent="0.35">
      <c r="A298" s="2">
        <v>1101</v>
      </c>
      <c r="B298" s="6">
        <v>45479</v>
      </c>
      <c r="C298" s="2" t="s">
        <v>18</v>
      </c>
      <c r="D298" s="2">
        <v>578</v>
      </c>
    </row>
    <row r="299" spans="1:4" x14ac:dyDescent="0.35">
      <c r="A299" s="2">
        <v>1102</v>
      </c>
      <c r="B299" s="6">
        <v>45476</v>
      </c>
      <c r="C299" s="2" t="s">
        <v>21</v>
      </c>
      <c r="D299" s="2">
        <v>557</v>
      </c>
    </row>
    <row r="300" spans="1:4" x14ac:dyDescent="0.35">
      <c r="A300" s="2">
        <v>1103</v>
      </c>
      <c r="B300" s="6">
        <v>45480</v>
      </c>
      <c r="C300" s="2" t="s">
        <v>21</v>
      </c>
      <c r="D300" s="2">
        <v>536</v>
      </c>
    </row>
    <row r="301" spans="1:4" x14ac:dyDescent="0.35">
      <c r="A301" s="2">
        <v>1103</v>
      </c>
      <c r="B301" s="6">
        <v>45492</v>
      </c>
      <c r="C301" s="2" t="s">
        <v>20</v>
      </c>
      <c r="D301" s="2">
        <v>282</v>
      </c>
    </row>
    <row r="302" spans="1:4" x14ac:dyDescent="0.35">
      <c r="A302" s="2">
        <v>1103</v>
      </c>
      <c r="B302" s="6">
        <v>45487</v>
      </c>
      <c r="C302" s="2" t="s">
        <v>20</v>
      </c>
      <c r="D302" s="2">
        <v>431</v>
      </c>
    </row>
    <row r="303" spans="1:4" x14ac:dyDescent="0.35">
      <c r="A303" s="2">
        <v>1104</v>
      </c>
      <c r="B303" s="6">
        <v>45487</v>
      </c>
      <c r="C303" s="2" t="s">
        <v>20</v>
      </c>
      <c r="D303" s="2">
        <v>502</v>
      </c>
    </row>
    <row r="304" spans="1:4" x14ac:dyDescent="0.35">
      <c r="A304" s="2">
        <v>1104</v>
      </c>
      <c r="B304" s="6">
        <v>45502</v>
      </c>
      <c r="C304" s="2" t="s">
        <v>20</v>
      </c>
      <c r="D304" s="2">
        <v>332</v>
      </c>
    </row>
    <row r="305" spans="1:4" x14ac:dyDescent="0.35">
      <c r="A305" s="2">
        <v>1104</v>
      </c>
      <c r="B305" s="6">
        <v>45494</v>
      </c>
      <c r="C305" s="2" t="s">
        <v>20</v>
      </c>
      <c r="D305" s="2">
        <v>218</v>
      </c>
    </row>
    <row r="306" spans="1:4" x14ac:dyDescent="0.35">
      <c r="A306" s="2">
        <v>1105</v>
      </c>
      <c r="B306" s="6">
        <v>45503</v>
      </c>
      <c r="C306" s="2" t="s">
        <v>19</v>
      </c>
      <c r="D306" s="2">
        <v>247</v>
      </c>
    </row>
    <row r="307" spans="1:4" x14ac:dyDescent="0.35">
      <c r="A307" s="2">
        <v>1105</v>
      </c>
      <c r="B307" s="6">
        <v>45495</v>
      </c>
      <c r="C307" s="2" t="s">
        <v>18</v>
      </c>
      <c r="D307" s="2">
        <v>157</v>
      </c>
    </row>
    <row r="308" spans="1:4" x14ac:dyDescent="0.35">
      <c r="A308" s="2">
        <v>1105</v>
      </c>
      <c r="B308" s="6">
        <v>45484</v>
      </c>
      <c r="C308" s="2" t="s">
        <v>21</v>
      </c>
      <c r="D308" s="2">
        <v>230</v>
      </c>
    </row>
    <row r="309" spans="1:4" x14ac:dyDescent="0.35">
      <c r="A309" s="2">
        <v>1106</v>
      </c>
      <c r="B309" s="6">
        <v>45504</v>
      </c>
      <c r="C309" s="2" t="s">
        <v>21</v>
      </c>
      <c r="D309" s="2">
        <v>423</v>
      </c>
    </row>
    <row r="310" spans="1:4" x14ac:dyDescent="0.35">
      <c r="A310" s="2">
        <v>1106</v>
      </c>
      <c r="B310" s="6">
        <v>45497</v>
      </c>
      <c r="C310" s="2" t="s">
        <v>21</v>
      </c>
      <c r="D310" s="2">
        <v>586</v>
      </c>
    </row>
    <row r="311" spans="1:4" x14ac:dyDescent="0.35">
      <c r="A311" s="2">
        <v>1107</v>
      </c>
      <c r="B311" s="6">
        <v>45497</v>
      </c>
      <c r="C311" s="2" t="s">
        <v>19</v>
      </c>
      <c r="D311" s="2">
        <v>408</v>
      </c>
    </row>
    <row r="312" spans="1:4" x14ac:dyDescent="0.35">
      <c r="A312" s="2">
        <v>1108</v>
      </c>
      <c r="B312" s="6">
        <v>45490</v>
      </c>
      <c r="C312" s="2" t="s">
        <v>18</v>
      </c>
      <c r="D312" s="2">
        <v>220</v>
      </c>
    </row>
    <row r="313" spans="1:4" x14ac:dyDescent="0.35">
      <c r="A313" s="2">
        <v>1109</v>
      </c>
      <c r="B313" s="6">
        <v>45486</v>
      </c>
      <c r="C313" s="2" t="s">
        <v>20</v>
      </c>
      <c r="D313" s="2">
        <v>167</v>
      </c>
    </row>
    <row r="314" spans="1:4" x14ac:dyDescent="0.35">
      <c r="A314" s="2">
        <v>1109</v>
      </c>
      <c r="B314" s="6">
        <v>45492</v>
      </c>
      <c r="C314" s="2" t="s">
        <v>20</v>
      </c>
      <c r="D314" s="2">
        <v>509</v>
      </c>
    </row>
    <row r="315" spans="1:4" x14ac:dyDescent="0.35">
      <c r="A315" s="2">
        <v>1109</v>
      </c>
      <c r="B315" s="6">
        <v>45489</v>
      </c>
      <c r="C315" s="2" t="s">
        <v>21</v>
      </c>
      <c r="D315" s="2">
        <v>229</v>
      </c>
    </row>
    <row r="316" spans="1:4" x14ac:dyDescent="0.35">
      <c r="A316" s="2">
        <v>1109</v>
      </c>
      <c r="B316" s="6">
        <v>45502</v>
      </c>
      <c r="C316" s="2" t="s">
        <v>20</v>
      </c>
      <c r="D316" s="2">
        <v>473</v>
      </c>
    </row>
    <row r="317" spans="1:4" x14ac:dyDescent="0.35">
      <c r="A317" s="2">
        <v>1109</v>
      </c>
      <c r="B317" s="6">
        <v>45491</v>
      </c>
      <c r="C317" s="2" t="s">
        <v>21</v>
      </c>
      <c r="D317" s="2">
        <v>200</v>
      </c>
    </row>
    <row r="318" spans="1:4" x14ac:dyDescent="0.35">
      <c r="A318" s="2">
        <v>1110</v>
      </c>
      <c r="B318" s="6">
        <v>45482</v>
      </c>
      <c r="C318" s="2" t="s">
        <v>19</v>
      </c>
      <c r="D318" s="2">
        <v>98</v>
      </c>
    </row>
    <row r="319" spans="1:4" x14ac:dyDescent="0.35">
      <c r="A319" s="2">
        <v>1110</v>
      </c>
      <c r="B319" s="6">
        <v>45494</v>
      </c>
      <c r="C319" s="2" t="s">
        <v>20</v>
      </c>
      <c r="D319" s="2">
        <v>88</v>
      </c>
    </row>
    <row r="320" spans="1:4" x14ac:dyDescent="0.35">
      <c r="A320" s="2">
        <v>1111</v>
      </c>
      <c r="B320" s="6">
        <v>45492</v>
      </c>
      <c r="C320" s="2" t="s">
        <v>18</v>
      </c>
      <c r="D320" s="2">
        <v>377</v>
      </c>
    </row>
    <row r="321" spans="1:4" x14ac:dyDescent="0.35">
      <c r="A321" s="2">
        <v>1112</v>
      </c>
      <c r="B321" s="6">
        <v>45484</v>
      </c>
      <c r="C321" s="2" t="s">
        <v>19</v>
      </c>
      <c r="D321" s="2">
        <v>331</v>
      </c>
    </row>
    <row r="322" spans="1:4" x14ac:dyDescent="0.35">
      <c r="A322" s="2">
        <v>1112</v>
      </c>
      <c r="B322" s="6">
        <v>45493</v>
      </c>
      <c r="C322" s="2" t="s">
        <v>19</v>
      </c>
      <c r="D322" s="2">
        <v>298</v>
      </c>
    </row>
    <row r="323" spans="1:4" x14ac:dyDescent="0.35">
      <c r="A323" s="2">
        <v>1112</v>
      </c>
      <c r="B323" s="6">
        <v>45475</v>
      </c>
      <c r="C323" s="2" t="s">
        <v>18</v>
      </c>
      <c r="D323" s="2">
        <v>325</v>
      </c>
    </row>
    <row r="324" spans="1:4" x14ac:dyDescent="0.35">
      <c r="A324" s="2">
        <v>1112</v>
      </c>
      <c r="B324" s="6">
        <v>45501</v>
      </c>
      <c r="C324" s="2" t="s">
        <v>20</v>
      </c>
      <c r="D324" s="2">
        <v>418</v>
      </c>
    </row>
    <row r="325" spans="1:4" x14ac:dyDescent="0.35">
      <c r="A325" s="2">
        <v>1112</v>
      </c>
      <c r="B325" s="6">
        <v>45498</v>
      </c>
      <c r="C325" s="2" t="s">
        <v>19</v>
      </c>
      <c r="D325" s="2">
        <v>448</v>
      </c>
    </row>
    <row r="326" spans="1:4" x14ac:dyDescent="0.35">
      <c r="A326" s="2">
        <v>1113</v>
      </c>
      <c r="B326" s="6">
        <v>45497</v>
      </c>
      <c r="C326" s="2" t="s">
        <v>20</v>
      </c>
      <c r="D326" s="2">
        <v>62</v>
      </c>
    </row>
    <row r="327" spans="1:4" x14ac:dyDescent="0.35">
      <c r="A327" s="2">
        <v>1114</v>
      </c>
      <c r="B327" s="6">
        <v>45499</v>
      </c>
      <c r="C327" s="2" t="s">
        <v>20</v>
      </c>
      <c r="D327" s="2">
        <v>435</v>
      </c>
    </row>
    <row r="328" spans="1:4" x14ac:dyDescent="0.35">
      <c r="A328" s="2">
        <v>1114</v>
      </c>
      <c r="B328" s="6">
        <v>45479</v>
      </c>
      <c r="C328" s="2" t="s">
        <v>20</v>
      </c>
      <c r="D328" s="2">
        <v>383</v>
      </c>
    </row>
    <row r="329" spans="1:4" x14ac:dyDescent="0.35">
      <c r="A329" s="2">
        <v>1114</v>
      </c>
      <c r="B329" s="6">
        <v>45484</v>
      </c>
      <c r="C329" s="2" t="s">
        <v>20</v>
      </c>
      <c r="D329" s="2">
        <v>352</v>
      </c>
    </row>
    <row r="330" spans="1:4" x14ac:dyDescent="0.35">
      <c r="A330" s="2">
        <v>1114</v>
      </c>
      <c r="B330" s="6">
        <v>45498</v>
      </c>
      <c r="C330" s="2" t="s">
        <v>18</v>
      </c>
      <c r="D330" s="2">
        <v>491</v>
      </c>
    </row>
    <row r="331" spans="1:4" x14ac:dyDescent="0.35">
      <c r="A331" s="2">
        <v>1114</v>
      </c>
      <c r="B331" s="6">
        <v>45502</v>
      </c>
      <c r="C331" s="2" t="s">
        <v>18</v>
      </c>
      <c r="D331" s="2">
        <v>458</v>
      </c>
    </row>
    <row r="332" spans="1:4" x14ac:dyDescent="0.35">
      <c r="A332" s="2">
        <v>1115</v>
      </c>
      <c r="B332" s="6">
        <v>45486</v>
      </c>
      <c r="C332" s="2" t="s">
        <v>18</v>
      </c>
      <c r="D332" s="2">
        <v>403</v>
      </c>
    </row>
    <row r="333" spans="1:4" x14ac:dyDescent="0.35">
      <c r="A333" s="2">
        <v>1116</v>
      </c>
      <c r="B333" s="6">
        <v>45483</v>
      </c>
      <c r="C333" s="2" t="s">
        <v>19</v>
      </c>
      <c r="D333" s="2">
        <v>246</v>
      </c>
    </row>
    <row r="334" spans="1:4" x14ac:dyDescent="0.35">
      <c r="A334" s="2">
        <v>1116</v>
      </c>
      <c r="B334" s="6">
        <v>45493</v>
      </c>
      <c r="C334" s="2" t="s">
        <v>20</v>
      </c>
      <c r="D334" s="2">
        <v>120</v>
      </c>
    </row>
    <row r="335" spans="1:4" x14ac:dyDescent="0.35">
      <c r="A335" s="2">
        <v>1116</v>
      </c>
      <c r="B335" s="6">
        <v>45488</v>
      </c>
      <c r="C335" s="2" t="s">
        <v>18</v>
      </c>
      <c r="D335" s="2">
        <v>439</v>
      </c>
    </row>
    <row r="336" spans="1:4" x14ac:dyDescent="0.35">
      <c r="A336" s="2">
        <v>1116</v>
      </c>
      <c r="B336" s="6">
        <v>45478</v>
      </c>
      <c r="C336" s="2" t="s">
        <v>20</v>
      </c>
      <c r="D336" s="2">
        <v>499</v>
      </c>
    </row>
    <row r="337" spans="1:4" x14ac:dyDescent="0.35">
      <c r="A337" s="2">
        <v>1117</v>
      </c>
      <c r="B337" s="6">
        <v>45502</v>
      </c>
      <c r="C337" s="2" t="s">
        <v>20</v>
      </c>
      <c r="D337" s="2">
        <v>285</v>
      </c>
    </row>
    <row r="338" spans="1:4" x14ac:dyDescent="0.35">
      <c r="A338" s="2">
        <v>1117</v>
      </c>
      <c r="B338" s="6">
        <v>45486</v>
      </c>
      <c r="C338" s="2" t="s">
        <v>18</v>
      </c>
      <c r="D338" s="2">
        <v>369</v>
      </c>
    </row>
    <row r="339" spans="1:4" x14ac:dyDescent="0.35">
      <c r="A339" s="2">
        <v>1117</v>
      </c>
      <c r="B339" s="6">
        <v>45497</v>
      </c>
      <c r="C339" s="2" t="s">
        <v>18</v>
      </c>
      <c r="D339" s="2">
        <v>302</v>
      </c>
    </row>
    <row r="340" spans="1:4" x14ac:dyDescent="0.35">
      <c r="A340" s="2">
        <v>1118</v>
      </c>
      <c r="B340" s="6">
        <v>45484</v>
      </c>
      <c r="C340" s="2" t="s">
        <v>20</v>
      </c>
      <c r="D340" s="2">
        <v>389</v>
      </c>
    </row>
    <row r="341" spans="1:4" x14ac:dyDescent="0.35">
      <c r="A341" s="2">
        <v>1118</v>
      </c>
      <c r="B341" s="6">
        <v>45475</v>
      </c>
      <c r="C341" s="2" t="s">
        <v>21</v>
      </c>
      <c r="D341" s="2">
        <v>285</v>
      </c>
    </row>
    <row r="342" spans="1:4" x14ac:dyDescent="0.35">
      <c r="A342" s="2">
        <v>1118</v>
      </c>
      <c r="B342" s="6">
        <v>45480</v>
      </c>
      <c r="C342" s="2" t="s">
        <v>18</v>
      </c>
      <c r="D342" s="2">
        <v>277</v>
      </c>
    </row>
    <row r="343" spans="1:4" x14ac:dyDescent="0.35">
      <c r="A343" s="2">
        <v>1118</v>
      </c>
      <c r="B343" s="6">
        <v>45492</v>
      </c>
      <c r="C343" s="2" t="s">
        <v>18</v>
      </c>
      <c r="D343" s="2">
        <v>565</v>
      </c>
    </row>
    <row r="344" spans="1:4" x14ac:dyDescent="0.35">
      <c r="A344" s="2">
        <v>1118</v>
      </c>
      <c r="B344" s="6">
        <v>45494</v>
      </c>
      <c r="C344" s="2" t="s">
        <v>21</v>
      </c>
      <c r="D344" s="2">
        <v>576</v>
      </c>
    </row>
    <row r="345" spans="1:4" x14ac:dyDescent="0.35">
      <c r="A345" s="2">
        <v>1119</v>
      </c>
      <c r="B345" s="6">
        <v>45494</v>
      </c>
      <c r="C345" s="2" t="s">
        <v>20</v>
      </c>
      <c r="D345" s="2">
        <v>106</v>
      </c>
    </row>
    <row r="346" spans="1:4" x14ac:dyDescent="0.35">
      <c r="A346" s="2">
        <v>1119</v>
      </c>
      <c r="B346" s="6">
        <v>45498</v>
      </c>
      <c r="C346" s="2" t="s">
        <v>21</v>
      </c>
      <c r="D346" s="2">
        <v>580</v>
      </c>
    </row>
    <row r="347" spans="1:4" x14ac:dyDescent="0.35">
      <c r="A347" s="2">
        <v>1119</v>
      </c>
      <c r="B347" s="6">
        <v>45480</v>
      </c>
      <c r="C347" s="2" t="s">
        <v>21</v>
      </c>
      <c r="D347" s="2">
        <v>79</v>
      </c>
    </row>
    <row r="348" spans="1:4" x14ac:dyDescent="0.35">
      <c r="A348" s="2">
        <v>1119</v>
      </c>
      <c r="B348" s="6">
        <v>45481</v>
      </c>
      <c r="C348" s="2" t="s">
        <v>20</v>
      </c>
      <c r="D348" s="2">
        <v>549</v>
      </c>
    </row>
    <row r="349" spans="1:4" x14ac:dyDescent="0.35">
      <c r="A349" s="2">
        <v>1119</v>
      </c>
      <c r="B349" s="6">
        <v>45475</v>
      </c>
      <c r="C349" s="2" t="s">
        <v>21</v>
      </c>
      <c r="D349" s="2">
        <v>121</v>
      </c>
    </row>
    <row r="350" spans="1:4" x14ac:dyDescent="0.35">
      <c r="A350" s="2">
        <v>1120</v>
      </c>
      <c r="B350" s="6">
        <v>45496</v>
      </c>
      <c r="C350" s="2" t="s">
        <v>19</v>
      </c>
      <c r="D350" s="2">
        <v>62</v>
      </c>
    </row>
    <row r="351" spans="1:4" x14ac:dyDescent="0.35">
      <c r="A351" s="2">
        <v>1121</v>
      </c>
      <c r="B351" s="6">
        <v>45491</v>
      </c>
      <c r="C351" s="2" t="s">
        <v>20</v>
      </c>
      <c r="D351" s="2">
        <v>179</v>
      </c>
    </row>
    <row r="352" spans="1:4" x14ac:dyDescent="0.35">
      <c r="A352" s="2">
        <v>1121</v>
      </c>
      <c r="B352" s="6">
        <v>45485</v>
      </c>
      <c r="C352" s="2" t="s">
        <v>18</v>
      </c>
      <c r="D352" s="2">
        <v>148</v>
      </c>
    </row>
    <row r="353" spans="1:4" x14ac:dyDescent="0.35">
      <c r="A353" s="2">
        <v>1121</v>
      </c>
      <c r="B353" s="6">
        <v>45476</v>
      </c>
      <c r="C353" s="2" t="s">
        <v>18</v>
      </c>
      <c r="D353" s="2">
        <v>416</v>
      </c>
    </row>
    <row r="354" spans="1:4" x14ac:dyDescent="0.35">
      <c r="A354" s="2">
        <v>1122</v>
      </c>
      <c r="B354" s="6">
        <v>45477</v>
      </c>
      <c r="C354" s="2" t="s">
        <v>21</v>
      </c>
      <c r="D354" s="2">
        <v>382</v>
      </c>
    </row>
    <row r="355" spans="1:4" x14ac:dyDescent="0.35">
      <c r="A355" s="2">
        <v>1122</v>
      </c>
      <c r="B355" s="6">
        <v>45485</v>
      </c>
      <c r="C355" s="2" t="s">
        <v>21</v>
      </c>
      <c r="D355" s="2">
        <v>254</v>
      </c>
    </row>
    <row r="356" spans="1:4" x14ac:dyDescent="0.35">
      <c r="A356" s="2">
        <v>1123</v>
      </c>
      <c r="B356" s="6">
        <v>45492</v>
      </c>
      <c r="C356" s="2" t="s">
        <v>20</v>
      </c>
      <c r="D356" s="2">
        <v>391</v>
      </c>
    </row>
    <row r="357" spans="1:4" x14ac:dyDescent="0.35">
      <c r="A357" s="2">
        <v>1124</v>
      </c>
      <c r="B357" s="6">
        <v>45501</v>
      </c>
      <c r="C357" s="2" t="s">
        <v>18</v>
      </c>
      <c r="D357" s="2">
        <v>522</v>
      </c>
    </row>
    <row r="358" spans="1:4" x14ac:dyDescent="0.35">
      <c r="A358" s="2">
        <v>1124</v>
      </c>
      <c r="B358" s="6">
        <v>45482</v>
      </c>
      <c r="C358" s="2" t="s">
        <v>19</v>
      </c>
      <c r="D358" s="2">
        <v>596</v>
      </c>
    </row>
    <row r="359" spans="1:4" x14ac:dyDescent="0.35">
      <c r="A359" s="2">
        <v>1125</v>
      </c>
      <c r="B359" s="6">
        <v>45483</v>
      </c>
      <c r="C359" s="2" t="s">
        <v>21</v>
      </c>
      <c r="D359" s="2">
        <v>285</v>
      </c>
    </row>
    <row r="360" spans="1:4" x14ac:dyDescent="0.35">
      <c r="A360" s="2">
        <v>1125</v>
      </c>
      <c r="B360" s="6">
        <v>45504</v>
      </c>
      <c r="C360" s="2" t="s">
        <v>19</v>
      </c>
      <c r="D360" s="2">
        <v>183</v>
      </c>
    </row>
    <row r="361" spans="1:4" x14ac:dyDescent="0.35">
      <c r="A361" s="2">
        <v>1125</v>
      </c>
      <c r="B361" s="6">
        <v>45496</v>
      </c>
      <c r="C361" s="2" t="s">
        <v>21</v>
      </c>
      <c r="D361" s="2">
        <v>97</v>
      </c>
    </row>
    <row r="362" spans="1:4" x14ac:dyDescent="0.35">
      <c r="A362" s="2">
        <v>1125</v>
      </c>
      <c r="B362" s="6">
        <v>45481</v>
      </c>
      <c r="C362" s="2" t="s">
        <v>19</v>
      </c>
      <c r="D362" s="2">
        <v>310</v>
      </c>
    </row>
    <row r="363" spans="1:4" x14ac:dyDescent="0.35">
      <c r="A363" s="2">
        <v>1125</v>
      </c>
      <c r="B363" s="6">
        <v>45480</v>
      </c>
      <c r="C363" s="2" t="s">
        <v>18</v>
      </c>
      <c r="D363" s="2">
        <v>235</v>
      </c>
    </row>
    <row r="364" spans="1:4" x14ac:dyDescent="0.35">
      <c r="A364" s="2">
        <v>1126</v>
      </c>
      <c r="B364" s="6">
        <v>45485</v>
      </c>
      <c r="C364" s="2" t="s">
        <v>20</v>
      </c>
      <c r="D364" s="2">
        <v>513</v>
      </c>
    </row>
    <row r="365" spans="1:4" x14ac:dyDescent="0.35">
      <c r="A365" s="2">
        <v>1126</v>
      </c>
      <c r="B365" s="6">
        <v>45485</v>
      </c>
      <c r="C365" s="2" t="s">
        <v>18</v>
      </c>
      <c r="D365" s="2">
        <v>375</v>
      </c>
    </row>
    <row r="366" spans="1:4" x14ac:dyDescent="0.35">
      <c r="A366" s="2">
        <v>1127</v>
      </c>
      <c r="B366" s="6">
        <v>45484</v>
      </c>
      <c r="C366" s="2" t="s">
        <v>19</v>
      </c>
      <c r="D366" s="2">
        <v>173</v>
      </c>
    </row>
    <row r="367" spans="1:4" x14ac:dyDescent="0.35">
      <c r="A367" s="2">
        <v>1127</v>
      </c>
      <c r="B367" s="6">
        <v>45502</v>
      </c>
      <c r="C367" s="2" t="s">
        <v>19</v>
      </c>
      <c r="D367" s="2">
        <v>360</v>
      </c>
    </row>
    <row r="368" spans="1:4" x14ac:dyDescent="0.35">
      <c r="A368" s="2">
        <v>1127</v>
      </c>
      <c r="B368" s="6">
        <v>45497</v>
      </c>
      <c r="C368" s="2" t="s">
        <v>19</v>
      </c>
      <c r="D368" s="2">
        <v>377</v>
      </c>
    </row>
    <row r="369" spans="1:4" x14ac:dyDescent="0.35">
      <c r="A369" s="2">
        <v>1127</v>
      </c>
      <c r="B369" s="6">
        <v>45503</v>
      </c>
      <c r="C369" s="2" t="s">
        <v>18</v>
      </c>
      <c r="D369" s="2">
        <v>174</v>
      </c>
    </row>
    <row r="370" spans="1:4" x14ac:dyDescent="0.35">
      <c r="A370" s="2">
        <v>1127</v>
      </c>
      <c r="B370" s="6">
        <v>45496</v>
      </c>
      <c r="C370" s="2" t="s">
        <v>20</v>
      </c>
      <c r="D370" s="2">
        <v>382</v>
      </c>
    </row>
    <row r="371" spans="1:4" x14ac:dyDescent="0.35">
      <c r="A371" s="2">
        <v>1128</v>
      </c>
      <c r="B371" s="6">
        <v>45477</v>
      </c>
      <c r="C371" s="2" t="s">
        <v>19</v>
      </c>
      <c r="D371" s="2">
        <v>348</v>
      </c>
    </row>
    <row r="372" spans="1:4" x14ac:dyDescent="0.35">
      <c r="A372" s="2">
        <v>1128</v>
      </c>
      <c r="B372" s="6">
        <v>45489</v>
      </c>
      <c r="C372" s="2" t="s">
        <v>20</v>
      </c>
      <c r="D372" s="2">
        <v>275</v>
      </c>
    </row>
    <row r="373" spans="1:4" x14ac:dyDescent="0.35">
      <c r="A373" s="2">
        <v>1129</v>
      </c>
      <c r="B373" s="6">
        <v>45495</v>
      </c>
      <c r="C373" s="2" t="s">
        <v>19</v>
      </c>
      <c r="D373" s="2">
        <v>227</v>
      </c>
    </row>
    <row r="374" spans="1:4" x14ac:dyDescent="0.35">
      <c r="A374" s="2">
        <v>1129</v>
      </c>
      <c r="B374" s="6">
        <v>45492</v>
      </c>
      <c r="C374" s="2" t="s">
        <v>19</v>
      </c>
      <c r="D374" s="2">
        <v>412</v>
      </c>
    </row>
    <row r="375" spans="1:4" x14ac:dyDescent="0.35">
      <c r="A375" s="2">
        <v>1129</v>
      </c>
      <c r="B375" s="6">
        <v>45492</v>
      </c>
      <c r="C375" s="2" t="s">
        <v>21</v>
      </c>
      <c r="D375" s="2">
        <v>422</v>
      </c>
    </row>
    <row r="376" spans="1:4" x14ac:dyDescent="0.35">
      <c r="A376" s="2">
        <v>1130</v>
      </c>
      <c r="B376" s="6">
        <v>45485</v>
      </c>
      <c r="C376" s="2" t="s">
        <v>18</v>
      </c>
      <c r="D376" s="2">
        <v>229</v>
      </c>
    </row>
    <row r="377" spans="1:4" x14ac:dyDescent="0.35">
      <c r="A377" s="2">
        <v>1130</v>
      </c>
      <c r="B377" s="6">
        <v>45480</v>
      </c>
      <c r="C377" s="2" t="s">
        <v>19</v>
      </c>
      <c r="D377" s="2">
        <v>250</v>
      </c>
    </row>
    <row r="378" spans="1:4" x14ac:dyDescent="0.35">
      <c r="A378" s="2">
        <v>1130</v>
      </c>
      <c r="B378" s="6">
        <v>45484</v>
      </c>
      <c r="C378" s="2" t="s">
        <v>21</v>
      </c>
      <c r="D378" s="2">
        <v>481</v>
      </c>
    </row>
    <row r="379" spans="1:4" x14ac:dyDescent="0.35">
      <c r="A379" s="2">
        <v>1130</v>
      </c>
      <c r="B379" s="6">
        <v>45475</v>
      </c>
      <c r="C379" s="2" t="s">
        <v>19</v>
      </c>
      <c r="D379" s="2">
        <v>66</v>
      </c>
    </row>
    <row r="380" spans="1:4" x14ac:dyDescent="0.35">
      <c r="A380" s="2">
        <v>1130</v>
      </c>
      <c r="B380" s="6">
        <v>45486</v>
      </c>
      <c r="C380" s="2" t="s">
        <v>18</v>
      </c>
      <c r="D380" s="2">
        <v>90</v>
      </c>
    </row>
    <row r="381" spans="1:4" x14ac:dyDescent="0.35">
      <c r="A381" s="2">
        <v>1131</v>
      </c>
      <c r="B381" s="6">
        <v>45483</v>
      </c>
      <c r="C381" s="2" t="s">
        <v>20</v>
      </c>
      <c r="D381" s="2">
        <v>422</v>
      </c>
    </row>
    <row r="382" spans="1:4" x14ac:dyDescent="0.35">
      <c r="A382" s="2">
        <v>1131</v>
      </c>
      <c r="B382" s="6">
        <v>45496</v>
      </c>
      <c r="C382" s="2" t="s">
        <v>18</v>
      </c>
      <c r="D382" s="2">
        <v>141</v>
      </c>
    </row>
    <row r="383" spans="1:4" x14ac:dyDescent="0.35">
      <c r="A383" s="2">
        <v>1132</v>
      </c>
      <c r="B383" s="6">
        <v>45487</v>
      </c>
      <c r="C383" s="2" t="s">
        <v>20</v>
      </c>
      <c r="D383" s="2">
        <v>583</v>
      </c>
    </row>
    <row r="384" spans="1:4" x14ac:dyDescent="0.35">
      <c r="A384" s="2">
        <v>1132</v>
      </c>
      <c r="B384" s="6">
        <v>45501</v>
      </c>
      <c r="C384" s="2" t="s">
        <v>21</v>
      </c>
      <c r="D384" s="2">
        <v>283</v>
      </c>
    </row>
    <row r="385" spans="1:4" x14ac:dyDescent="0.35">
      <c r="A385" s="2">
        <v>1132</v>
      </c>
      <c r="B385" s="6">
        <v>45491</v>
      </c>
      <c r="C385" s="2" t="s">
        <v>18</v>
      </c>
      <c r="D385" s="2">
        <v>105</v>
      </c>
    </row>
    <row r="386" spans="1:4" x14ac:dyDescent="0.35">
      <c r="A386" s="2">
        <v>1132</v>
      </c>
      <c r="B386" s="6">
        <v>45489</v>
      </c>
      <c r="C386" s="2" t="s">
        <v>21</v>
      </c>
      <c r="D386" s="2">
        <v>172</v>
      </c>
    </row>
    <row r="387" spans="1:4" x14ac:dyDescent="0.35">
      <c r="A387" s="2">
        <v>1133</v>
      </c>
      <c r="B387" s="6">
        <v>45489</v>
      </c>
      <c r="C387" s="2" t="s">
        <v>18</v>
      </c>
      <c r="D387" s="2">
        <v>419</v>
      </c>
    </row>
    <row r="388" spans="1:4" x14ac:dyDescent="0.35">
      <c r="A388" s="2">
        <v>1134</v>
      </c>
      <c r="B388" s="6">
        <v>45479</v>
      </c>
      <c r="C388" s="2" t="s">
        <v>19</v>
      </c>
      <c r="D388" s="2">
        <v>507</v>
      </c>
    </row>
    <row r="389" spans="1:4" x14ac:dyDescent="0.35">
      <c r="A389" s="2">
        <v>1134</v>
      </c>
      <c r="B389" s="6">
        <v>45497</v>
      </c>
      <c r="C389" s="2" t="s">
        <v>19</v>
      </c>
      <c r="D389" s="2">
        <v>424</v>
      </c>
    </row>
    <row r="390" spans="1:4" x14ac:dyDescent="0.35">
      <c r="A390" s="2">
        <v>1135</v>
      </c>
      <c r="B390" s="6">
        <v>45498</v>
      </c>
      <c r="C390" s="2" t="s">
        <v>19</v>
      </c>
      <c r="D390" s="2">
        <v>385</v>
      </c>
    </row>
    <row r="391" spans="1:4" x14ac:dyDescent="0.35">
      <c r="A391" s="2">
        <v>1135</v>
      </c>
      <c r="B391" s="6">
        <v>45501</v>
      </c>
      <c r="C391" s="2" t="s">
        <v>21</v>
      </c>
      <c r="D391" s="2">
        <v>473</v>
      </c>
    </row>
    <row r="392" spans="1:4" x14ac:dyDescent="0.35">
      <c r="A392" s="2">
        <v>1135</v>
      </c>
      <c r="B392" s="6">
        <v>45484</v>
      </c>
      <c r="C392" s="2" t="s">
        <v>21</v>
      </c>
      <c r="D392" s="2">
        <v>292</v>
      </c>
    </row>
    <row r="393" spans="1:4" x14ac:dyDescent="0.35">
      <c r="A393" s="2">
        <v>1136</v>
      </c>
      <c r="B393" s="6">
        <v>45495</v>
      </c>
      <c r="C393" s="2" t="s">
        <v>21</v>
      </c>
      <c r="D393" s="2">
        <v>471</v>
      </c>
    </row>
    <row r="394" spans="1:4" x14ac:dyDescent="0.35">
      <c r="A394" s="2">
        <v>1136</v>
      </c>
      <c r="B394" s="6">
        <v>45494</v>
      </c>
      <c r="C394" s="2" t="s">
        <v>19</v>
      </c>
      <c r="D394" s="2">
        <v>394</v>
      </c>
    </row>
    <row r="395" spans="1:4" x14ac:dyDescent="0.35">
      <c r="A395" s="2">
        <v>1137</v>
      </c>
      <c r="B395" s="6">
        <v>45490</v>
      </c>
      <c r="C395" s="2" t="s">
        <v>18</v>
      </c>
      <c r="D395" s="2">
        <v>337</v>
      </c>
    </row>
    <row r="396" spans="1:4" x14ac:dyDescent="0.35">
      <c r="A396" s="2">
        <v>1137</v>
      </c>
      <c r="B396" s="6">
        <v>45493</v>
      </c>
      <c r="C396" s="2" t="s">
        <v>19</v>
      </c>
      <c r="D396" s="2">
        <v>543</v>
      </c>
    </row>
    <row r="397" spans="1:4" x14ac:dyDescent="0.35">
      <c r="A397" s="2">
        <v>1137</v>
      </c>
      <c r="B397" s="6">
        <v>45478</v>
      </c>
      <c r="C397" s="2" t="s">
        <v>20</v>
      </c>
      <c r="D397" s="2">
        <v>383</v>
      </c>
    </row>
    <row r="398" spans="1:4" x14ac:dyDescent="0.35">
      <c r="A398" s="2">
        <v>1137</v>
      </c>
      <c r="B398" s="6">
        <v>45495</v>
      </c>
      <c r="C398" s="2" t="s">
        <v>21</v>
      </c>
      <c r="D398" s="2">
        <v>251</v>
      </c>
    </row>
    <row r="399" spans="1:4" x14ac:dyDescent="0.35">
      <c r="A399" s="2">
        <v>1137</v>
      </c>
      <c r="B399" s="6">
        <v>45479</v>
      </c>
      <c r="C399" s="2" t="s">
        <v>18</v>
      </c>
      <c r="D399" s="2">
        <v>583</v>
      </c>
    </row>
    <row r="400" spans="1:4" x14ac:dyDescent="0.35">
      <c r="A400" s="2">
        <v>1138</v>
      </c>
      <c r="B400" s="6">
        <v>45485</v>
      </c>
      <c r="C400" s="2" t="s">
        <v>20</v>
      </c>
      <c r="D400" s="2">
        <v>81</v>
      </c>
    </row>
    <row r="401" spans="1:4" x14ac:dyDescent="0.35">
      <c r="A401" s="2">
        <v>1139</v>
      </c>
      <c r="B401" s="6">
        <v>45500</v>
      </c>
      <c r="C401" s="2" t="s">
        <v>19</v>
      </c>
      <c r="D401" s="2">
        <v>269</v>
      </c>
    </row>
    <row r="402" spans="1:4" x14ac:dyDescent="0.35">
      <c r="A402" s="2">
        <v>1139</v>
      </c>
      <c r="B402" s="6">
        <v>45496</v>
      </c>
      <c r="C402" s="2" t="s">
        <v>20</v>
      </c>
      <c r="D402" s="2">
        <v>329</v>
      </c>
    </row>
    <row r="403" spans="1:4" x14ac:dyDescent="0.35">
      <c r="A403" s="2">
        <v>1140</v>
      </c>
      <c r="B403" s="6">
        <v>45493</v>
      </c>
      <c r="C403" s="2" t="s">
        <v>19</v>
      </c>
      <c r="D403" s="2">
        <v>286</v>
      </c>
    </row>
    <row r="404" spans="1:4" x14ac:dyDescent="0.35">
      <c r="A404" s="2">
        <v>1140</v>
      </c>
      <c r="B404" s="6">
        <v>45490</v>
      </c>
      <c r="C404" s="2" t="s">
        <v>19</v>
      </c>
      <c r="D404" s="2">
        <v>440</v>
      </c>
    </row>
    <row r="405" spans="1:4" x14ac:dyDescent="0.35">
      <c r="A405" s="2">
        <v>1140</v>
      </c>
      <c r="B405" s="6">
        <v>45482</v>
      </c>
      <c r="C405" s="2" t="s">
        <v>19</v>
      </c>
      <c r="D405" s="2">
        <v>66</v>
      </c>
    </row>
    <row r="406" spans="1:4" x14ac:dyDescent="0.35">
      <c r="A406" s="2">
        <v>1140</v>
      </c>
      <c r="B406" s="6">
        <v>45492</v>
      </c>
      <c r="C406" s="2" t="s">
        <v>18</v>
      </c>
      <c r="D406" s="2">
        <v>92</v>
      </c>
    </row>
    <row r="407" spans="1:4" x14ac:dyDescent="0.35">
      <c r="A407" s="2">
        <v>1140</v>
      </c>
      <c r="B407" s="6">
        <v>45493</v>
      </c>
      <c r="C407" s="2" t="s">
        <v>20</v>
      </c>
      <c r="D407" s="2">
        <v>138</v>
      </c>
    </row>
    <row r="408" spans="1:4" x14ac:dyDescent="0.35">
      <c r="A408" s="2">
        <v>1141</v>
      </c>
      <c r="B408" s="6">
        <v>45494</v>
      </c>
      <c r="C408" s="2" t="s">
        <v>21</v>
      </c>
      <c r="D408" s="2">
        <v>597</v>
      </c>
    </row>
    <row r="409" spans="1:4" x14ac:dyDescent="0.35">
      <c r="A409" s="2">
        <v>1141</v>
      </c>
      <c r="B409" s="6">
        <v>45503</v>
      </c>
      <c r="C409" s="2" t="s">
        <v>20</v>
      </c>
      <c r="D409" s="2">
        <v>489</v>
      </c>
    </row>
    <row r="410" spans="1:4" x14ac:dyDescent="0.35">
      <c r="A410" s="2">
        <v>1141</v>
      </c>
      <c r="B410" s="6">
        <v>45502</v>
      </c>
      <c r="C410" s="2" t="s">
        <v>20</v>
      </c>
      <c r="D410" s="2">
        <v>344</v>
      </c>
    </row>
    <row r="411" spans="1:4" x14ac:dyDescent="0.35">
      <c r="A411" s="2">
        <v>1142</v>
      </c>
      <c r="B411" s="6">
        <v>45502</v>
      </c>
      <c r="C411" s="2" t="s">
        <v>18</v>
      </c>
      <c r="D411" s="2">
        <v>158</v>
      </c>
    </row>
    <row r="412" spans="1:4" x14ac:dyDescent="0.35">
      <c r="A412" s="2">
        <v>1142</v>
      </c>
      <c r="B412" s="6">
        <v>45489</v>
      </c>
      <c r="C412" s="2" t="s">
        <v>18</v>
      </c>
      <c r="D412" s="2">
        <v>548</v>
      </c>
    </row>
    <row r="413" spans="1:4" x14ac:dyDescent="0.35">
      <c r="A413" s="2">
        <v>1142</v>
      </c>
      <c r="B413" s="6">
        <v>45482</v>
      </c>
      <c r="C413" s="2" t="s">
        <v>21</v>
      </c>
      <c r="D413" s="2">
        <v>330</v>
      </c>
    </row>
    <row r="414" spans="1:4" x14ac:dyDescent="0.35">
      <c r="A414" s="2">
        <v>1142</v>
      </c>
      <c r="B414" s="6">
        <v>45499</v>
      </c>
      <c r="C414" s="2" t="s">
        <v>21</v>
      </c>
      <c r="D414" s="2">
        <v>216</v>
      </c>
    </row>
    <row r="415" spans="1:4" x14ac:dyDescent="0.35">
      <c r="A415" s="2">
        <v>1143</v>
      </c>
      <c r="B415" s="6">
        <v>45488</v>
      </c>
      <c r="C415" s="2" t="s">
        <v>19</v>
      </c>
      <c r="D415" s="2">
        <v>189</v>
      </c>
    </row>
    <row r="416" spans="1:4" x14ac:dyDescent="0.35">
      <c r="A416" s="2">
        <v>1143</v>
      </c>
      <c r="B416" s="6">
        <v>45490</v>
      </c>
      <c r="C416" s="2" t="s">
        <v>21</v>
      </c>
      <c r="D416" s="2">
        <v>143</v>
      </c>
    </row>
    <row r="417" spans="1:4" x14ac:dyDescent="0.35">
      <c r="A417" s="2">
        <v>1143</v>
      </c>
      <c r="B417" s="6">
        <v>45495</v>
      </c>
      <c r="C417" s="2" t="s">
        <v>20</v>
      </c>
      <c r="D417" s="2">
        <v>518</v>
      </c>
    </row>
    <row r="418" spans="1:4" x14ac:dyDescent="0.35">
      <c r="A418" s="2">
        <v>1144</v>
      </c>
      <c r="B418" s="6">
        <v>45485</v>
      </c>
      <c r="C418" s="2" t="s">
        <v>21</v>
      </c>
      <c r="D418" s="2">
        <v>441</v>
      </c>
    </row>
    <row r="419" spans="1:4" x14ac:dyDescent="0.35">
      <c r="A419" s="2">
        <v>1144</v>
      </c>
      <c r="B419" s="6">
        <v>45492</v>
      </c>
      <c r="C419" s="2" t="s">
        <v>19</v>
      </c>
      <c r="D419" s="2">
        <v>499</v>
      </c>
    </row>
    <row r="420" spans="1:4" x14ac:dyDescent="0.35">
      <c r="A420" s="2">
        <v>1144</v>
      </c>
      <c r="B420" s="6">
        <v>45487</v>
      </c>
      <c r="C420" s="2" t="s">
        <v>19</v>
      </c>
      <c r="D420" s="2">
        <v>80</v>
      </c>
    </row>
    <row r="421" spans="1:4" x14ac:dyDescent="0.35">
      <c r="A421" s="2">
        <v>1145</v>
      </c>
      <c r="B421" s="6">
        <v>45493</v>
      </c>
      <c r="C421" s="2" t="s">
        <v>21</v>
      </c>
      <c r="D421" s="2">
        <v>143</v>
      </c>
    </row>
    <row r="422" spans="1:4" x14ac:dyDescent="0.35">
      <c r="A422" s="2">
        <v>1145</v>
      </c>
      <c r="B422" s="6">
        <v>45488</v>
      </c>
      <c r="C422" s="2" t="s">
        <v>20</v>
      </c>
      <c r="D422" s="2">
        <v>512</v>
      </c>
    </row>
    <row r="423" spans="1:4" x14ac:dyDescent="0.35">
      <c r="A423" s="2">
        <v>1145</v>
      </c>
      <c r="B423" s="6">
        <v>45484</v>
      </c>
      <c r="C423" s="2" t="s">
        <v>21</v>
      </c>
      <c r="D423" s="2">
        <v>566</v>
      </c>
    </row>
    <row r="424" spans="1:4" x14ac:dyDescent="0.35">
      <c r="A424" s="2">
        <v>1145</v>
      </c>
      <c r="B424" s="6">
        <v>45481</v>
      </c>
      <c r="C424" s="2" t="s">
        <v>18</v>
      </c>
      <c r="D424" s="2">
        <v>586</v>
      </c>
    </row>
    <row r="425" spans="1:4" x14ac:dyDescent="0.35">
      <c r="A425" s="2">
        <v>1145</v>
      </c>
      <c r="B425" s="6">
        <v>45487</v>
      </c>
      <c r="C425" s="2" t="s">
        <v>20</v>
      </c>
      <c r="D425" s="2">
        <v>222</v>
      </c>
    </row>
    <row r="426" spans="1:4" x14ac:dyDescent="0.35">
      <c r="A426" s="2">
        <v>1146</v>
      </c>
      <c r="B426" s="6">
        <v>45501</v>
      </c>
      <c r="C426" s="2" t="s">
        <v>18</v>
      </c>
      <c r="D426" s="2">
        <v>583</v>
      </c>
    </row>
    <row r="427" spans="1:4" x14ac:dyDescent="0.35">
      <c r="A427" s="2">
        <v>1147</v>
      </c>
      <c r="B427" s="6">
        <v>45504</v>
      </c>
      <c r="C427" s="2" t="s">
        <v>21</v>
      </c>
      <c r="D427" s="2">
        <v>551</v>
      </c>
    </row>
    <row r="428" spans="1:4" x14ac:dyDescent="0.35">
      <c r="A428" s="2">
        <v>1147</v>
      </c>
      <c r="B428" s="6">
        <v>45483</v>
      </c>
      <c r="C428" s="2" t="s">
        <v>19</v>
      </c>
      <c r="D428" s="2">
        <v>598</v>
      </c>
    </row>
    <row r="429" spans="1:4" x14ac:dyDescent="0.35">
      <c r="A429" s="2">
        <v>1148</v>
      </c>
      <c r="B429" s="6">
        <v>45500</v>
      </c>
      <c r="C429" s="2" t="s">
        <v>20</v>
      </c>
      <c r="D429" s="2">
        <v>368</v>
      </c>
    </row>
    <row r="430" spans="1:4" x14ac:dyDescent="0.35">
      <c r="A430" s="2">
        <v>1148</v>
      </c>
      <c r="B430" s="6">
        <v>45486</v>
      </c>
      <c r="C430" s="2" t="s">
        <v>19</v>
      </c>
      <c r="D430" s="2">
        <v>86</v>
      </c>
    </row>
    <row r="431" spans="1:4" x14ac:dyDescent="0.35">
      <c r="A431" s="2">
        <v>1148</v>
      </c>
      <c r="B431" s="6">
        <v>45495</v>
      </c>
      <c r="C431" s="2" t="s">
        <v>20</v>
      </c>
      <c r="D431" s="2">
        <v>258</v>
      </c>
    </row>
    <row r="432" spans="1:4" x14ac:dyDescent="0.35">
      <c r="A432" s="2">
        <v>1148</v>
      </c>
      <c r="B432" s="6">
        <v>45480</v>
      </c>
      <c r="C432" s="2" t="s">
        <v>21</v>
      </c>
      <c r="D432" s="2">
        <v>408</v>
      </c>
    </row>
    <row r="433" spans="1:4" x14ac:dyDescent="0.35">
      <c r="A433" s="2">
        <v>1149</v>
      </c>
      <c r="B433" s="6">
        <v>45495</v>
      </c>
      <c r="C433" s="2" t="s">
        <v>18</v>
      </c>
      <c r="D433" s="2">
        <v>595</v>
      </c>
    </row>
    <row r="434" spans="1:4" x14ac:dyDescent="0.35">
      <c r="A434" s="2">
        <v>1149</v>
      </c>
      <c r="B434" s="6">
        <v>45479</v>
      </c>
      <c r="C434" s="2" t="s">
        <v>19</v>
      </c>
      <c r="D434" s="2">
        <v>437</v>
      </c>
    </row>
    <row r="435" spans="1:4" x14ac:dyDescent="0.35">
      <c r="A435" s="2">
        <v>1149</v>
      </c>
      <c r="B435" s="6">
        <v>45496</v>
      </c>
      <c r="C435" s="2" t="s">
        <v>21</v>
      </c>
      <c r="D435" s="2">
        <v>586</v>
      </c>
    </row>
    <row r="436" spans="1:4" x14ac:dyDescent="0.35">
      <c r="A436" s="2">
        <v>1149</v>
      </c>
      <c r="B436" s="6">
        <v>45503</v>
      </c>
      <c r="C436" s="2" t="s">
        <v>18</v>
      </c>
      <c r="D436" s="2">
        <v>265</v>
      </c>
    </row>
    <row r="437" spans="1:4" x14ac:dyDescent="0.35">
      <c r="A437" s="2">
        <v>1150</v>
      </c>
      <c r="B437" s="6">
        <v>45479</v>
      </c>
      <c r="C437" s="2" t="s">
        <v>20</v>
      </c>
      <c r="D437" s="2">
        <v>295</v>
      </c>
    </row>
    <row r="438" spans="1:4" x14ac:dyDescent="0.35">
      <c r="A438" s="2">
        <v>1151</v>
      </c>
      <c r="B438" s="6">
        <v>45488</v>
      </c>
      <c r="C438" s="2" t="s">
        <v>19</v>
      </c>
      <c r="D438" s="2">
        <v>580</v>
      </c>
    </row>
    <row r="439" spans="1:4" x14ac:dyDescent="0.35">
      <c r="A439" s="2">
        <v>1151</v>
      </c>
      <c r="B439" s="6">
        <v>45504</v>
      </c>
      <c r="C439" s="2" t="s">
        <v>20</v>
      </c>
      <c r="D439" s="2">
        <v>560</v>
      </c>
    </row>
    <row r="440" spans="1:4" x14ac:dyDescent="0.35">
      <c r="A440" s="2">
        <v>1151</v>
      </c>
      <c r="B440" s="6">
        <v>45476</v>
      </c>
      <c r="C440" s="2" t="s">
        <v>18</v>
      </c>
      <c r="D440" s="2">
        <v>445</v>
      </c>
    </row>
    <row r="441" spans="1:4" x14ac:dyDescent="0.35">
      <c r="A441" s="2">
        <v>1151</v>
      </c>
      <c r="B441" s="6">
        <v>45480</v>
      </c>
      <c r="C441" s="2" t="s">
        <v>19</v>
      </c>
      <c r="D441" s="2">
        <v>454</v>
      </c>
    </row>
    <row r="442" spans="1:4" x14ac:dyDescent="0.35">
      <c r="A442" s="2">
        <v>1152</v>
      </c>
      <c r="B442" s="6">
        <v>45479</v>
      </c>
      <c r="C442" s="2" t="s">
        <v>18</v>
      </c>
      <c r="D442" s="2">
        <v>131</v>
      </c>
    </row>
    <row r="443" spans="1:4" x14ac:dyDescent="0.35">
      <c r="A443" s="2">
        <v>1152</v>
      </c>
      <c r="B443" s="6">
        <v>45504</v>
      </c>
      <c r="C443" s="2" t="s">
        <v>18</v>
      </c>
      <c r="D443" s="2">
        <v>333</v>
      </c>
    </row>
    <row r="444" spans="1:4" x14ac:dyDescent="0.35">
      <c r="A444" s="2">
        <v>1152</v>
      </c>
      <c r="B444" s="6">
        <v>45486</v>
      </c>
      <c r="C444" s="2" t="s">
        <v>20</v>
      </c>
      <c r="D444" s="2">
        <v>379</v>
      </c>
    </row>
    <row r="445" spans="1:4" x14ac:dyDescent="0.35">
      <c r="A445" s="2">
        <v>1152</v>
      </c>
      <c r="B445" s="6">
        <v>45484</v>
      </c>
      <c r="C445" s="2" t="s">
        <v>20</v>
      </c>
      <c r="D445" s="2">
        <v>425</v>
      </c>
    </row>
    <row r="446" spans="1:4" x14ac:dyDescent="0.35">
      <c r="A446" s="2">
        <v>1152</v>
      </c>
      <c r="B446" s="6">
        <v>45492</v>
      </c>
      <c r="C446" s="2" t="s">
        <v>21</v>
      </c>
      <c r="D446" s="2">
        <v>225</v>
      </c>
    </row>
    <row r="447" spans="1:4" x14ac:dyDescent="0.35">
      <c r="A447" s="2">
        <v>1153</v>
      </c>
      <c r="B447" s="6">
        <v>45477</v>
      </c>
      <c r="C447" s="2" t="s">
        <v>18</v>
      </c>
      <c r="D447" s="2">
        <v>161</v>
      </c>
    </row>
    <row r="448" spans="1:4" x14ac:dyDescent="0.35">
      <c r="A448" s="2">
        <v>1153</v>
      </c>
      <c r="B448" s="6">
        <v>45499</v>
      </c>
      <c r="C448" s="2" t="s">
        <v>18</v>
      </c>
      <c r="D448" s="2">
        <v>451</v>
      </c>
    </row>
    <row r="449" spans="1:4" x14ac:dyDescent="0.35">
      <c r="A449" s="2">
        <v>1153</v>
      </c>
      <c r="B449" s="6">
        <v>45494</v>
      </c>
      <c r="C449" s="2" t="s">
        <v>21</v>
      </c>
      <c r="D449" s="2">
        <v>273</v>
      </c>
    </row>
    <row r="450" spans="1:4" x14ac:dyDescent="0.35">
      <c r="A450" s="2">
        <v>1154</v>
      </c>
      <c r="B450" s="6">
        <v>45484</v>
      </c>
      <c r="C450" s="2" t="s">
        <v>19</v>
      </c>
      <c r="D450" s="2">
        <v>460</v>
      </c>
    </row>
    <row r="451" spans="1:4" x14ac:dyDescent="0.35">
      <c r="A451" s="2">
        <v>1154</v>
      </c>
      <c r="B451" s="6">
        <v>45492</v>
      </c>
      <c r="C451" s="2" t="s">
        <v>19</v>
      </c>
      <c r="D451" s="2">
        <v>105</v>
      </c>
    </row>
    <row r="452" spans="1:4" x14ac:dyDescent="0.35">
      <c r="A452" s="2">
        <v>1154</v>
      </c>
      <c r="B452" s="6">
        <v>45503</v>
      </c>
      <c r="C452" s="2" t="s">
        <v>19</v>
      </c>
      <c r="D452" s="2">
        <v>522</v>
      </c>
    </row>
    <row r="453" spans="1:4" x14ac:dyDescent="0.35">
      <c r="A453" s="2">
        <v>1155</v>
      </c>
      <c r="B453" s="6">
        <v>45496</v>
      </c>
      <c r="C453" s="2" t="s">
        <v>19</v>
      </c>
      <c r="D453" s="2">
        <v>301</v>
      </c>
    </row>
    <row r="454" spans="1:4" x14ac:dyDescent="0.35">
      <c r="A454" s="2">
        <v>1155</v>
      </c>
      <c r="B454" s="6">
        <v>45488</v>
      </c>
      <c r="C454" s="2" t="s">
        <v>19</v>
      </c>
      <c r="D454" s="2">
        <v>61</v>
      </c>
    </row>
    <row r="455" spans="1:4" x14ac:dyDescent="0.35">
      <c r="A455" s="2">
        <v>1155</v>
      </c>
      <c r="B455" s="6">
        <v>45498</v>
      </c>
      <c r="C455" s="2" t="s">
        <v>18</v>
      </c>
      <c r="D455" s="2">
        <v>175</v>
      </c>
    </row>
    <row r="456" spans="1:4" x14ac:dyDescent="0.35">
      <c r="A456" s="2">
        <v>1155</v>
      </c>
      <c r="B456" s="6">
        <v>45486</v>
      </c>
      <c r="C456" s="2" t="s">
        <v>20</v>
      </c>
      <c r="D456" s="2">
        <v>162</v>
      </c>
    </row>
    <row r="457" spans="1:4" x14ac:dyDescent="0.35">
      <c r="A457" s="2">
        <v>1156</v>
      </c>
      <c r="B457" s="6">
        <v>45490</v>
      </c>
      <c r="C457" s="2" t="s">
        <v>20</v>
      </c>
      <c r="D457" s="2">
        <v>149</v>
      </c>
    </row>
    <row r="458" spans="1:4" x14ac:dyDescent="0.35">
      <c r="A458" s="2">
        <v>1156</v>
      </c>
      <c r="B458" s="6">
        <v>45483</v>
      </c>
      <c r="C458" s="2" t="s">
        <v>20</v>
      </c>
      <c r="D458" s="2">
        <v>181</v>
      </c>
    </row>
    <row r="459" spans="1:4" x14ac:dyDescent="0.35">
      <c r="A459" s="2">
        <v>1157</v>
      </c>
      <c r="B459" s="6">
        <v>45500</v>
      </c>
      <c r="C459" s="2" t="s">
        <v>21</v>
      </c>
      <c r="D459" s="2">
        <v>165</v>
      </c>
    </row>
    <row r="460" spans="1:4" x14ac:dyDescent="0.35">
      <c r="A460" s="2">
        <v>1157</v>
      </c>
      <c r="B460" s="6">
        <v>45488</v>
      </c>
      <c r="C460" s="2" t="s">
        <v>21</v>
      </c>
      <c r="D460" s="2">
        <v>487</v>
      </c>
    </row>
    <row r="461" spans="1:4" x14ac:dyDescent="0.35">
      <c r="A461" s="2">
        <v>1158</v>
      </c>
      <c r="B461" s="6">
        <v>45501</v>
      </c>
      <c r="C461" s="2" t="s">
        <v>19</v>
      </c>
      <c r="D461" s="2">
        <v>376</v>
      </c>
    </row>
    <row r="462" spans="1:4" x14ac:dyDescent="0.35">
      <c r="A462" s="2">
        <v>1159</v>
      </c>
      <c r="B462" s="6">
        <v>45479</v>
      </c>
      <c r="C462" s="2" t="s">
        <v>21</v>
      </c>
      <c r="D462" s="2">
        <v>68</v>
      </c>
    </row>
    <row r="463" spans="1:4" x14ac:dyDescent="0.35">
      <c r="A463" s="2">
        <v>1159</v>
      </c>
      <c r="B463" s="6">
        <v>45485</v>
      </c>
      <c r="C463" s="2" t="s">
        <v>20</v>
      </c>
      <c r="D463" s="2">
        <v>132</v>
      </c>
    </row>
    <row r="464" spans="1:4" x14ac:dyDescent="0.35">
      <c r="A464" s="2">
        <v>1159</v>
      </c>
      <c r="B464" s="6">
        <v>45497</v>
      </c>
      <c r="C464" s="2" t="s">
        <v>21</v>
      </c>
      <c r="D464" s="2">
        <v>282</v>
      </c>
    </row>
    <row r="465" spans="1:4" x14ac:dyDescent="0.35">
      <c r="A465" s="2">
        <v>1160</v>
      </c>
      <c r="B465" s="6">
        <v>45484</v>
      </c>
      <c r="C465" s="2" t="s">
        <v>20</v>
      </c>
      <c r="D465" s="2">
        <v>323</v>
      </c>
    </row>
    <row r="466" spans="1:4" x14ac:dyDescent="0.35">
      <c r="A466" s="2">
        <v>1161</v>
      </c>
      <c r="B466" s="6">
        <v>45480</v>
      </c>
      <c r="C466" s="2" t="s">
        <v>19</v>
      </c>
      <c r="D466" s="2">
        <v>377</v>
      </c>
    </row>
    <row r="467" spans="1:4" x14ac:dyDescent="0.35">
      <c r="A467" s="2">
        <v>1161</v>
      </c>
      <c r="B467" s="6">
        <v>45489</v>
      </c>
      <c r="C467" s="2" t="s">
        <v>19</v>
      </c>
      <c r="D467" s="2">
        <v>377</v>
      </c>
    </row>
    <row r="468" spans="1:4" x14ac:dyDescent="0.35">
      <c r="A468" s="2">
        <v>1162</v>
      </c>
      <c r="B468" s="6">
        <v>45479</v>
      </c>
      <c r="C468" s="2" t="s">
        <v>21</v>
      </c>
      <c r="D468" s="2">
        <v>66</v>
      </c>
    </row>
    <row r="469" spans="1:4" x14ac:dyDescent="0.35">
      <c r="A469" s="2">
        <v>1162</v>
      </c>
      <c r="B469" s="6">
        <v>45483</v>
      </c>
      <c r="C469" s="2" t="s">
        <v>21</v>
      </c>
      <c r="D469" s="2">
        <v>143</v>
      </c>
    </row>
    <row r="470" spans="1:4" x14ac:dyDescent="0.35">
      <c r="A470" s="2">
        <v>1162</v>
      </c>
      <c r="B470" s="6">
        <v>45490</v>
      </c>
      <c r="C470" s="2" t="s">
        <v>19</v>
      </c>
      <c r="D470" s="2">
        <v>449</v>
      </c>
    </row>
    <row r="471" spans="1:4" x14ac:dyDescent="0.35">
      <c r="A471" s="2">
        <v>1163</v>
      </c>
      <c r="B471" s="6">
        <v>45480</v>
      </c>
      <c r="C471" s="2" t="s">
        <v>20</v>
      </c>
      <c r="D471" s="2">
        <v>469</v>
      </c>
    </row>
    <row r="472" spans="1:4" x14ac:dyDescent="0.35">
      <c r="A472" s="2">
        <v>1163</v>
      </c>
      <c r="B472" s="6">
        <v>45501</v>
      </c>
      <c r="C472" s="2" t="s">
        <v>21</v>
      </c>
      <c r="D472" s="2">
        <v>574</v>
      </c>
    </row>
    <row r="473" spans="1:4" x14ac:dyDescent="0.35">
      <c r="A473" s="2">
        <v>1164</v>
      </c>
      <c r="B473" s="6">
        <v>45477</v>
      </c>
      <c r="C473" s="2" t="s">
        <v>19</v>
      </c>
      <c r="D473" s="2">
        <v>73</v>
      </c>
    </row>
    <row r="474" spans="1:4" x14ac:dyDescent="0.35">
      <c r="A474" s="2">
        <v>1165</v>
      </c>
      <c r="B474" s="6">
        <v>45496</v>
      </c>
      <c r="C474" s="2" t="s">
        <v>20</v>
      </c>
      <c r="D474" s="2">
        <v>71</v>
      </c>
    </row>
    <row r="475" spans="1:4" x14ac:dyDescent="0.35">
      <c r="A475" s="2">
        <v>1165</v>
      </c>
      <c r="B475" s="6">
        <v>45486</v>
      </c>
      <c r="C475" s="2" t="s">
        <v>21</v>
      </c>
      <c r="D475" s="2">
        <v>583</v>
      </c>
    </row>
    <row r="476" spans="1:4" x14ac:dyDescent="0.35">
      <c r="A476" s="2">
        <v>1165</v>
      </c>
      <c r="B476" s="6">
        <v>45485</v>
      </c>
      <c r="C476" s="2" t="s">
        <v>18</v>
      </c>
      <c r="D476" s="2">
        <v>596</v>
      </c>
    </row>
    <row r="477" spans="1:4" x14ac:dyDescent="0.35">
      <c r="A477" s="2">
        <v>1166</v>
      </c>
      <c r="B477" s="6">
        <v>45501</v>
      </c>
      <c r="C477" s="2" t="s">
        <v>21</v>
      </c>
      <c r="D477" s="2">
        <v>181</v>
      </c>
    </row>
    <row r="478" spans="1:4" x14ac:dyDescent="0.35">
      <c r="A478" s="2">
        <v>1166</v>
      </c>
      <c r="B478" s="6">
        <v>45499</v>
      </c>
      <c r="C478" s="2" t="s">
        <v>21</v>
      </c>
      <c r="D478" s="2">
        <v>415</v>
      </c>
    </row>
    <row r="479" spans="1:4" x14ac:dyDescent="0.35">
      <c r="A479" s="2">
        <v>1166</v>
      </c>
      <c r="B479" s="6">
        <v>45489</v>
      </c>
      <c r="C479" s="2" t="s">
        <v>18</v>
      </c>
      <c r="D479" s="2">
        <v>368</v>
      </c>
    </row>
    <row r="480" spans="1:4" x14ac:dyDescent="0.35">
      <c r="A480" s="2">
        <v>1166</v>
      </c>
      <c r="B480" s="6">
        <v>45493</v>
      </c>
      <c r="C480" s="2" t="s">
        <v>21</v>
      </c>
      <c r="D480" s="2">
        <v>347</v>
      </c>
    </row>
    <row r="481" spans="1:4" x14ac:dyDescent="0.35">
      <c r="A481" s="2">
        <v>1166</v>
      </c>
      <c r="B481" s="6">
        <v>45479</v>
      </c>
      <c r="C481" s="2" t="s">
        <v>21</v>
      </c>
      <c r="D481" s="2">
        <v>411</v>
      </c>
    </row>
    <row r="482" spans="1:4" x14ac:dyDescent="0.35">
      <c r="A482" s="2">
        <v>1167</v>
      </c>
      <c r="B482" s="6">
        <v>45487</v>
      </c>
      <c r="C482" s="2" t="s">
        <v>21</v>
      </c>
      <c r="D482" s="2">
        <v>94</v>
      </c>
    </row>
    <row r="483" spans="1:4" x14ac:dyDescent="0.35">
      <c r="A483" s="2">
        <v>1168</v>
      </c>
      <c r="B483" s="6">
        <v>45503</v>
      </c>
      <c r="C483" s="2" t="s">
        <v>18</v>
      </c>
      <c r="D483" s="2">
        <v>266</v>
      </c>
    </row>
    <row r="484" spans="1:4" x14ac:dyDescent="0.35">
      <c r="A484" s="2">
        <v>1168</v>
      </c>
      <c r="B484" s="6">
        <v>45478</v>
      </c>
      <c r="C484" s="2" t="s">
        <v>18</v>
      </c>
      <c r="D484" s="2">
        <v>391</v>
      </c>
    </row>
    <row r="485" spans="1:4" x14ac:dyDescent="0.35">
      <c r="A485" s="2">
        <v>1168</v>
      </c>
      <c r="B485" s="6">
        <v>45499</v>
      </c>
      <c r="C485" s="2" t="s">
        <v>18</v>
      </c>
      <c r="D485" s="2">
        <v>218</v>
      </c>
    </row>
    <row r="486" spans="1:4" x14ac:dyDescent="0.35">
      <c r="A486" s="2">
        <v>1168</v>
      </c>
      <c r="B486" s="6">
        <v>45487</v>
      </c>
      <c r="C486" s="2" t="s">
        <v>20</v>
      </c>
      <c r="D486" s="2">
        <v>83</v>
      </c>
    </row>
    <row r="487" spans="1:4" x14ac:dyDescent="0.35">
      <c r="A487" s="2">
        <v>1168</v>
      </c>
      <c r="B487" s="6">
        <v>45477</v>
      </c>
      <c r="C487" s="2" t="s">
        <v>19</v>
      </c>
      <c r="D487" s="2">
        <v>575</v>
      </c>
    </row>
    <row r="488" spans="1:4" x14ac:dyDescent="0.35">
      <c r="A488" s="2">
        <v>1169</v>
      </c>
      <c r="B488" s="6">
        <v>45503</v>
      </c>
      <c r="C488" s="2" t="s">
        <v>19</v>
      </c>
      <c r="D488" s="2">
        <v>441</v>
      </c>
    </row>
    <row r="489" spans="1:4" x14ac:dyDescent="0.35">
      <c r="A489" s="2">
        <v>1169</v>
      </c>
      <c r="B489" s="6">
        <v>45477</v>
      </c>
      <c r="C489" s="2" t="s">
        <v>19</v>
      </c>
      <c r="D489" s="2">
        <v>211</v>
      </c>
    </row>
    <row r="490" spans="1:4" x14ac:dyDescent="0.35">
      <c r="A490" s="2">
        <v>1169</v>
      </c>
      <c r="B490" s="6">
        <v>45483</v>
      </c>
      <c r="C490" s="2" t="s">
        <v>20</v>
      </c>
      <c r="D490" s="2">
        <v>479</v>
      </c>
    </row>
    <row r="491" spans="1:4" x14ac:dyDescent="0.35">
      <c r="A491" s="2">
        <v>1169</v>
      </c>
      <c r="B491" s="6">
        <v>45503</v>
      </c>
      <c r="C491" s="2" t="s">
        <v>20</v>
      </c>
      <c r="D491" s="2">
        <v>176</v>
      </c>
    </row>
    <row r="492" spans="1:4" x14ac:dyDescent="0.35">
      <c r="A492" s="2">
        <v>1170</v>
      </c>
      <c r="B492" s="6">
        <v>45484</v>
      </c>
      <c r="C492" s="2" t="s">
        <v>19</v>
      </c>
      <c r="D492" s="2">
        <v>394</v>
      </c>
    </row>
    <row r="493" spans="1:4" x14ac:dyDescent="0.35">
      <c r="A493" s="2">
        <v>1170</v>
      </c>
      <c r="B493" s="6">
        <v>45484</v>
      </c>
      <c r="C493" s="2" t="s">
        <v>20</v>
      </c>
      <c r="D493" s="2">
        <v>354</v>
      </c>
    </row>
    <row r="494" spans="1:4" x14ac:dyDescent="0.35">
      <c r="A494" s="2">
        <v>1171</v>
      </c>
      <c r="B494" s="6">
        <v>45482</v>
      </c>
      <c r="C494" s="2" t="s">
        <v>21</v>
      </c>
      <c r="D494" s="2">
        <v>430</v>
      </c>
    </row>
    <row r="495" spans="1:4" x14ac:dyDescent="0.35">
      <c r="A495" s="2">
        <v>1171</v>
      </c>
      <c r="B495" s="6">
        <v>45485</v>
      </c>
      <c r="C495" s="2" t="s">
        <v>20</v>
      </c>
      <c r="D495" s="2">
        <v>305</v>
      </c>
    </row>
    <row r="496" spans="1:4" x14ac:dyDescent="0.35">
      <c r="A496" s="2">
        <v>1172</v>
      </c>
      <c r="B496" s="6">
        <v>45496</v>
      </c>
      <c r="C496" s="2" t="s">
        <v>19</v>
      </c>
      <c r="D496" s="2">
        <v>296</v>
      </c>
    </row>
    <row r="497" spans="1:4" x14ac:dyDescent="0.35">
      <c r="A497" s="2">
        <v>1172</v>
      </c>
      <c r="B497" s="6">
        <v>45486</v>
      </c>
      <c r="C497" s="2" t="s">
        <v>20</v>
      </c>
      <c r="D497" s="2">
        <v>80</v>
      </c>
    </row>
    <row r="498" spans="1:4" x14ac:dyDescent="0.35">
      <c r="A498" s="2">
        <v>1172</v>
      </c>
      <c r="B498" s="6">
        <v>45484</v>
      </c>
      <c r="C498" s="2" t="s">
        <v>21</v>
      </c>
      <c r="D498" s="2">
        <v>579</v>
      </c>
    </row>
    <row r="499" spans="1:4" x14ac:dyDescent="0.35">
      <c r="A499" s="2">
        <v>1172</v>
      </c>
      <c r="B499" s="6">
        <v>45481</v>
      </c>
      <c r="C499" s="2" t="s">
        <v>19</v>
      </c>
      <c r="D499" s="2">
        <v>537</v>
      </c>
    </row>
    <row r="500" spans="1:4" x14ac:dyDescent="0.35">
      <c r="A500" s="2">
        <v>1172</v>
      </c>
      <c r="B500" s="6">
        <v>45490</v>
      </c>
      <c r="C500" s="2" t="s">
        <v>21</v>
      </c>
      <c r="D500" s="2">
        <v>357</v>
      </c>
    </row>
    <row r="501" spans="1:4" x14ac:dyDescent="0.35">
      <c r="A501" s="2">
        <v>1173</v>
      </c>
      <c r="B501" s="6">
        <v>45477</v>
      </c>
      <c r="C501" s="2" t="s">
        <v>20</v>
      </c>
      <c r="D501" s="2">
        <v>393</v>
      </c>
    </row>
    <row r="502" spans="1:4" x14ac:dyDescent="0.35">
      <c r="A502" s="2">
        <v>1173</v>
      </c>
      <c r="B502" s="6">
        <v>45499</v>
      </c>
      <c r="C502" s="2" t="s">
        <v>20</v>
      </c>
      <c r="D502" s="2">
        <v>434</v>
      </c>
    </row>
    <row r="503" spans="1:4" x14ac:dyDescent="0.35">
      <c r="A503" s="2">
        <v>1173</v>
      </c>
      <c r="B503" s="6">
        <v>45480</v>
      </c>
      <c r="C503" s="2" t="s">
        <v>18</v>
      </c>
      <c r="D503" s="2">
        <v>377</v>
      </c>
    </row>
    <row r="504" spans="1:4" x14ac:dyDescent="0.35">
      <c r="A504" s="2">
        <v>1173</v>
      </c>
      <c r="B504" s="6">
        <v>45504</v>
      </c>
      <c r="C504" s="2" t="s">
        <v>20</v>
      </c>
      <c r="D504" s="2">
        <v>440</v>
      </c>
    </row>
    <row r="505" spans="1:4" x14ac:dyDescent="0.35">
      <c r="A505" s="2">
        <v>1174</v>
      </c>
      <c r="B505" s="6">
        <v>45494</v>
      </c>
      <c r="C505" s="2" t="s">
        <v>19</v>
      </c>
      <c r="D505" s="2">
        <v>189</v>
      </c>
    </row>
    <row r="506" spans="1:4" x14ac:dyDescent="0.35">
      <c r="A506" s="2">
        <v>1175</v>
      </c>
      <c r="B506" s="6">
        <v>45489</v>
      </c>
      <c r="C506" s="2" t="s">
        <v>21</v>
      </c>
      <c r="D506" s="2">
        <v>87</v>
      </c>
    </row>
    <row r="507" spans="1:4" x14ac:dyDescent="0.35">
      <c r="A507" s="2">
        <v>1176</v>
      </c>
      <c r="B507" s="6">
        <v>45481</v>
      </c>
      <c r="C507" s="2" t="s">
        <v>21</v>
      </c>
      <c r="D507" s="2">
        <v>288</v>
      </c>
    </row>
    <row r="508" spans="1:4" x14ac:dyDescent="0.35">
      <c r="A508" s="2">
        <v>1176</v>
      </c>
      <c r="B508" s="6">
        <v>45497</v>
      </c>
      <c r="C508" s="2" t="s">
        <v>18</v>
      </c>
      <c r="D508" s="2">
        <v>508</v>
      </c>
    </row>
    <row r="509" spans="1:4" x14ac:dyDescent="0.35">
      <c r="A509" s="2">
        <v>1177</v>
      </c>
      <c r="B509" s="6">
        <v>45482</v>
      </c>
      <c r="C509" s="2" t="s">
        <v>19</v>
      </c>
      <c r="D509" s="2">
        <v>360</v>
      </c>
    </row>
    <row r="510" spans="1:4" x14ac:dyDescent="0.35">
      <c r="A510" s="2">
        <v>1177</v>
      </c>
      <c r="B510" s="6">
        <v>45499</v>
      </c>
      <c r="C510" s="2" t="s">
        <v>21</v>
      </c>
      <c r="D510" s="2">
        <v>362</v>
      </c>
    </row>
    <row r="511" spans="1:4" x14ac:dyDescent="0.35">
      <c r="A511" s="2">
        <v>1177</v>
      </c>
      <c r="B511" s="6">
        <v>45475</v>
      </c>
      <c r="C511" s="2" t="s">
        <v>21</v>
      </c>
      <c r="D511" s="2">
        <v>454</v>
      </c>
    </row>
    <row r="512" spans="1:4" x14ac:dyDescent="0.35">
      <c r="A512" s="2">
        <v>1177</v>
      </c>
      <c r="B512" s="6">
        <v>45476</v>
      </c>
      <c r="C512" s="2" t="s">
        <v>20</v>
      </c>
      <c r="D512" s="2">
        <v>329</v>
      </c>
    </row>
    <row r="513" spans="1:4" x14ac:dyDescent="0.35">
      <c r="A513" s="2">
        <v>1178</v>
      </c>
      <c r="B513" s="6">
        <v>45489</v>
      </c>
      <c r="C513" s="2" t="s">
        <v>18</v>
      </c>
      <c r="D513" s="2">
        <v>420</v>
      </c>
    </row>
    <row r="514" spans="1:4" x14ac:dyDescent="0.35">
      <c r="A514" s="2">
        <v>1178</v>
      </c>
      <c r="B514" s="6">
        <v>45504</v>
      </c>
      <c r="C514" s="2" t="s">
        <v>18</v>
      </c>
      <c r="D514" s="2">
        <v>192</v>
      </c>
    </row>
    <row r="515" spans="1:4" x14ac:dyDescent="0.35">
      <c r="A515" s="2">
        <v>1179</v>
      </c>
      <c r="B515" s="6">
        <v>45491</v>
      </c>
      <c r="C515" s="2" t="s">
        <v>19</v>
      </c>
      <c r="D515" s="2">
        <v>572</v>
      </c>
    </row>
    <row r="516" spans="1:4" x14ac:dyDescent="0.35">
      <c r="A516" s="2">
        <v>1179</v>
      </c>
      <c r="B516" s="6">
        <v>45480</v>
      </c>
      <c r="C516" s="2" t="s">
        <v>18</v>
      </c>
      <c r="D516" s="2">
        <v>343</v>
      </c>
    </row>
    <row r="517" spans="1:4" x14ac:dyDescent="0.35">
      <c r="A517" s="2">
        <v>1179</v>
      </c>
      <c r="B517" s="6">
        <v>45486</v>
      </c>
      <c r="C517" s="2" t="s">
        <v>18</v>
      </c>
      <c r="D517" s="2">
        <v>166</v>
      </c>
    </row>
    <row r="518" spans="1:4" x14ac:dyDescent="0.35">
      <c r="A518" s="2">
        <v>1179</v>
      </c>
      <c r="B518" s="6">
        <v>45481</v>
      </c>
      <c r="C518" s="2" t="s">
        <v>18</v>
      </c>
      <c r="D518" s="2">
        <v>263</v>
      </c>
    </row>
    <row r="519" spans="1:4" x14ac:dyDescent="0.35">
      <c r="A519" s="2">
        <v>1180</v>
      </c>
      <c r="B519" s="6">
        <v>45489</v>
      </c>
      <c r="C519" s="2" t="s">
        <v>18</v>
      </c>
      <c r="D519" s="2">
        <v>556</v>
      </c>
    </row>
    <row r="520" spans="1:4" x14ac:dyDescent="0.35">
      <c r="A520" s="2">
        <v>1180</v>
      </c>
      <c r="B520" s="6">
        <v>45486</v>
      </c>
      <c r="C520" s="2" t="s">
        <v>19</v>
      </c>
      <c r="D520" s="2">
        <v>215</v>
      </c>
    </row>
    <row r="521" spans="1:4" x14ac:dyDescent="0.35">
      <c r="A521" s="2">
        <v>1180</v>
      </c>
      <c r="B521" s="6">
        <v>45491</v>
      </c>
      <c r="C521" s="2" t="s">
        <v>21</v>
      </c>
      <c r="D521" s="2">
        <v>310</v>
      </c>
    </row>
    <row r="522" spans="1:4" x14ac:dyDescent="0.35">
      <c r="A522" s="2">
        <v>1180</v>
      </c>
      <c r="B522" s="6">
        <v>45500</v>
      </c>
      <c r="C522" s="2" t="s">
        <v>18</v>
      </c>
      <c r="D522" s="2">
        <v>393</v>
      </c>
    </row>
    <row r="523" spans="1:4" x14ac:dyDescent="0.35">
      <c r="A523" s="2">
        <v>1180</v>
      </c>
      <c r="B523" s="6">
        <v>45495</v>
      </c>
      <c r="C523" s="2" t="s">
        <v>20</v>
      </c>
      <c r="D523" s="2">
        <v>570</v>
      </c>
    </row>
    <row r="524" spans="1:4" x14ac:dyDescent="0.35">
      <c r="A524" s="2">
        <v>1181</v>
      </c>
      <c r="B524" s="6">
        <v>45503</v>
      </c>
      <c r="C524" s="2" t="s">
        <v>19</v>
      </c>
      <c r="D524" s="2">
        <v>341</v>
      </c>
    </row>
    <row r="525" spans="1:4" x14ac:dyDescent="0.35">
      <c r="A525" s="2">
        <v>1181</v>
      </c>
      <c r="B525" s="6">
        <v>45497</v>
      </c>
      <c r="C525" s="2" t="s">
        <v>18</v>
      </c>
      <c r="D525" s="2">
        <v>60</v>
      </c>
    </row>
    <row r="526" spans="1:4" x14ac:dyDescent="0.35">
      <c r="A526" s="2">
        <v>1181</v>
      </c>
      <c r="B526" s="6">
        <v>45498</v>
      </c>
      <c r="C526" s="2" t="s">
        <v>21</v>
      </c>
      <c r="D526" s="2">
        <v>94</v>
      </c>
    </row>
    <row r="527" spans="1:4" x14ac:dyDescent="0.35">
      <c r="A527" s="2">
        <v>1181</v>
      </c>
      <c r="B527" s="6">
        <v>45498</v>
      </c>
      <c r="C527" s="2" t="s">
        <v>20</v>
      </c>
      <c r="D527" s="2">
        <v>544</v>
      </c>
    </row>
    <row r="528" spans="1:4" x14ac:dyDescent="0.35">
      <c r="A528" s="2">
        <v>1181</v>
      </c>
      <c r="B528" s="6">
        <v>45484</v>
      </c>
      <c r="C528" s="2" t="s">
        <v>18</v>
      </c>
      <c r="D528" s="2">
        <v>118</v>
      </c>
    </row>
    <row r="529" spans="1:4" x14ac:dyDescent="0.35">
      <c r="A529" s="2">
        <v>1182</v>
      </c>
      <c r="B529" s="6">
        <v>45496</v>
      </c>
      <c r="C529" s="2" t="s">
        <v>18</v>
      </c>
      <c r="D529" s="2">
        <v>265</v>
      </c>
    </row>
    <row r="530" spans="1:4" x14ac:dyDescent="0.35">
      <c r="A530" s="2">
        <v>1182</v>
      </c>
      <c r="B530" s="6">
        <v>45504</v>
      </c>
      <c r="C530" s="2" t="s">
        <v>19</v>
      </c>
      <c r="D530" s="2">
        <v>549</v>
      </c>
    </row>
    <row r="531" spans="1:4" x14ac:dyDescent="0.35">
      <c r="A531" s="2">
        <v>1182</v>
      </c>
      <c r="B531" s="6">
        <v>45490</v>
      </c>
      <c r="C531" s="2" t="s">
        <v>19</v>
      </c>
      <c r="D531" s="2">
        <v>301</v>
      </c>
    </row>
    <row r="532" spans="1:4" x14ac:dyDescent="0.35">
      <c r="A532" s="2">
        <v>1182</v>
      </c>
      <c r="B532" s="6">
        <v>45489</v>
      </c>
      <c r="C532" s="2" t="s">
        <v>19</v>
      </c>
      <c r="D532" s="2">
        <v>310</v>
      </c>
    </row>
    <row r="533" spans="1:4" x14ac:dyDescent="0.35">
      <c r="A533" s="2">
        <v>1182</v>
      </c>
      <c r="B533" s="6">
        <v>45499</v>
      </c>
      <c r="C533" s="2" t="s">
        <v>21</v>
      </c>
      <c r="D533" s="2">
        <v>185</v>
      </c>
    </row>
    <row r="534" spans="1:4" x14ac:dyDescent="0.35">
      <c r="A534" s="2">
        <v>1183</v>
      </c>
      <c r="B534" s="6">
        <v>45499</v>
      </c>
      <c r="C534" s="2" t="s">
        <v>18</v>
      </c>
      <c r="D534" s="2">
        <v>365</v>
      </c>
    </row>
    <row r="535" spans="1:4" x14ac:dyDescent="0.35">
      <c r="A535" s="2">
        <v>1183</v>
      </c>
      <c r="B535" s="6">
        <v>45490</v>
      </c>
      <c r="C535" s="2" t="s">
        <v>18</v>
      </c>
      <c r="D535" s="2">
        <v>244</v>
      </c>
    </row>
    <row r="536" spans="1:4" x14ac:dyDescent="0.35">
      <c r="A536" s="2">
        <v>1184</v>
      </c>
      <c r="B536" s="6">
        <v>45482</v>
      </c>
      <c r="C536" s="2" t="s">
        <v>20</v>
      </c>
      <c r="D536" s="2">
        <v>487</v>
      </c>
    </row>
    <row r="537" spans="1:4" x14ac:dyDescent="0.35">
      <c r="A537" s="2">
        <v>1184</v>
      </c>
      <c r="B537" s="6">
        <v>45478</v>
      </c>
      <c r="C537" s="2" t="s">
        <v>20</v>
      </c>
      <c r="D537" s="2">
        <v>210</v>
      </c>
    </row>
    <row r="538" spans="1:4" x14ac:dyDescent="0.35">
      <c r="A538" s="2">
        <v>1184</v>
      </c>
      <c r="B538" s="6">
        <v>45485</v>
      </c>
      <c r="C538" s="2" t="s">
        <v>19</v>
      </c>
      <c r="D538" s="2">
        <v>367</v>
      </c>
    </row>
    <row r="539" spans="1:4" x14ac:dyDescent="0.35">
      <c r="A539" s="2">
        <v>1185</v>
      </c>
      <c r="B539" s="6">
        <v>45489</v>
      </c>
      <c r="C539" s="2" t="s">
        <v>20</v>
      </c>
      <c r="D539" s="2">
        <v>434</v>
      </c>
    </row>
    <row r="540" spans="1:4" x14ac:dyDescent="0.35">
      <c r="A540" s="2">
        <v>1185</v>
      </c>
      <c r="B540" s="6">
        <v>45480</v>
      </c>
      <c r="C540" s="2" t="s">
        <v>19</v>
      </c>
      <c r="D540" s="2">
        <v>400</v>
      </c>
    </row>
    <row r="541" spans="1:4" x14ac:dyDescent="0.35">
      <c r="A541" s="2">
        <v>1186</v>
      </c>
      <c r="B541" s="6">
        <v>45480</v>
      </c>
      <c r="C541" s="2" t="s">
        <v>21</v>
      </c>
      <c r="D541" s="2">
        <v>411</v>
      </c>
    </row>
    <row r="542" spans="1:4" x14ac:dyDescent="0.35">
      <c r="A542" s="2">
        <v>1187</v>
      </c>
      <c r="B542" s="6">
        <v>45499</v>
      </c>
      <c r="C542" s="2" t="s">
        <v>21</v>
      </c>
      <c r="D542" s="2">
        <v>145</v>
      </c>
    </row>
    <row r="543" spans="1:4" x14ac:dyDescent="0.35">
      <c r="A543" s="2">
        <v>1187</v>
      </c>
      <c r="B543" s="6">
        <v>45492</v>
      </c>
      <c r="C543" s="2" t="s">
        <v>21</v>
      </c>
      <c r="D543" s="2">
        <v>252</v>
      </c>
    </row>
    <row r="544" spans="1:4" x14ac:dyDescent="0.35">
      <c r="A544" s="2">
        <v>1187</v>
      </c>
      <c r="B544" s="6">
        <v>45490</v>
      </c>
      <c r="C544" s="2" t="s">
        <v>21</v>
      </c>
      <c r="D544" s="2">
        <v>178</v>
      </c>
    </row>
    <row r="545" spans="1:4" x14ac:dyDescent="0.35">
      <c r="A545" s="2">
        <v>1187</v>
      </c>
      <c r="B545" s="6">
        <v>45504</v>
      </c>
      <c r="C545" s="2" t="s">
        <v>20</v>
      </c>
      <c r="D545" s="2">
        <v>486</v>
      </c>
    </row>
    <row r="546" spans="1:4" x14ac:dyDescent="0.35">
      <c r="A546" s="2">
        <v>1187</v>
      </c>
      <c r="B546" s="6">
        <v>45493</v>
      </c>
      <c r="C546" s="2" t="s">
        <v>20</v>
      </c>
      <c r="D546" s="2">
        <v>473</v>
      </c>
    </row>
    <row r="547" spans="1:4" x14ac:dyDescent="0.35">
      <c r="A547" s="2">
        <v>1188</v>
      </c>
      <c r="B547" s="6">
        <v>45487</v>
      </c>
      <c r="C547" s="2" t="s">
        <v>20</v>
      </c>
      <c r="D547" s="2">
        <v>204</v>
      </c>
    </row>
    <row r="548" spans="1:4" x14ac:dyDescent="0.35">
      <c r="A548" s="2">
        <v>1188</v>
      </c>
      <c r="B548" s="6">
        <v>45481</v>
      </c>
      <c r="C548" s="2" t="s">
        <v>20</v>
      </c>
      <c r="D548" s="2">
        <v>362</v>
      </c>
    </row>
    <row r="549" spans="1:4" x14ac:dyDescent="0.35">
      <c r="A549" s="2">
        <v>1189</v>
      </c>
      <c r="B549" s="6">
        <v>45491</v>
      </c>
      <c r="C549" s="2" t="s">
        <v>19</v>
      </c>
      <c r="D549" s="2">
        <v>404</v>
      </c>
    </row>
    <row r="550" spans="1:4" x14ac:dyDescent="0.35">
      <c r="A550" s="2">
        <v>1190</v>
      </c>
      <c r="B550" s="6">
        <v>45494</v>
      </c>
      <c r="C550" s="2" t="s">
        <v>18</v>
      </c>
      <c r="D550" s="2">
        <v>60</v>
      </c>
    </row>
    <row r="551" spans="1:4" x14ac:dyDescent="0.35">
      <c r="A551" s="2">
        <v>1190</v>
      </c>
      <c r="B551" s="6">
        <v>45499</v>
      </c>
      <c r="C551" s="2" t="s">
        <v>21</v>
      </c>
      <c r="D551" s="2">
        <v>346</v>
      </c>
    </row>
    <row r="552" spans="1:4" x14ac:dyDescent="0.35">
      <c r="A552" s="2">
        <v>1190</v>
      </c>
      <c r="B552" s="6">
        <v>45485</v>
      </c>
      <c r="C552" s="2" t="s">
        <v>19</v>
      </c>
      <c r="D552" s="2">
        <v>112</v>
      </c>
    </row>
    <row r="553" spans="1:4" x14ac:dyDescent="0.35">
      <c r="A553" s="2">
        <v>1190</v>
      </c>
      <c r="B553" s="6">
        <v>45480</v>
      </c>
      <c r="C553" s="2" t="s">
        <v>19</v>
      </c>
      <c r="D553" s="2">
        <v>128</v>
      </c>
    </row>
    <row r="554" spans="1:4" x14ac:dyDescent="0.35">
      <c r="A554" s="2">
        <v>1191</v>
      </c>
      <c r="B554" s="6">
        <v>45475</v>
      </c>
      <c r="C554" s="2" t="s">
        <v>20</v>
      </c>
      <c r="D554" s="2">
        <v>279</v>
      </c>
    </row>
    <row r="555" spans="1:4" x14ac:dyDescent="0.35">
      <c r="A555" s="2">
        <v>1192</v>
      </c>
      <c r="B555" s="6">
        <v>45483</v>
      </c>
      <c r="C555" s="2" t="s">
        <v>20</v>
      </c>
      <c r="D555" s="2">
        <v>220</v>
      </c>
    </row>
    <row r="556" spans="1:4" x14ac:dyDescent="0.35">
      <c r="A556" s="2">
        <v>1192</v>
      </c>
      <c r="B556" s="6">
        <v>45485</v>
      </c>
      <c r="C556" s="2" t="s">
        <v>18</v>
      </c>
      <c r="D556" s="2">
        <v>148</v>
      </c>
    </row>
    <row r="557" spans="1:4" x14ac:dyDescent="0.35">
      <c r="A557" s="2">
        <v>1193</v>
      </c>
      <c r="B557" s="6">
        <v>45476</v>
      </c>
      <c r="C557" s="2" t="s">
        <v>18</v>
      </c>
      <c r="D557" s="2">
        <v>218</v>
      </c>
    </row>
    <row r="558" spans="1:4" x14ac:dyDescent="0.35">
      <c r="A558" s="2">
        <v>1193</v>
      </c>
      <c r="B558" s="6">
        <v>45492</v>
      </c>
      <c r="C558" s="2" t="s">
        <v>18</v>
      </c>
      <c r="D558" s="2">
        <v>383</v>
      </c>
    </row>
    <row r="559" spans="1:4" x14ac:dyDescent="0.35">
      <c r="A559" s="2">
        <v>1193</v>
      </c>
      <c r="B559" s="6">
        <v>45498</v>
      </c>
      <c r="C559" s="2" t="s">
        <v>20</v>
      </c>
      <c r="D559" s="2">
        <v>440</v>
      </c>
    </row>
    <row r="560" spans="1:4" x14ac:dyDescent="0.35">
      <c r="A560" s="2">
        <v>1193</v>
      </c>
      <c r="B560" s="6">
        <v>45488</v>
      </c>
      <c r="C560" s="2" t="s">
        <v>20</v>
      </c>
      <c r="D560" s="2">
        <v>553</v>
      </c>
    </row>
    <row r="561" spans="1:4" x14ac:dyDescent="0.35">
      <c r="A561" s="2">
        <v>1193</v>
      </c>
      <c r="B561" s="6">
        <v>45500</v>
      </c>
      <c r="C561" s="2" t="s">
        <v>19</v>
      </c>
      <c r="D561" s="2">
        <v>78</v>
      </c>
    </row>
    <row r="562" spans="1:4" x14ac:dyDescent="0.35">
      <c r="A562" s="2">
        <v>1194</v>
      </c>
      <c r="B562" s="6">
        <v>45487</v>
      </c>
      <c r="C562" s="2" t="s">
        <v>20</v>
      </c>
      <c r="D562" s="2">
        <v>456</v>
      </c>
    </row>
    <row r="563" spans="1:4" x14ac:dyDescent="0.35">
      <c r="A563" s="2">
        <v>1194</v>
      </c>
      <c r="B563" s="6">
        <v>45483</v>
      </c>
      <c r="C563" s="2" t="s">
        <v>18</v>
      </c>
      <c r="D563" s="2">
        <v>338</v>
      </c>
    </row>
    <row r="564" spans="1:4" x14ac:dyDescent="0.35">
      <c r="A564" s="2">
        <v>1195</v>
      </c>
      <c r="B564" s="6">
        <v>45498</v>
      </c>
      <c r="C564" s="2" t="s">
        <v>18</v>
      </c>
      <c r="D564" s="2">
        <v>390</v>
      </c>
    </row>
    <row r="565" spans="1:4" x14ac:dyDescent="0.35">
      <c r="A565" s="2">
        <v>1195</v>
      </c>
      <c r="B565" s="6">
        <v>45497</v>
      </c>
      <c r="C565" s="2" t="s">
        <v>18</v>
      </c>
      <c r="D565" s="2">
        <v>403</v>
      </c>
    </row>
    <row r="566" spans="1:4" x14ac:dyDescent="0.35">
      <c r="A566" s="2">
        <v>1195</v>
      </c>
      <c r="B566" s="6">
        <v>45485</v>
      </c>
      <c r="C566" s="2" t="s">
        <v>20</v>
      </c>
      <c r="D566" s="2">
        <v>514</v>
      </c>
    </row>
    <row r="567" spans="1:4" x14ac:dyDescent="0.35">
      <c r="A567" s="2">
        <v>1196</v>
      </c>
      <c r="B567" s="6">
        <v>45488</v>
      </c>
      <c r="C567" s="2" t="s">
        <v>18</v>
      </c>
      <c r="D567" s="2">
        <v>124</v>
      </c>
    </row>
    <row r="568" spans="1:4" x14ac:dyDescent="0.35">
      <c r="A568" s="2">
        <v>1197</v>
      </c>
      <c r="B568" s="6">
        <v>45481</v>
      </c>
      <c r="C568" s="2" t="s">
        <v>20</v>
      </c>
      <c r="D568" s="2">
        <v>202</v>
      </c>
    </row>
    <row r="569" spans="1:4" x14ac:dyDescent="0.35">
      <c r="A569" s="2">
        <v>1197</v>
      </c>
      <c r="B569" s="6">
        <v>45489</v>
      </c>
      <c r="C569" s="2" t="s">
        <v>18</v>
      </c>
      <c r="D569" s="2">
        <v>532</v>
      </c>
    </row>
    <row r="570" spans="1:4" x14ac:dyDescent="0.35">
      <c r="A570" s="2">
        <v>1197</v>
      </c>
      <c r="B570" s="6">
        <v>45495</v>
      </c>
      <c r="C570" s="2" t="s">
        <v>18</v>
      </c>
      <c r="D570" s="2">
        <v>364</v>
      </c>
    </row>
    <row r="571" spans="1:4" x14ac:dyDescent="0.35">
      <c r="A571" s="2">
        <v>1197</v>
      </c>
      <c r="B571" s="6">
        <v>45502</v>
      </c>
      <c r="C571" s="2" t="s">
        <v>19</v>
      </c>
      <c r="D571" s="2">
        <v>556</v>
      </c>
    </row>
    <row r="572" spans="1:4" x14ac:dyDescent="0.35">
      <c r="A572" s="2">
        <v>1198</v>
      </c>
      <c r="B572" s="6">
        <v>45482</v>
      </c>
      <c r="C572" s="2" t="s">
        <v>19</v>
      </c>
      <c r="D572" s="2">
        <v>161</v>
      </c>
    </row>
    <row r="573" spans="1:4" x14ac:dyDescent="0.35">
      <c r="A573" s="2">
        <v>1198</v>
      </c>
      <c r="B573" s="6">
        <v>45503</v>
      </c>
      <c r="C573" s="2" t="s">
        <v>20</v>
      </c>
      <c r="D573" s="2">
        <v>326</v>
      </c>
    </row>
    <row r="574" spans="1:4" x14ac:dyDescent="0.35">
      <c r="A574" s="2">
        <v>1198</v>
      </c>
      <c r="B574" s="6">
        <v>45484</v>
      </c>
      <c r="C574" s="2" t="s">
        <v>21</v>
      </c>
      <c r="D574" s="2">
        <v>62</v>
      </c>
    </row>
    <row r="575" spans="1:4" x14ac:dyDescent="0.35">
      <c r="A575" s="2">
        <v>1199</v>
      </c>
      <c r="B575" s="6">
        <v>45477</v>
      </c>
      <c r="C575" s="2" t="s">
        <v>20</v>
      </c>
      <c r="D575" s="2">
        <v>387</v>
      </c>
    </row>
    <row r="576" spans="1:4" x14ac:dyDescent="0.35">
      <c r="A576" s="2">
        <v>1199</v>
      </c>
      <c r="B576" s="6">
        <v>45490</v>
      </c>
      <c r="C576" s="2" t="s">
        <v>19</v>
      </c>
      <c r="D576" s="2">
        <v>509</v>
      </c>
    </row>
    <row r="577" spans="1:4" x14ac:dyDescent="0.35">
      <c r="A577" s="2">
        <v>1199</v>
      </c>
      <c r="B577" s="6">
        <v>45482</v>
      </c>
      <c r="C577" s="2" t="s">
        <v>20</v>
      </c>
      <c r="D577" s="2">
        <v>280</v>
      </c>
    </row>
    <row r="578" spans="1:4" x14ac:dyDescent="0.35">
      <c r="A578" s="2">
        <v>1199</v>
      </c>
      <c r="B578" s="6">
        <v>45492</v>
      </c>
      <c r="C578" s="2" t="s">
        <v>20</v>
      </c>
      <c r="D578" s="2">
        <v>71</v>
      </c>
    </row>
    <row r="579" spans="1:4" x14ac:dyDescent="0.35">
      <c r="A579" s="2">
        <v>1199</v>
      </c>
      <c r="B579" s="6">
        <v>45499</v>
      </c>
      <c r="C579" s="2" t="s">
        <v>18</v>
      </c>
      <c r="D579" s="2">
        <v>363</v>
      </c>
    </row>
    <row r="580" spans="1:4" x14ac:dyDescent="0.35">
      <c r="A580" s="2">
        <v>1200</v>
      </c>
      <c r="B580" s="6">
        <v>45484</v>
      </c>
      <c r="C580" s="2" t="s">
        <v>21</v>
      </c>
      <c r="D580" s="2">
        <v>359</v>
      </c>
    </row>
    <row r="581" spans="1:4" x14ac:dyDescent="0.35">
      <c r="A581" s="2">
        <v>1200</v>
      </c>
      <c r="B581" s="6">
        <v>45489</v>
      </c>
      <c r="C581" s="2" t="s">
        <v>19</v>
      </c>
      <c r="D581" s="2">
        <v>102</v>
      </c>
    </row>
    <row r="582" spans="1:4" x14ac:dyDescent="0.35">
      <c r="A582" s="2">
        <v>1200</v>
      </c>
      <c r="B582" s="6">
        <v>45503</v>
      </c>
      <c r="C582" s="2" t="s">
        <v>19</v>
      </c>
      <c r="D582" s="2">
        <v>402</v>
      </c>
    </row>
    <row r="583" spans="1:4" x14ac:dyDescent="0.35">
      <c r="A583" s="2">
        <v>1200</v>
      </c>
      <c r="B583" s="6">
        <v>45490</v>
      </c>
      <c r="C583" s="2" t="s">
        <v>20</v>
      </c>
      <c r="D583" s="2">
        <v>557</v>
      </c>
    </row>
    <row r="584" spans="1:4" x14ac:dyDescent="0.35">
      <c r="A584" s="2">
        <v>1200</v>
      </c>
      <c r="B584" s="6">
        <v>45499</v>
      </c>
      <c r="C584" s="2" t="s">
        <v>19</v>
      </c>
      <c r="D584" s="2">
        <v>486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51014-A186-428A-8DE4-2C23F197DA16}">
  <dimension ref="A1:I201"/>
  <sheetViews>
    <sheetView workbookViewId="0">
      <selection activeCell="H11" sqref="H11"/>
    </sheetView>
  </sheetViews>
  <sheetFormatPr defaultRowHeight="14.5" x14ac:dyDescent="0.35"/>
  <cols>
    <col min="1" max="1" width="11.453125" customWidth="1"/>
    <col min="2" max="2" width="10.453125" customWidth="1"/>
    <col min="3" max="3" width="19.6328125" customWidth="1"/>
    <col min="4" max="4" width="7.90625" customWidth="1"/>
    <col min="5" max="5" width="15.90625" customWidth="1"/>
    <col min="6" max="6" width="20.90625" customWidth="1"/>
    <col min="7" max="7" width="25" customWidth="1"/>
    <col min="8" max="8" width="30" customWidth="1"/>
    <col min="9" max="9" width="17.81640625" customWidth="1"/>
  </cols>
  <sheetData>
    <row r="1" spans="1:9" x14ac:dyDescent="0.35">
      <c r="A1" s="1" t="s">
        <v>0</v>
      </c>
      <c r="B1" s="1" t="s">
        <v>1</v>
      </c>
      <c r="C1" s="1" t="s">
        <v>38</v>
      </c>
      <c r="D1" s="1" t="s">
        <v>2</v>
      </c>
      <c r="E1" s="1" t="s">
        <v>3</v>
      </c>
      <c r="F1" s="1" t="s">
        <v>4</v>
      </c>
      <c r="G1" s="1" t="s">
        <v>25</v>
      </c>
      <c r="H1" s="1" t="s">
        <v>5</v>
      </c>
      <c r="I1" s="16" t="s">
        <v>39</v>
      </c>
    </row>
    <row r="2" spans="1:9" x14ac:dyDescent="0.35">
      <c r="A2" s="2">
        <v>1001</v>
      </c>
      <c r="B2" s="2">
        <v>56</v>
      </c>
      <c r="C2" s="15" t="str">
        <f>IF(B2&lt;=24, "18-24",IF(AND(B2&gt;=25, B2&lt;=34), "25-44",IF(AND(B2&gt;=35, B2&lt;=44),"35-44", "Từ 45 trở lên")))</f>
        <v>Từ 45 trở lên</v>
      </c>
      <c r="D2" s="2" t="s">
        <v>6</v>
      </c>
      <c r="E2" s="2" t="s">
        <v>8</v>
      </c>
      <c r="F2" s="6">
        <v>45478</v>
      </c>
      <c r="G2" s="5">
        <f>IF(COUNTIFS('Engagement_Logs (Raw)'!A:A, A2, 'Engagement_Logs (Raw)'!B:B, "&gt;="&amp;F2, 'Engagement_Logs (Raw)'!B:B, "&lt;="&amp;F2+7) &gt; 0, 1, 0)</f>
        <v>1</v>
      </c>
      <c r="H2" s="2" t="s">
        <v>10</v>
      </c>
      <c r="I2" s="2">
        <f>SUMIF('Engagement_Logs (Raw)'!A2:A584, 'User_Data (Analyze)'!A2, 'Engagement_Logs (Raw)'!D2:D584)</f>
        <v>520</v>
      </c>
    </row>
    <row r="3" spans="1:9" x14ac:dyDescent="0.35">
      <c r="A3" s="2">
        <v>1002</v>
      </c>
      <c r="B3" s="2">
        <v>46</v>
      </c>
      <c r="C3" s="15" t="str">
        <f t="shared" ref="C3:C66" si="0">IF(B3&lt;=24, "18-24",IF(AND(B3&gt;=25, B3&lt;=34), "25-44",IF(AND(B3&gt;=35, B3&lt;=44),"35-44", "Từ 45 trở lên")))</f>
        <v>Từ 45 trở lên</v>
      </c>
      <c r="D3" s="2" t="s">
        <v>7</v>
      </c>
      <c r="E3" s="2" t="s">
        <v>8</v>
      </c>
      <c r="F3" s="6">
        <v>45485</v>
      </c>
      <c r="G3" s="5">
        <f>IF(COUNTIFS('Engagement_Logs (Raw)'!A:A, A3, 'Engagement_Logs (Raw)'!B:B, "&gt;="&amp;F3, 'Engagement_Logs (Raw)'!B:B, "&lt;="&amp;F3+7) &gt; 0, 1, 0)</f>
        <v>1</v>
      </c>
      <c r="H3" s="2" t="s">
        <v>11</v>
      </c>
      <c r="I3" s="2">
        <f>SUMIF('Engagement_Logs (Raw)'!A3:A585, 'User_Data (Analyze)'!A3, 'Engagement_Logs (Raw)'!D3:D585)</f>
        <v>1437</v>
      </c>
    </row>
    <row r="4" spans="1:9" x14ac:dyDescent="0.35">
      <c r="A4" s="2">
        <v>1003</v>
      </c>
      <c r="B4" s="2">
        <v>32</v>
      </c>
      <c r="C4" s="15" t="str">
        <f t="shared" si="0"/>
        <v>25-44</v>
      </c>
      <c r="D4" s="2" t="s">
        <v>7</v>
      </c>
      <c r="E4" s="2" t="s">
        <v>8</v>
      </c>
      <c r="F4" s="6">
        <v>45474</v>
      </c>
      <c r="G4" s="5">
        <f>IF(COUNTIFS('Engagement_Logs (Raw)'!A:A, A4, 'Engagement_Logs (Raw)'!B:B, "&gt;="&amp;F4, 'Engagement_Logs (Raw)'!B:B, "&lt;="&amp;F4+7) &gt; 0, 1, 0)</f>
        <v>1</v>
      </c>
      <c r="H4" s="2" t="s">
        <v>12</v>
      </c>
      <c r="I4" s="2">
        <f>SUMIF('Engagement_Logs (Raw)'!A4:A586, 'User_Data (Analyze)'!A4, 'Engagement_Logs (Raw)'!D4:D586)</f>
        <v>702</v>
      </c>
    </row>
    <row r="5" spans="1:9" x14ac:dyDescent="0.35">
      <c r="A5" s="2">
        <v>1004</v>
      </c>
      <c r="B5" s="2">
        <v>25</v>
      </c>
      <c r="C5" s="15" t="str">
        <f t="shared" si="0"/>
        <v>25-44</v>
      </c>
      <c r="D5" s="2" t="s">
        <v>6</v>
      </c>
      <c r="E5" s="2" t="s">
        <v>9</v>
      </c>
      <c r="F5" s="6">
        <v>45478</v>
      </c>
      <c r="G5" s="5">
        <f>IF(COUNTIFS('Engagement_Logs (Raw)'!A:A, A5, 'Engagement_Logs (Raw)'!B:B, "&gt;="&amp;F5, 'Engagement_Logs (Raw)'!B:B, "&lt;="&amp;F5+7) &gt; 0, 1, 0)</f>
        <v>0</v>
      </c>
      <c r="H5" s="2" t="s">
        <v>10</v>
      </c>
      <c r="I5" s="2">
        <f>SUMIF('Engagement_Logs (Raw)'!A5:A587, 'User_Data (Analyze)'!A5, 'Engagement_Logs (Raw)'!D5:D587)</f>
        <v>341</v>
      </c>
    </row>
    <row r="6" spans="1:9" x14ac:dyDescent="0.35">
      <c r="A6" s="2">
        <v>1005</v>
      </c>
      <c r="B6" s="2">
        <v>38</v>
      </c>
      <c r="C6" s="15" t="str">
        <f t="shared" si="0"/>
        <v>35-44</v>
      </c>
      <c r="D6" s="2" t="s">
        <v>7</v>
      </c>
      <c r="E6" s="2" t="s">
        <v>8</v>
      </c>
      <c r="F6" s="6">
        <v>45500</v>
      </c>
      <c r="G6" s="5">
        <f>IF(COUNTIFS('Engagement_Logs (Raw)'!A:A, A6, 'Engagement_Logs (Raw)'!B:B, "&gt;="&amp;F6, 'Engagement_Logs (Raw)'!B:B, "&lt;="&amp;F6+7) &gt; 0, 1, 0)</f>
        <v>1</v>
      </c>
      <c r="H6" s="2" t="s">
        <v>13</v>
      </c>
      <c r="I6" s="2">
        <f>SUMIF('Engagement_Logs (Raw)'!A6:A588, 'User_Data (Analyze)'!A6, 'Engagement_Logs (Raw)'!D6:D588)</f>
        <v>520</v>
      </c>
    </row>
    <row r="7" spans="1:9" x14ac:dyDescent="0.35">
      <c r="A7" s="2">
        <v>1006</v>
      </c>
      <c r="B7" s="2">
        <v>56</v>
      </c>
      <c r="C7" s="15" t="str">
        <f t="shared" si="0"/>
        <v>Từ 45 trở lên</v>
      </c>
      <c r="D7" s="2" t="s">
        <v>7</v>
      </c>
      <c r="E7" s="2" t="s">
        <v>9</v>
      </c>
      <c r="F7" s="6">
        <v>45486</v>
      </c>
      <c r="G7" s="5">
        <f>IF(COUNTIFS('Engagement_Logs (Raw)'!A:A, A7, 'Engagement_Logs (Raw)'!B:B, "&gt;="&amp;F7, 'Engagement_Logs (Raw)'!B:B, "&lt;="&amp;F7+7) &gt; 0, 1, 0)</f>
        <v>0</v>
      </c>
      <c r="H7" s="2" t="s">
        <v>13</v>
      </c>
      <c r="I7" s="2">
        <f>SUMIF('Engagement_Logs (Raw)'!A7:A589, 'User_Data (Analyze)'!A7, 'Engagement_Logs (Raw)'!D7:D589)</f>
        <v>164</v>
      </c>
    </row>
    <row r="8" spans="1:9" x14ac:dyDescent="0.35">
      <c r="A8" s="2">
        <v>1007</v>
      </c>
      <c r="B8" s="2">
        <v>36</v>
      </c>
      <c r="C8" s="15" t="str">
        <f t="shared" si="0"/>
        <v>35-44</v>
      </c>
      <c r="D8" s="2" t="s">
        <v>7</v>
      </c>
      <c r="E8" s="2" t="s">
        <v>8</v>
      </c>
      <c r="F8" s="6">
        <v>45486</v>
      </c>
      <c r="G8" s="5">
        <f>IF(COUNTIFS('Engagement_Logs (Raw)'!A:A, A8, 'Engagement_Logs (Raw)'!B:B, "&gt;="&amp;F8, 'Engagement_Logs (Raw)'!B:B, "&lt;="&amp;F8+7) &gt; 0, 1, 0)</f>
        <v>1</v>
      </c>
      <c r="H8" s="2" t="s">
        <v>14</v>
      </c>
      <c r="I8" s="2">
        <f>SUMIF('Engagement_Logs (Raw)'!A8:A590, 'User_Data (Analyze)'!A8, 'Engagement_Logs (Raw)'!D8:D590)</f>
        <v>1517</v>
      </c>
    </row>
    <row r="9" spans="1:9" x14ac:dyDescent="0.35">
      <c r="A9" s="2">
        <v>1008</v>
      </c>
      <c r="B9" s="2">
        <v>40</v>
      </c>
      <c r="C9" s="15" t="str">
        <f t="shared" si="0"/>
        <v>35-44</v>
      </c>
      <c r="D9" s="2" t="s">
        <v>7</v>
      </c>
      <c r="E9" s="2" t="s">
        <v>9</v>
      </c>
      <c r="F9" s="6">
        <v>45489</v>
      </c>
      <c r="G9" s="5">
        <f>IF(COUNTIFS('Engagement_Logs (Raw)'!A:A, A9, 'Engagement_Logs (Raw)'!B:B, "&gt;="&amp;F9, 'Engagement_Logs (Raw)'!B:B, "&lt;="&amp;F9+7) &gt; 0, 1, 0)</f>
        <v>1</v>
      </c>
      <c r="H9" s="2" t="s">
        <v>12</v>
      </c>
      <c r="I9" s="2">
        <f>SUMIF('Engagement_Logs (Raw)'!A9:A591, 'User_Data (Analyze)'!A9, 'Engagement_Logs (Raw)'!D9:D591)</f>
        <v>1423</v>
      </c>
    </row>
    <row r="10" spans="1:9" x14ac:dyDescent="0.35">
      <c r="A10" s="2">
        <v>1009</v>
      </c>
      <c r="B10" s="2">
        <v>28</v>
      </c>
      <c r="C10" s="15" t="str">
        <f t="shared" si="0"/>
        <v>25-44</v>
      </c>
      <c r="D10" s="2" t="s">
        <v>6</v>
      </c>
      <c r="E10" s="2" t="s">
        <v>9</v>
      </c>
      <c r="F10" s="6">
        <v>45485</v>
      </c>
      <c r="G10" s="5">
        <f>IF(COUNTIFS('Engagement_Logs (Raw)'!A:A, A10, 'Engagement_Logs (Raw)'!B:B, "&gt;="&amp;F10, 'Engagement_Logs (Raw)'!B:B, "&lt;="&amp;F10+7) &gt; 0, 1, 0)</f>
        <v>0</v>
      </c>
      <c r="H10" s="2" t="s">
        <v>12</v>
      </c>
      <c r="I10" s="2">
        <f>SUMIF('Engagement_Logs (Raw)'!A10:A592, 'User_Data (Analyze)'!A10, 'Engagement_Logs (Raw)'!D10:D592)</f>
        <v>547</v>
      </c>
    </row>
    <row r="11" spans="1:9" x14ac:dyDescent="0.35">
      <c r="A11" s="2">
        <v>1010</v>
      </c>
      <c r="B11" s="2">
        <v>28</v>
      </c>
      <c r="C11" s="15" t="str">
        <f t="shared" si="0"/>
        <v>25-44</v>
      </c>
      <c r="D11" s="2" t="s">
        <v>6</v>
      </c>
      <c r="E11" s="2" t="s">
        <v>8</v>
      </c>
      <c r="F11" s="6">
        <v>45488</v>
      </c>
      <c r="G11" s="5">
        <f>IF(COUNTIFS('Engagement_Logs (Raw)'!A:A, A11, 'Engagement_Logs (Raw)'!B:B, "&gt;="&amp;F11, 'Engagement_Logs (Raw)'!B:B, "&lt;="&amp;F11+7) &gt; 0, 1, 0)</f>
        <v>1</v>
      </c>
      <c r="H11" s="2" t="s">
        <v>14</v>
      </c>
      <c r="I11" s="2">
        <f>SUMIF('Engagement_Logs (Raw)'!A11:A593, 'User_Data (Analyze)'!A11, 'Engagement_Logs (Raw)'!D11:D593)</f>
        <v>367</v>
      </c>
    </row>
    <row r="12" spans="1:9" x14ac:dyDescent="0.35">
      <c r="A12" s="2">
        <v>1011</v>
      </c>
      <c r="B12" s="2">
        <v>41</v>
      </c>
      <c r="C12" s="15" t="str">
        <f t="shared" si="0"/>
        <v>35-44</v>
      </c>
      <c r="D12" s="2" t="s">
        <v>7</v>
      </c>
      <c r="E12" s="2" t="s">
        <v>8</v>
      </c>
      <c r="F12" s="6">
        <v>45502</v>
      </c>
      <c r="G12" s="5">
        <f>IF(COUNTIFS('Engagement_Logs (Raw)'!A:A, A12, 'Engagement_Logs (Raw)'!B:B, "&gt;="&amp;F12, 'Engagement_Logs (Raw)'!B:B, "&lt;="&amp;F12+7) &gt; 0, 1, 0)</f>
        <v>1</v>
      </c>
      <c r="H12" s="2" t="s">
        <v>10</v>
      </c>
      <c r="I12" s="2">
        <f>SUMIF('Engagement_Logs (Raw)'!A12:A594, 'User_Data (Analyze)'!A12, 'Engagement_Logs (Raw)'!D12:D594)</f>
        <v>862</v>
      </c>
    </row>
    <row r="13" spans="1:9" x14ac:dyDescent="0.35">
      <c r="A13" s="2">
        <v>1012</v>
      </c>
      <c r="B13" s="2">
        <v>53</v>
      </c>
      <c r="C13" s="15" t="str">
        <f t="shared" si="0"/>
        <v>Từ 45 trở lên</v>
      </c>
      <c r="D13" s="2" t="s">
        <v>7</v>
      </c>
      <c r="E13" s="2" t="s">
        <v>8</v>
      </c>
      <c r="F13" s="6">
        <v>45503</v>
      </c>
      <c r="G13" s="5">
        <f>IF(COUNTIFS('Engagement_Logs (Raw)'!A:A, A13, 'Engagement_Logs (Raw)'!B:B, "&gt;="&amp;F13, 'Engagement_Logs (Raw)'!B:B, "&lt;="&amp;F13+7) &gt; 0, 1, 0)</f>
        <v>1</v>
      </c>
      <c r="H13" s="2" t="s">
        <v>12</v>
      </c>
      <c r="I13" s="2">
        <f>SUMIF('Engagement_Logs (Raw)'!A13:A595, 'User_Data (Analyze)'!A13, 'Engagement_Logs (Raw)'!D13:D595)</f>
        <v>1383</v>
      </c>
    </row>
    <row r="14" spans="1:9" x14ac:dyDescent="0.35">
      <c r="A14" s="2">
        <v>1013</v>
      </c>
      <c r="B14" s="2">
        <v>57</v>
      </c>
      <c r="C14" s="15" t="str">
        <f t="shared" si="0"/>
        <v>Từ 45 trở lên</v>
      </c>
      <c r="D14" s="2" t="s">
        <v>6</v>
      </c>
      <c r="E14" s="2" t="s">
        <v>9</v>
      </c>
      <c r="F14" s="6">
        <v>45483</v>
      </c>
      <c r="G14" s="5">
        <f>IF(COUNTIFS('Engagement_Logs (Raw)'!A:A, A14, 'Engagement_Logs (Raw)'!B:B, "&gt;="&amp;F14, 'Engagement_Logs (Raw)'!B:B, "&lt;="&amp;F14+7) &gt; 0, 1, 0)</f>
        <v>1</v>
      </c>
      <c r="H14" s="2" t="s">
        <v>13</v>
      </c>
      <c r="I14" s="2">
        <f>SUMIF('Engagement_Logs (Raw)'!A14:A596, 'User_Data (Analyze)'!A14, 'Engagement_Logs (Raw)'!D14:D596)</f>
        <v>1549</v>
      </c>
    </row>
    <row r="15" spans="1:9" x14ac:dyDescent="0.35">
      <c r="A15" s="2">
        <v>1014</v>
      </c>
      <c r="B15" s="2">
        <v>41</v>
      </c>
      <c r="C15" s="15" t="str">
        <f t="shared" si="0"/>
        <v>35-44</v>
      </c>
      <c r="D15" s="2" t="s">
        <v>6</v>
      </c>
      <c r="E15" s="2" t="s">
        <v>8</v>
      </c>
      <c r="F15" s="6">
        <v>45492</v>
      </c>
      <c r="G15" s="5">
        <f>IF(COUNTIFS('Engagement_Logs (Raw)'!A:A, A15, 'Engagement_Logs (Raw)'!B:B, "&gt;="&amp;F15, 'Engagement_Logs (Raw)'!B:B, "&lt;="&amp;F15+7) &gt; 0, 1, 0)</f>
        <v>0</v>
      </c>
      <c r="H15" s="2" t="s">
        <v>13</v>
      </c>
      <c r="I15" s="2">
        <f>SUMIF('Engagement_Logs (Raw)'!A15:A597, 'User_Data (Analyze)'!A15, 'Engagement_Logs (Raw)'!D15:D597)</f>
        <v>848</v>
      </c>
    </row>
    <row r="16" spans="1:9" x14ac:dyDescent="0.35">
      <c r="A16" s="2">
        <v>1015</v>
      </c>
      <c r="B16" s="2">
        <v>20</v>
      </c>
      <c r="C16" s="15" t="str">
        <f t="shared" si="0"/>
        <v>18-24</v>
      </c>
      <c r="D16" s="2" t="s">
        <v>7</v>
      </c>
      <c r="E16" s="2" t="s">
        <v>9</v>
      </c>
      <c r="F16" s="6">
        <v>45500</v>
      </c>
      <c r="G16" s="5">
        <f>IF(COUNTIFS('Engagement_Logs (Raw)'!A:A, A16, 'Engagement_Logs (Raw)'!B:B, "&gt;="&amp;F16, 'Engagement_Logs (Raw)'!B:B, "&lt;="&amp;F16+7) &gt; 0, 1, 0)</f>
        <v>0</v>
      </c>
      <c r="H16" s="2" t="s">
        <v>11</v>
      </c>
      <c r="I16" s="2">
        <f>SUMIF('Engagement_Logs (Raw)'!A16:A598, 'User_Data (Analyze)'!A16, 'Engagement_Logs (Raw)'!D16:D598)</f>
        <v>962</v>
      </c>
    </row>
    <row r="17" spans="1:9" x14ac:dyDescent="0.35">
      <c r="A17" s="2">
        <v>1016</v>
      </c>
      <c r="B17" s="2">
        <v>39</v>
      </c>
      <c r="C17" s="15" t="str">
        <f t="shared" si="0"/>
        <v>35-44</v>
      </c>
      <c r="D17" s="2" t="s">
        <v>6</v>
      </c>
      <c r="E17" s="2" t="s">
        <v>9</v>
      </c>
      <c r="F17" s="6">
        <v>45496</v>
      </c>
      <c r="G17" s="5">
        <f>IF(COUNTIFS('Engagement_Logs (Raw)'!A:A, A17, 'Engagement_Logs (Raw)'!B:B, "&gt;="&amp;F17, 'Engagement_Logs (Raw)'!B:B, "&lt;="&amp;F17+7) &gt; 0, 1, 0)</f>
        <v>0</v>
      </c>
      <c r="H17" s="2" t="s">
        <v>12</v>
      </c>
      <c r="I17" s="2">
        <f>SUMIF('Engagement_Logs (Raw)'!A17:A599, 'User_Data (Analyze)'!A17, 'Engagement_Logs (Raw)'!D17:D599)</f>
        <v>695</v>
      </c>
    </row>
    <row r="18" spans="1:9" x14ac:dyDescent="0.35">
      <c r="A18" s="2">
        <v>1017</v>
      </c>
      <c r="B18" s="2">
        <v>19</v>
      </c>
      <c r="C18" s="15" t="str">
        <f t="shared" si="0"/>
        <v>18-24</v>
      </c>
      <c r="D18" s="2" t="s">
        <v>7</v>
      </c>
      <c r="E18" s="2" t="s">
        <v>9</v>
      </c>
      <c r="F18" s="6">
        <v>45491</v>
      </c>
      <c r="G18" s="5">
        <f>IF(COUNTIFS('Engagement_Logs (Raw)'!A:A, A18, 'Engagement_Logs (Raw)'!B:B, "&gt;="&amp;F18, 'Engagement_Logs (Raw)'!B:B, "&lt;="&amp;F18+7) &gt; 0, 1, 0)</f>
        <v>0</v>
      </c>
      <c r="H18" s="2" t="s">
        <v>10</v>
      </c>
      <c r="I18" s="2">
        <f>SUMIF('Engagement_Logs (Raw)'!A18:A600, 'User_Data (Analyze)'!A18, 'Engagement_Logs (Raw)'!D18:D600)</f>
        <v>376</v>
      </c>
    </row>
    <row r="19" spans="1:9" x14ac:dyDescent="0.35">
      <c r="A19" s="2">
        <v>1018</v>
      </c>
      <c r="B19" s="2">
        <v>41</v>
      </c>
      <c r="C19" s="15" t="str">
        <f t="shared" si="0"/>
        <v>35-44</v>
      </c>
      <c r="D19" s="2" t="s">
        <v>7</v>
      </c>
      <c r="E19" s="2" t="s">
        <v>8</v>
      </c>
      <c r="F19" s="6">
        <v>45482</v>
      </c>
      <c r="G19" s="5">
        <f>IF(COUNTIFS('Engagement_Logs (Raw)'!A:A, A19, 'Engagement_Logs (Raw)'!B:B, "&gt;="&amp;F19, 'Engagement_Logs (Raw)'!B:B, "&lt;="&amp;F19+7) &gt; 0, 1, 0)</f>
        <v>0</v>
      </c>
      <c r="H19" s="2" t="s">
        <v>14</v>
      </c>
      <c r="I19" s="2">
        <f>SUMIF('Engagement_Logs (Raw)'!A19:A601, 'User_Data (Analyze)'!A19, 'Engagement_Logs (Raw)'!D19:D601)</f>
        <v>566</v>
      </c>
    </row>
    <row r="20" spans="1:9" x14ac:dyDescent="0.35">
      <c r="A20" s="2">
        <v>1019</v>
      </c>
      <c r="B20" s="2">
        <v>47</v>
      </c>
      <c r="C20" s="15" t="str">
        <f t="shared" si="0"/>
        <v>Từ 45 trở lên</v>
      </c>
      <c r="D20" s="2" t="s">
        <v>6</v>
      </c>
      <c r="E20" s="2" t="s">
        <v>8</v>
      </c>
      <c r="F20" s="6">
        <v>45475</v>
      </c>
      <c r="G20" s="5">
        <f>IF(COUNTIFS('Engagement_Logs (Raw)'!A:A, A20, 'Engagement_Logs (Raw)'!B:B, "&gt;="&amp;F20, 'Engagement_Logs (Raw)'!B:B, "&lt;="&amp;F20+7) &gt; 0, 1, 0)</f>
        <v>1</v>
      </c>
      <c r="H20" s="2" t="s">
        <v>14</v>
      </c>
      <c r="I20" s="2">
        <f>SUMIF('Engagement_Logs (Raw)'!A20:A602, 'User_Data (Analyze)'!A20, 'Engagement_Logs (Raw)'!D20:D602)</f>
        <v>1338</v>
      </c>
    </row>
    <row r="21" spans="1:9" x14ac:dyDescent="0.35">
      <c r="A21" s="2">
        <v>1020</v>
      </c>
      <c r="B21" s="2">
        <v>55</v>
      </c>
      <c r="C21" s="15" t="str">
        <f t="shared" si="0"/>
        <v>Từ 45 trở lên</v>
      </c>
      <c r="D21" s="2" t="s">
        <v>6</v>
      </c>
      <c r="E21" s="2" t="s">
        <v>9</v>
      </c>
      <c r="F21" s="6">
        <v>45482</v>
      </c>
      <c r="G21" s="5">
        <f>IF(COUNTIFS('Engagement_Logs (Raw)'!A:A, A21, 'Engagement_Logs (Raw)'!B:B, "&gt;="&amp;F21, 'Engagement_Logs (Raw)'!B:B, "&lt;="&amp;F21+7) &gt; 0, 1, 0)</f>
        <v>1</v>
      </c>
      <c r="H21" s="2" t="s">
        <v>10</v>
      </c>
      <c r="I21" s="2">
        <f>SUMIF('Engagement_Logs (Raw)'!A21:A603, 'User_Data (Analyze)'!A21, 'Engagement_Logs (Raw)'!D21:D603)</f>
        <v>526</v>
      </c>
    </row>
    <row r="22" spans="1:9" x14ac:dyDescent="0.35">
      <c r="A22" s="2">
        <v>1021</v>
      </c>
      <c r="B22" s="2">
        <v>19</v>
      </c>
      <c r="C22" s="15" t="str">
        <f t="shared" si="0"/>
        <v>18-24</v>
      </c>
      <c r="D22" s="2" t="s">
        <v>7</v>
      </c>
      <c r="E22" s="2" t="s">
        <v>9</v>
      </c>
      <c r="F22" s="6">
        <v>45492</v>
      </c>
      <c r="G22" s="5">
        <f>IF(COUNTIFS('Engagement_Logs (Raw)'!A:A, A22, 'Engagement_Logs (Raw)'!B:B, "&gt;="&amp;F22, 'Engagement_Logs (Raw)'!B:B, "&lt;="&amp;F22+7) &gt; 0, 1, 0)</f>
        <v>1</v>
      </c>
      <c r="H22" s="2" t="s">
        <v>11</v>
      </c>
      <c r="I22" s="2">
        <f>SUMIF('Engagement_Logs (Raw)'!A22:A604, 'User_Data (Analyze)'!A22, 'Engagement_Logs (Raw)'!D22:D604)</f>
        <v>526</v>
      </c>
    </row>
    <row r="23" spans="1:9" x14ac:dyDescent="0.35">
      <c r="A23" s="2">
        <v>1022</v>
      </c>
      <c r="B23" s="2">
        <v>38</v>
      </c>
      <c r="C23" s="15" t="str">
        <f t="shared" si="0"/>
        <v>35-44</v>
      </c>
      <c r="D23" s="2" t="s">
        <v>7</v>
      </c>
      <c r="E23" s="2" t="s">
        <v>8</v>
      </c>
      <c r="F23" s="6">
        <v>45490</v>
      </c>
      <c r="G23" s="5">
        <f>IF(COUNTIFS('Engagement_Logs (Raw)'!A:A, A23, 'Engagement_Logs (Raw)'!B:B, "&gt;="&amp;F23, 'Engagement_Logs (Raw)'!B:B, "&lt;="&amp;F23+7) &gt; 0, 1, 0)</f>
        <v>1</v>
      </c>
      <c r="H23" s="2" t="s">
        <v>14</v>
      </c>
      <c r="I23" s="2">
        <f>SUMIF('Engagement_Logs (Raw)'!A23:A605, 'User_Data (Analyze)'!A23, 'Engagement_Logs (Raw)'!D23:D605)</f>
        <v>1165</v>
      </c>
    </row>
    <row r="24" spans="1:9" x14ac:dyDescent="0.35">
      <c r="A24" s="2">
        <v>1023</v>
      </c>
      <c r="B24" s="2">
        <v>50</v>
      </c>
      <c r="C24" s="15" t="str">
        <f t="shared" si="0"/>
        <v>Từ 45 trở lên</v>
      </c>
      <c r="D24" s="2" t="s">
        <v>6</v>
      </c>
      <c r="E24" s="2" t="s">
        <v>9</v>
      </c>
      <c r="F24" s="6">
        <v>45502</v>
      </c>
      <c r="G24" s="5">
        <f>IF(COUNTIFS('Engagement_Logs (Raw)'!A:A, A24, 'Engagement_Logs (Raw)'!B:B, "&gt;="&amp;F24, 'Engagement_Logs (Raw)'!B:B, "&lt;="&amp;F24+7) &gt; 0, 1, 0)</f>
        <v>0</v>
      </c>
      <c r="H24" s="2" t="s">
        <v>12</v>
      </c>
      <c r="I24" s="2">
        <f>SUMIF('Engagement_Logs (Raw)'!A24:A606, 'User_Data (Analyze)'!A24, 'Engagement_Logs (Raw)'!D24:D606)</f>
        <v>1265</v>
      </c>
    </row>
    <row r="25" spans="1:9" x14ac:dyDescent="0.35">
      <c r="A25" s="2">
        <v>1024</v>
      </c>
      <c r="B25" s="2">
        <v>29</v>
      </c>
      <c r="C25" s="15" t="str">
        <f t="shared" si="0"/>
        <v>25-44</v>
      </c>
      <c r="D25" s="2" t="s">
        <v>7</v>
      </c>
      <c r="E25" s="2" t="s">
        <v>8</v>
      </c>
      <c r="F25" s="6">
        <v>45485</v>
      </c>
      <c r="G25" s="5">
        <f>IF(COUNTIFS('Engagement_Logs (Raw)'!A:A, A25, 'Engagement_Logs (Raw)'!B:B, "&gt;="&amp;F25, 'Engagement_Logs (Raw)'!B:B, "&lt;="&amp;F25+7) &gt; 0, 1, 0)</f>
        <v>0</v>
      </c>
      <c r="H25" s="2" t="s">
        <v>11</v>
      </c>
      <c r="I25" s="2">
        <f>SUMIF('Engagement_Logs (Raw)'!A25:A607, 'User_Data (Analyze)'!A25, 'Engagement_Logs (Raw)'!D25:D607)</f>
        <v>298</v>
      </c>
    </row>
    <row r="26" spans="1:9" x14ac:dyDescent="0.35">
      <c r="A26" s="2">
        <v>1025</v>
      </c>
      <c r="B26" s="2">
        <v>39</v>
      </c>
      <c r="C26" s="15" t="str">
        <f t="shared" si="0"/>
        <v>35-44</v>
      </c>
      <c r="D26" s="2" t="s">
        <v>6</v>
      </c>
      <c r="E26" s="2" t="s">
        <v>9</v>
      </c>
      <c r="F26" s="6">
        <v>45479</v>
      </c>
      <c r="G26" s="5">
        <f>IF(COUNTIFS('Engagement_Logs (Raw)'!A:A, A26, 'Engagement_Logs (Raw)'!B:B, "&gt;="&amp;F26, 'Engagement_Logs (Raw)'!B:B, "&lt;="&amp;F26+7) &gt; 0, 1, 0)</f>
        <v>1</v>
      </c>
      <c r="H26" s="2" t="s">
        <v>12</v>
      </c>
      <c r="I26" s="2">
        <f>SUMIF('Engagement_Logs (Raw)'!A26:A608, 'User_Data (Analyze)'!A26, 'Engagement_Logs (Raw)'!D26:D608)</f>
        <v>819</v>
      </c>
    </row>
    <row r="27" spans="1:9" x14ac:dyDescent="0.35">
      <c r="A27" s="2">
        <v>1026</v>
      </c>
      <c r="B27" s="2">
        <v>42</v>
      </c>
      <c r="C27" s="15" t="str">
        <f t="shared" si="0"/>
        <v>35-44</v>
      </c>
      <c r="D27" s="2" t="s">
        <v>7</v>
      </c>
      <c r="E27" s="2" t="s">
        <v>8</v>
      </c>
      <c r="F27" s="6">
        <v>45485</v>
      </c>
      <c r="G27" s="5">
        <f>IF(COUNTIFS('Engagement_Logs (Raw)'!A:A, A27, 'Engagement_Logs (Raw)'!B:B, "&gt;="&amp;F27, 'Engagement_Logs (Raw)'!B:B, "&lt;="&amp;F27+7) &gt; 0, 1, 0)</f>
        <v>0</v>
      </c>
      <c r="H27" s="2" t="s">
        <v>13</v>
      </c>
      <c r="I27" s="2">
        <f>SUMIF('Engagement_Logs (Raw)'!A27:A609, 'User_Data (Analyze)'!A27, 'Engagement_Logs (Raw)'!D27:D609)</f>
        <v>312</v>
      </c>
    </row>
    <row r="28" spans="1:9" x14ac:dyDescent="0.35">
      <c r="A28" s="2">
        <v>1027</v>
      </c>
      <c r="B28" s="2">
        <v>44</v>
      </c>
      <c r="C28" s="15" t="str">
        <f t="shared" si="0"/>
        <v>35-44</v>
      </c>
      <c r="D28" s="2" t="s">
        <v>6</v>
      </c>
      <c r="E28" s="2" t="s">
        <v>9</v>
      </c>
      <c r="F28" s="6">
        <v>45489</v>
      </c>
      <c r="G28" s="5">
        <f>IF(COUNTIFS('Engagement_Logs (Raw)'!A:A, A28, 'Engagement_Logs (Raw)'!B:B, "&gt;="&amp;F28, 'Engagement_Logs (Raw)'!B:B, "&lt;="&amp;F28+7) &gt; 0, 1, 0)</f>
        <v>1</v>
      </c>
      <c r="H28" s="2" t="s">
        <v>11</v>
      </c>
      <c r="I28" s="2">
        <f>SUMIF('Engagement_Logs (Raw)'!A28:A610, 'User_Data (Analyze)'!A28, 'Engagement_Logs (Raw)'!D28:D610)</f>
        <v>1149</v>
      </c>
    </row>
    <row r="29" spans="1:9" x14ac:dyDescent="0.35">
      <c r="A29" s="2">
        <v>1028</v>
      </c>
      <c r="B29" s="2">
        <v>59</v>
      </c>
      <c r="C29" s="15" t="str">
        <f t="shared" si="0"/>
        <v>Từ 45 trở lên</v>
      </c>
      <c r="D29" s="2" t="s">
        <v>6</v>
      </c>
      <c r="E29" s="2" t="s">
        <v>8</v>
      </c>
      <c r="F29" s="6">
        <v>45482</v>
      </c>
      <c r="G29" s="5">
        <f>IF(COUNTIFS('Engagement_Logs (Raw)'!A:A, A29, 'Engagement_Logs (Raw)'!B:B, "&gt;="&amp;F29, 'Engagement_Logs (Raw)'!B:B, "&lt;="&amp;F29+7) &gt; 0, 1, 0)</f>
        <v>0</v>
      </c>
      <c r="H29" s="2" t="s">
        <v>14</v>
      </c>
      <c r="I29" s="2">
        <f>SUMIF('Engagement_Logs (Raw)'!A29:A611, 'User_Data (Analyze)'!A29, 'Engagement_Logs (Raw)'!D29:D611)</f>
        <v>956</v>
      </c>
    </row>
    <row r="30" spans="1:9" x14ac:dyDescent="0.35">
      <c r="A30" s="2">
        <v>1029</v>
      </c>
      <c r="B30" s="2">
        <v>45</v>
      </c>
      <c r="C30" s="15" t="str">
        <f t="shared" si="0"/>
        <v>Từ 45 trở lên</v>
      </c>
      <c r="D30" s="2" t="s">
        <v>6</v>
      </c>
      <c r="E30" s="2" t="s">
        <v>9</v>
      </c>
      <c r="F30" s="6">
        <v>45474</v>
      </c>
      <c r="G30" s="5">
        <f>IF(COUNTIFS('Engagement_Logs (Raw)'!A:A, A30, 'Engagement_Logs (Raw)'!B:B, "&gt;="&amp;F30, 'Engagement_Logs (Raw)'!B:B, "&lt;="&amp;F30+7) &gt; 0, 1, 0)</f>
        <v>0</v>
      </c>
      <c r="H30" s="2" t="s">
        <v>11</v>
      </c>
      <c r="I30" s="2">
        <f>SUMIF('Engagement_Logs (Raw)'!A30:A612, 'User_Data (Analyze)'!A30, 'Engagement_Logs (Raw)'!D30:D612)</f>
        <v>1051</v>
      </c>
    </row>
    <row r="31" spans="1:9" x14ac:dyDescent="0.35">
      <c r="A31" s="2">
        <v>1030</v>
      </c>
      <c r="B31" s="2">
        <v>33</v>
      </c>
      <c r="C31" s="15" t="str">
        <f t="shared" si="0"/>
        <v>25-44</v>
      </c>
      <c r="D31" s="2" t="s">
        <v>7</v>
      </c>
      <c r="E31" s="2" t="s">
        <v>8</v>
      </c>
      <c r="F31" s="6">
        <v>45492</v>
      </c>
      <c r="G31" s="5">
        <f>IF(COUNTIFS('Engagement_Logs (Raw)'!A:A, A31, 'Engagement_Logs (Raw)'!B:B, "&gt;="&amp;F31, 'Engagement_Logs (Raw)'!B:B, "&lt;="&amp;F31+7) &gt; 0, 1, 0)</f>
        <v>1</v>
      </c>
      <c r="H31" s="2" t="s">
        <v>11</v>
      </c>
      <c r="I31" s="2">
        <f>SUMIF('Engagement_Logs (Raw)'!A31:A613, 'User_Data (Analyze)'!A31, 'Engagement_Logs (Raw)'!D31:D613)</f>
        <v>1613</v>
      </c>
    </row>
    <row r="32" spans="1:9" x14ac:dyDescent="0.35">
      <c r="A32" s="2">
        <v>1031</v>
      </c>
      <c r="B32" s="2">
        <v>32</v>
      </c>
      <c r="C32" s="15" t="str">
        <f t="shared" si="0"/>
        <v>25-44</v>
      </c>
      <c r="D32" s="2" t="s">
        <v>7</v>
      </c>
      <c r="E32" s="2" t="s">
        <v>8</v>
      </c>
      <c r="F32" s="6">
        <v>45489</v>
      </c>
      <c r="G32" s="5">
        <f>IF(COUNTIFS('Engagement_Logs (Raw)'!A:A, A32, 'Engagement_Logs (Raw)'!B:B, "&gt;="&amp;F32, 'Engagement_Logs (Raw)'!B:B, "&lt;="&amp;F32+7) &gt; 0, 1, 0)</f>
        <v>1</v>
      </c>
      <c r="H32" s="2" t="s">
        <v>11</v>
      </c>
      <c r="I32" s="2">
        <f>SUMIF('Engagement_Logs (Raw)'!A32:A614, 'User_Data (Analyze)'!A32, 'Engagement_Logs (Raw)'!D32:D614)</f>
        <v>1180</v>
      </c>
    </row>
    <row r="33" spans="1:9" x14ac:dyDescent="0.35">
      <c r="A33" s="2">
        <v>1032</v>
      </c>
      <c r="B33" s="2">
        <v>20</v>
      </c>
      <c r="C33" s="15" t="str">
        <f t="shared" si="0"/>
        <v>18-24</v>
      </c>
      <c r="D33" s="2" t="s">
        <v>6</v>
      </c>
      <c r="E33" s="2" t="s">
        <v>9</v>
      </c>
      <c r="F33" s="6">
        <v>45486</v>
      </c>
      <c r="G33" s="5">
        <f>IF(COUNTIFS('Engagement_Logs (Raw)'!A:A, A33, 'Engagement_Logs (Raw)'!B:B, "&gt;="&amp;F33, 'Engagement_Logs (Raw)'!B:B, "&lt;="&amp;F33+7) &gt; 0, 1, 0)</f>
        <v>1</v>
      </c>
      <c r="H33" s="2" t="s">
        <v>11</v>
      </c>
      <c r="I33" s="2">
        <f>SUMIF('Engagement_Logs (Raw)'!A33:A615, 'User_Data (Analyze)'!A33, 'Engagement_Logs (Raw)'!D33:D615)</f>
        <v>1237</v>
      </c>
    </row>
    <row r="34" spans="1:9" x14ac:dyDescent="0.35">
      <c r="A34" s="2">
        <v>1033</v>
      </c>
      <c r="B34" s="2">
        <v>54</v>
      </c>
      <c r="C34" s="15" t="str">
        <f t="shared" si="0"/>
        <v>Từ 45 trở lên</v>
      </c>
      <c r="D34" s="2" t="s">
        <v>7</v>
      </c>
      <c r="E34" s="2" t="s">
        <v>9</v>
      </c>
      <c r="F34" s="6">
        <v>45504</v>
      </c>
      <c r="G34" s="5">
        <f>IF(COUNTIFS('Engagement_Logs (Raw)'!A:A, A34, 'Engagement_Logs (Raw)'!B:B, "&gt;="&amp;F34, 'Engagement_Logs (Raw)'!B:B, "&lt;="&amp;F34+7) &gt; 0, 1, 0)</f>
        <v>0</v>
      </c>
      <c r="H34" s="2" t="s">
        <v>12</v>
      </c>
      <c r="I34" s="2">
        <f>SUMIF('Engagement_Logs (Raw)'!A34:A616, 'User_Data (Analyze)'!A34, 'Engagement_Logs (Raw)'!D34:D616)</f>
        <v>912</v>
      </c>
    </row>
    <row r="35" spans="1:9" x14ac:dyDescent="0.35">
      <c r="A35" s="2">
        <v>1034</v>
      </c>
      <c r="B35" s="2">
        <v>24</v>
      </c>
      <c r="C35" s="15" t="str">
        <f t="shared" si="0"/>
        <v>18-24</v>
      </c>
      <c r="D35" s="2" t="s">
        <v>6</v>
      </c>
      <c r="E35" s="2" t="s">
        <v>8</v>
      </c>
      <c r="F35" s="6">
        <v>45492</v>
      </c>
      <c r="G35" s="5">
        <f>IF(COUNTIFS('Engagement_Logs (Raw)'!A:A, A35, 'Engagement_Logs (Raw)'!B:B, "&gt;="&amp;F35, 'Engagement_Logs (Raw)'!B:B, "&lt;="&amp;F35+7) &gt; 0, 1, 0)</f>
        <v>1</v>
      </c>
      <c r="H35" s="2" t="s">
        <v>13</v>
      </c>
      <c r="I35" s="2">
        <f>SUMIF('Engagement_Logs (Raw)'!A35:A617, 'User_Data (Analyze)'!A35, 'Engagement_Logs (Raw)'!D35:D617)</f>
        <v>2149</v>
      </c>
    </row>
    <row r="36" spans="1:9" x14ac:dyDescent="0.35">
      <c r="A36" s="2">
        <v>1035</v>
      </c>
      <c r="B36" s="2">
        <v>38</v>
      </c>
      <c r="C36" s="15" t="str">
        <f t="shared" si="0"/>
        <v>35-44</v>
      </c>
      <c r="D36" s="2" t="s">
        <v>6</v>
      </c>
      <c r="E36" s="2" t="s">
        <v>9</v>
      </c>
      <c r="F36" s="6">
        <v>45486</v>
      </c>
      <c r="G36" s="5">
        <f>IF(COUNTIFS('Engagement_Logs (Raw)'!A:A, A36, 'Engagement_Logs (Raw)'!B:B, "&gt;="&amp;F36, 'Engagement_Logs (Raw)'!B:B, "&lt;="&amp;F36+7) &gt; 0, 1, 0)</f>
        <v>1</v>
      </c>
      <c r="H36" s="2" t="s">
        <v>10</v>
      </c>
      <c r="I36" s="2">
        <f>SUMIF('Engagement_Logs (Raw)'!A36:A618, 'User_Data (Analyze)'!A36, 'Engagement_Logs (Raw)'!D36:D618)</f>
        <v>2247</v>
      </c>
    </row>
    <row r="37" spans="1:9" x14ac:dyDescent="0.35">
      <c r="A37" s="2">
        <v>1036</v>
      </c>
      <c r="B37" s="2">
        <v>26</v>
      </c>
      <c r="C37" s="15" t="str">
        <f t="shared" si="0"/>
        <v>25-44</v>
      </c>
      <c r="D37" s="2" t="s">
        <v>7</v>
      </c>
      <c r="E37" s="2" t="s">
        <v>8</v>
      </c>
      <c r="F37" s="6">
        <v>45486</v>
      </c>
      <c r="G37" s="5">
        <f>IF(COUNTIFS('Engagement_Logs (Raw)'!A:A, A37, 'Engagement_Logs (Raw)'!B:B, "&gt;="&amp;F37, 'Engagement_Logs (Raw)'!B:B, "&lt;="&amp;F37+7) &gt; 0, 1, 0)</f>
        <v>1</v>
      </c>
      <c r="H37" s="2" t="s">
        <v>11</v>
      </c>
      <c r="I37" s="2">
        <f>SUMIF('Engagement_Logs (Raw)'!A37:A619, 'User_Data (Analyze)'!A37, 'Engagement_Logs (Raw)'!D37:D619)</f>
        <v>762</v>
      </c>
    </row>
    <row r="38" spans="1:9" x14ac:dyDescent="0.35">
      <c r="A38" s="2">
        <v>1037</v>
      </c>
      <c r="B38" s="2">
        <v>56</v>
      </c>
      <c r="C38" s="15" t="str">
        <f t="shared" si="0"/>
        <v>Từ 45 trở lên</v>
      </c>
      <c r="D38" s="2" t="s">
        <v>7</v>
      </c>
      <c r="E38" s="2" t="s">
        <v>9</v>
      </c>
      <c r="F38" s="6">
        <v>45477</v>
      </c>
      <c r="G38" s="5">
        <f>IF(COUNTIFS('Engagement_Logs (Raw)'!A:A, A38, 'Engagement_Logs (Raw)'!B:B, "&gt;="&amp;F38, 'Engagement_Logs (Raw)'!B:B, "&lt;="&amp;F38+7) &gt; 0, 1, 0)</f>
        <v>1</v>
      </c>
      <c r="H38" s="2" t="s">
        <v>14</v>
      </c>
      <c r="I38" s="2">
        <f>SUMIF('Engagement_Logs (Raw)'!A38:A620, 'User_Data (Analyze)'!A38, 'Engagement_Logs (Raw)'!D38:D620)</f>
        <v>1374</v>
      </c>
    </row>
    <row r="39" spans="1:9" x14ac:dyDescent="0.35">
      <c r="A39" s="2">
        <v>1038</v>
      </c>
      <c r="B39" s="2">
        <v>35</v>
      </c>
      <c r="C39" s="15" t="str">
        <f t="shared" si="0"/>
        <v>35-44</v>
      </c>
      <c r="D39" s="2" t="s">
        <v>6</v>
      </c>
      <c r="E39" s="2" t="s">
        <v>8</v>
      </c>
      <c r="F39" s="6">
        <v>45501</v>
      </c>
      <c r="G39" s="5">
        <f>IF(COUNTIFS('Engagement_Logs (Raw)'!A:A, A39, 'Engagement_Logs (Raw)'!B:B, "&gt;="&amp;F39, 'Engagement_Logs (Raw)'!B:B, "&lt;="&amp;F39+7) &gt; 0, 1, 0)</f>
        <v>0</v>
      </c>
      <c r="H39" s="2" t="s">
        <v>11</v>
      </c>
      <c r="I39" s="2">
        <f>SUMIF('Engagement_Logs (Raw)'!A39:A621, 'User_Data (Analyze)'!A39, 'Engagement_Logs (Raw)'!D39:D621)</f>
        <v>945</v>
      </c>
    </row>
    <row r="40" spans="1:9" x14ac:dyDescent="0.35">
      <c r="A40" s="2">
        <v>1039</v>
      </c>
      <c r="B40" s="2">
        <v>21</v>
      </c>
      <c r="C40" s="15" t="str">
        <f t="shared" si="0"/>
        <v>18-24</v>
      </c>
      <c r="D40" s="2" t="s">
        <v>7</v>
      </c>
      <c r="E40" s="2" t="s">
        <v>8</v>
      </c>
      <c r="F40" s="6">
        <v>45490</v>
      </c>
      <c r="G40" s="5">
        <f>IF(COUNTIFS('Engagement_Logs (Raw)'!A:A, A40, 'Engagement_Logs (Raw)'!B:B, "&gt;="&amp;F40, 'Engagement_Logs (Raw)'!B:B, "&lt;="&amp;F40+7) &gt; 0, 1, 0)</f>
        <v>1</v>
      </c>
      <c r="H40" s="2" t="s">
        <v>14</v>
      </c>
      <c r="I40" s="2">
        <f>SUMIF('Engagement_Logs (Raw)'!A40:A622, 'User_Data (Analyze)'!A40, 'Engagement_Logs (Raw)'!D40:D622)</f>
        <v>1078</v>
      </c>
    </row>
    <row r="41" spans="1:9" x14ac:dyDescent="0.35">
      <c r="A41" s="2">
        <v>1040</v>
      </c>
      <c r="B41" s="2">
        <v>42</v>
      </c>
      <c r="C41" s="15" t="str">
        <f t="shared" si="0"/>
        <v>35-44</v>
      </c>
      <c r="D41" s="2" t="s">
        <v>7</v>
      </c>
      <c r="E41" s="2" t="s">
        <v>8</v>
      </c>
      <c r="F41" s="6">
        <v>45483</v>
      </c>
      <c r="G41" s="5">
        <f>IF(COUNTIFS('Engagement_Logs (Raw)'!A:A, A41, 'Engagement_Logs (Raw)'!B:B, "&gt;="&amp;F41, 'Engagement_Logs (Raw)'!B:B, "&lt;="&amp;F41+7) &gt; 0, 1, 0)</f>
        <v>0</v>
      </c>
      <c r="H41" s="2" t="s">
        <v>12</v>
      </c>
      <c r="I41" s="2">
        <f>SUMIF('Engagement_Logs (Raw)'!A41:A623, 'User_Data (Analyze)'!A41, 'Engagement_Logs (Raw)'!D41:D623)</f>
        <v>577</v>
      </c>
    </row>
    <row r="42" spans="1:9" x14ac:dyDescent="0.35">
      <c r="A42" s="2">
        <v>1041</v>
      </c>
      <c r="B42" s="2">
        <v>31</v>
      </c>
      <c r="C42" s="15" t="str">
        <f t="shared" si="0"/>
        <v>25-44</v>
      </c>
      <c r="D42" s="2" t="s">
        <v>6</v>
      </c>
      <c r="E42" s="2" t="s">
        <v>8</v>
      </c>
      <c r="F42" s="6">
        <v>45500</v>
      </c>
      <c r="G42" s="5">
        <f>IF(COUNTIFS('Engagement_Logs (Raw)'!A:A, A42, 'Engagement_Logs (Raw)'!B:B, "&gt;="&amp;F42, 'Engagement_Logs (Raw)'!B:B, "&lt;="&amp;F42+7) &gt; 0, 1, 0)</f>
        <v>1</v>
      </c>
      <c r="H42" s="2" t="s">
        <v>14</v>
      </c>
      <c r="I42" s="2">
        <f>SUMIF('Engagement_Logs (Raw)'!A42:A624, 'User_Data (Analyze)'!A42, 'Engagement_Logs (Raw)'!D42:D624)</f>
        <v>690</v>
      </c>
    </row>
    <row r="43" spans="1:9" x14ac:dyDescent="0.35">
      <c r="A43" s="2">
        <v>1042</v>
      </c>
      <c r="B43" s="2">
        <v>26</v>
      </c>
      <c r="C43" s="15" t="str">
        <f t="shared" si="0"/>
        <v>25-44</v>
      </c>
      <c r="D43" s="2" t="s">
        <v>6</v>
      </c>
      <c r="E43" s="2" t="s">
        <v>8</v>
      </c>
      <c r="F43" s="6">
        <v>45476</v>
      </c>
      <c r="G43" s="5">
        <f>IF(COUNTIFS('Engagement_Logs (Raw)'!A:A, A43, 'Engagement_Logs (Raw)'!B:B, "&gt;="&amp;F43, 'Engagement_Logs (Raw)'!B:B, "&lt;="&amp;F43+7) &gt; 0, 1, 0)</f>
        <v>1</v>
      </c>
      <c r="H43" s="2" t="s">
        <v>10</v>
      </c>
      <c r="I43" s="2">
        <f>SUMIF('Engagement_Logs (Raw)'!A43:A625, 'User_Data (Analyze)'!A43, 'Engagement_Logs (Raw)'!D43:D625)</f>
        <v>768</v>
      </c>
    </row>
    <row r="44" spans="1:9" x14ac:dyDescent="0.35">
      <c r="A44" s="2">
        <v>1043</v>
      </c>
      <c r="B44" s="2">
        <v>43</v>
      </c>
      <c r="C44" s="15" t="str">
        <f t="shared" si="0"/>
        <v>35-44</v>
      </c>
      <c r="D44" s="2" t="s">
        <v>7</v>
      </c>
      <c r="E44" s="2" t="s">
        <v>8</v>
      </c>
      <c r="F44" s="6">
        <v>45502</v>
      </c>
      <c r="G44" s="5">
        <f>IF(COUNTIFS('Engagement_Logs (Raw)'!A:A, A44, 'Engagement_Logs (Raw)'!B:B, "&gt;="&amp;F44, 'Engagement_Logs (Raw)'!B:B, "&lt;="&amp;F44+7) &gt; 0, 1, 0)</f>
        <v>1</v>
      </c>
      <c r="H44" s="2" t="s">
        <v>13</v>
      </c>
      <c r="I44" s="2">
        <f>SUMIF('Engagement_Logs (Raw)'!A44:A626, 'User_Data (Analyze)'!A44, 'Engagement_Logs (Raw)'!D44:D626)</f>
        <v>478</v>
      </c>
    </row>
    <row r="45" spans="1:9" x14ac:dyDescent="0.35">
      <c r="A45" s="2">
        <v>1044</v>
      </c>
      <c r="B45" s="2">
        <v>19</v>
      </c>
      <c r="C45" s="15" t="str">
        <f t="shared" si="0"/>
        <v>18-24</v>
      </c>
      <c r="D45" s="2" t="s">
        <v>6</v>
      </c>
      <c r="E45" s="2" t="s">
        <v>9</v>
      </c>
      <c r="F45" s="6">
        <v>45490</v>
      </c>
      <c r="G45" s="5">
        <f>IF(COUNTIFS('Engagement_Logs (Raw)'!A:A, A45, 'Engagement_Logs (Raw)'!B:B, "&gt;="&amp;F45, 'Engagement_Logs (Raw)'!B:B, "&lt;="&amp;F45+7) &gt; 0, 1, 0)</f>
        <v>1</v>
      </c>
      <c r="H45" s="2" t="s">
        <v>14</v>
      </c>
      <c r="I45" s="2">
        <f>SUMIF('Engagement_Logs (Raw)'!A45:A627, 'User_Data (Analyze)'!A45, 'Engagement_Logs (Raw)'!D45:D627)</f>
        <v>377</v>
      </c>
    </row>
    <row r="46" spans="1:9" x14ac:dyDescent="0.35">
      <c r="A46" s="2">
        <v>1045</v>
      </c>
      <c r="B46" s="2">
        <v>37</v>
      </c>
      <c r="C46" s="15" t="str">
        <f t="shared" si="0"/>
        <v>35-44</v>
      </c>
      <c r="D46" s="2" t="s">
        <v>6</v>
      </c>
      <c r="E46" s="2" t="s">
        <v>9</v>
      </c>
      <c r="F46" s="6">
        <v>45498</v>
      </c>
      <c r="G46" s="5">
        <f>IF(COUNTIFS('Engagement_Logs (Raw)'!A:A, A46, 'Engagement_Logs (Raw)'!B:B, "&gt;="&amp;F46, 'Engagement_Logs (Raw)'!B:B, "&lt;="&amp;F46+7) &gt; 0, 1, 0)</f>
        <v>1</v>
      </c>
      <c r="H46" s="2" t="s">
        <v>14</v>
      </c>
      <c r="I46" s="2">
        <f>SUMIF('Engagement_Logs (Raw)'!A46:A628, 'User_Data (Analyze)'!A46, 'Engagement_Logs (Raw)'!D46:D628)</f>
        <v>1596</v>
      </c>
    </row>
    <row r="47" spans="1:9" x14ac:dyDescent="0.35">
      <c r="A47" s="2">
        <v>1046</v>
      </c>
      <c r="B47" s="2">
        <v>45</v>
      </c>
      <c r="C47" s="15" t="str">
        <f t="shared" si="0"/>
        <v>Từ 45 trở lên</v>
      </c>
      <c r="D47" s="2" t="s">
        <v>7</v>
      </c>
      <c r="E47" s="2" t="s">
        <v>9</v>
      </c>
      <c r="F47" s="6">
        <v>45487</v>
      </c>
      <c r="G47" s="5">
        <f>IF(COUNTIFS('Engagement_Logs (Raw)'!A:A, A47, 'Engagement_Logs (Raw)'!B:B, "&gt;="&amp;F47, 'Engagement_Logs (Raw)'!B:B, "&lt;="&amp;F47+7) &gt; 0, 1, 0)</f>
        <v>1</v>
      </c>
      <c r="H47" s="2" t="s">
        <v>13</v>
      </c>
      <c r="I47" s="2">
        <f>SUMIF('Engagement_Logs (Raw)'!A47:A629, 'User_Data (Analyze)'!A47, 'Engagement_Logs (Raw)'!D47:D629)</f>
        <v>1270</v>
      </c>
    </row>
    <row r="48" spans="1:9" x14ac:dyDescent="0.35">
      <c r="A48" s="2">
        <v>1047</v>
      </c>
      <c r="B48" s="2">
        <v>24</v>
      </c>
      <c r="C48" s="15" t="str">
        <f t="shared" si="0"/>
        <v>18-24</v>
      </c>
      <c r="D48" s="2" t="s">
        <v>6</v>
      </c>
      <c r="E48" s="2" t="s">
        <v>8</v>
      </c>
      <c r="F48" s="6">
        <v>45488</v>
      </c>
      <c r="G48" s="5">
        <f>IF(COUNTIFS('Engagement_Logs (Raw)'!A:A, A48, 'Engagement_Logs (Raw)'!B:B, "&gt;="&amp;F48, 'Engagement_Logs (Raw)'!B:B, "&lt;="&amp;F48+7) &gt; 0, 1, 0)</f>
        <v>0</v>
      </c>
      <c r="H48" s="2" t="s">
        <v>10</v>
      </c>
      <c r="I48" s="2">
        <f>SUMIF('Engagement_Logs (Raw)'!A48:A630, 'User_Data (Analyze)'!A48, 'Engagement_Logs (Raw)'!D48:D630)</f>
        <v>1660</v>
      </c>
    </row>
    <row r="49" spans="1:9" x14ac:dyDescent="0.35">
      <c r="A49" s="2">
        <v>1048</v>
      </c>
      <c r="B49" s="2">
        <v>25</v>
      </c>
      <c r="C49" s="15" t="str">
        <f t="shared" si="0"/>
        <v>25-44</v>
      </c>
      <c r="D49" s="2" t="s">
        <v>6</v>
      </c>
      <c r="E49" s="2" t="s">
        <v>8</v>
      </c>
      <c r="F49" s="6">
        <v>45494</v>
      </c>
      <c r="G49" s="5">
        <f>IF(COUNTIFS('Engagement_Logs (Raw)'!A:A, A49, 'Engagement_Logs (Raw)'!B:B, "&gt;="&amp;F49, 'Engagement_Logs (Raw)'!B:B, "&lt;="&amp;F49+7) &gt; 0, 1, 0)</f>
        <v>0</v>
      </c>
      <c r="H49" s="2" t="s">
        <v>11</v>
      </c>
      <c r="I49" s="2">
        <f>SUMIF('Engagement_Logs (Raw)'!A49:A631, 'User_Data (Analyze)'!A49, 'Engagement_Logs (Raw)'!D49:D631)</f>
        <v>765</v>
      </c>
    </row>
    <row r="50" spans="1:9" x14ac:dyDescent="0.35">
      <c r="A50" s="2">
        <v>1049</v>
      </c>
      <c r="B50" s="2">
        <v>52</v>
      </c>
      <c r="C50" s="15" t="str">
        <f t="shared" si="0"/>
        <v>Từ 45 trở lên</v>
      </c>
      <c r="D50" s="2" t="s">
        <v>7</v>
      </c>
      <c r="E50" s="2" t="s">
        <v>8</v>
      </c>
      <c r="F50" s="6">
        <v>45491</v>
      </c>
      <c r="G50" s="5">
        <f>IF(COUNTIFS('Engagement_Logs (Raw)'!A:A, A50, 'Engagement_Logs (Raw)'!B:B, "&gt;="&amp;F50, 'Engagement_Logs (Raw)'!B:B, "&lt;="&amp;F50+7) &gt; 0, 1, 0)</f>
        <v>0</v>
      </c>
      <c r="H50" s="2" t="s">
        <v>14</v>
      </c>
      <c r="I50" s="2">
        <f>SUMIF('Engagement_Logs (Raw)'!A50:A632, 'User_Data (Analyze)'!A50, 'Engagement_Logs (Raw)'!D50:D632)</f>
        <v>204</v>
      </c>
    </row>
    <row r="51" spans="1:9" x14ac:dyDescent="0.35">
      <c r="A51" s="2">
        <v>1050</v>
      </c>
      <c r="B51" s="2">
        <v>31</v>
      </c>
      <c r="C51" s="15" t="str">
        <f t="shared" si="0"/>
        <v>25-44</v>
      </c>
      <c r="D51" s="2" t="s">
        <v>7</v>
      </c>
      <c r="E51" s="2" t="s">
        <v>8</v>
      </c>
      <c r="F51" s="6">
        <v>45477</v>
      </c>
      <c r="G51" s="5">
        <f>IF(COUNTIFS('Engagement_Logs (Raw)'!A:A, A51, 'Engagement_Logs (Raw)'!B:B, "&gt;="&amp;F51, 'Engagement_Logs (Raw)'!B:B, "&lt;="&amp;F51+7) &gt; 0, 1, 0)</f>
        <v>0</v>
      </c>
      <c r="H51" s="2" t="s">
        <v>13</v>
      </c>
      <c r="I51" s="2">
        <f>SUMIF('Engagement_Logs (Raw)'!A51:A633, 'User_Data (Analyze)'!A51, 'Engagement_Logs (Raw)'!D51:D633)</f>
        <v>562</v>
      </c>
    </row>
    <row r="52" spans="1:9" x14ac:dyDescent="0.35">
      <c r="A52" s="2">
        <v>1051</v>
      </c>
      <c r="B52" s="2">
        <v>34</v>
      </c>
      <c r="C52" s="15" t="str">
        <f t="shared" si="0"/>
        <v>25-44</v>
      </c>
      <c r="D52" s="2" t="s">
        <v>6</v>
      </c>
      <c r="E52" s="2" t="s">
        <v>9</v>
      </c>
      <c r="F52" s="6">
        <v>45503</v>
      </c>
      <c r="G52" s="5">
        <f>IF(COUNTIFS('Engagement_Logs (Raw)'!A:A, A52, 'Engagement_Logs (Raw)'!B:B, "&gt;="&amp;F52, 'Engagement_Logs (Raw)'!B:B, "&lt;="&amp;F52+7) &gt; 0, 1, 0)</f>
        <v>1</v>
      </c>
      <c r="H52" s="2" t="s">
        <v>12</v>
      </c>
      <c r="I52" s="2">
        <f>SUMIF('Engagement_Logs (Raw)'!A52:A634, 'User_Data (Analyze)'!A52, 'Engagement_Logs (Raw)'!D52:D634)</f>
        <v>261</v>
      </c>
    </row>
    <row r="53" spans="1:9" x14ac:dyDescent="0.35">
      <c r="A53" s="2">
        <v>1052</v>
      </c>
      <c r="B53" s="2">
        <v>53</v>
      </c>
      <c r="C53" s="15" t="str">
        <f t="shared" si="0"/>
        <v>Từ 45 trở lên</v>
      </c>
      <c r="D53" s="2" t="s">
        <v>6</v>
      </c>
      <c r="E53" s="2" t="s">
        <v>9</v>
      </c>
      <c r="F53" s="6">
        <v>45502</v>
      </c>
      <c r="G53" s="5">
        <f>IF(COUNTIFS('Engagement_Logs (Raw)'!A:A, A53, 'Engagement_Logs (Raw)'!B:B, "&gt;="&amp;F53, 'Engagement_Logs (Raw)'!B:B, "&lt;="&amp;F53+7) &gt; 0, 1, 0)</f>
        <v>0</v>
      </c>
      <c r="H53" s="2" t="s">
        <v>13</v>
      </c>
      <c r="I53" s="2">
        <f>SUMIF('Engagement_Logs (Raw)'!A53:A635, 'User_Data (Analyze)'!A53, 'Engagement_Logs (Raw)'!D53:D635)</f>
        <v>1031</v>
      </c>
    </row>
    <row r="54" spans="1:9" x14ac:dyDescent="0.35">
      <c r="A54" s="2">
        <v>1053</v>
      </c>
      <c r="B54" s="2">
        <v>57</v>
      </c>
      <c r="C54" s="15" t="str">
        <f t="shared" si="0"/>
        <v>Từ 45 trở lên</v>
      </c>
      <c r="D54" s="2" t="s">
        <v>7</v>
      </c>
      <c r="E54" s="2" t="s">
        <v>8</v>
      </c>
      <c r="F54" s="6">
        <v>45491</v>
      </c>
      <c r="G54" s="5">
        <f>IF(COUNTIFS('Engagement_Logs (Raw)'!A:A, A54, 'Engagement_Logs (Raw)'!B:B, "&gt;="&amp;F54, 'Engagement_Logs (Raw)'!B:B, "&lt;="&amp;F54+7) &gt; 0, 1, 0)</f>
        <v>1</v>
      </c>
      <c r="H54" s="2" t="s">
        <v>12</v>
      </c>
      <c r="I54" s="2">
        <f>SUMIF('Engagement_Logs (Raw)'!A54:A636, 'User_Data (Analyze)'!A54, 'Engagement_Logs (Raw)'!D54:D636)</f>
        <v>2334</v>
      </c>
    </row>
    <row r="55" spans="1:9" x14ac:dyDescent="0.35">
      <c r="A55" s="2">
        <v>1054</v>
      </c>
      <c r="B55" s="2">
        <v>21</v>
      </c>
      <c r="C55" s="15" t="str">
        <f t="shared" si="0"/>
        <v>18-24</v>
      </c>
      <c r="D55" s="2" t="s">
        <v>7</v>
      </c>
      <c r="E55" s="2" t="s">
        <v>9</v>
      </c>
      <c r="F55" s="6">
        <v>45494</v>
      </c>
      <c r="G55" s="5">
        <f>IF(COUNTIFS('Engagement_Logs (Raw)'!A:A, A55, 'Engagement_Logs (Raw)'!B:B, "&gt;="&amp;F55, 'Engagement_Logs (Raw)'!B:B, "&lt;="&amp;F55+7) &gt; 0, 1, 0)</f>
        <v>1</v>
      </c>
      <c r="H55" s="2" t="s">
        <v>10</v>
      </c>
      <c r="I55" s="2">
        <f>SUMIF('Engagement_Logs (Raw)'!A55:A637, 'User_Data (Analyze)'!A55, 'Engagement_Logs (Raw)'!D55:D637)</f>
        <v>1263</v>
      </c>
    </row>
    <row r="56" spans="1:9" x14ac:dyDescent="0.35">
      <c r="A56" s="2">
        <v>1055</v>
      </c>
      <c r="B56" s="2">
        <v>19</v>
      </c>
      <c r="C56" s="15" t="str">
        <f t="shared" si="0"/>
        <v>18-24</v>
      </c>
      <c r="D56" s="2" t="s">
        <v>7</v>
      </c>
      <c r="E56" s="2" t="s">
        <v>9</v>
      </c>
      <c r="F56" s="6">
        <v>45481</v>
      </c>
      <c r="G56" s="5">
        <f>IF(COUNTIFS('Engagement_Logs (Raw)'!A:A, A56, 'Engagement_Logs (Raw)'!B:B, "&gt;="&amp;F56, 'Engagement_Logs (Raw)'!B:B, "&lt;="&amp;F56+7) &gt; 0, 1, 0)</f>
        <v>1</v>
      </c>
      <c r="H56" s="2" t="s">
        <v>11</v>
      </c>
      <c r="I56" s="2">
        <f>SUMIF('Engagement_Logs (Raw)'!A56:A638, 'User_Data (Analyze)'!A56, 'Engagement_Logs (Raw)'!D56:D638)</f>
        <v>843</v>
      </c>
    </row>
    <row r="57" spans="1:9" x14ac:dyDescent="0.35">
      <c r="A57" s="2">
        <v>1056</v>
      </c>
      <c r="B57" s="2">
        <v>23</v>
      </c>
      <c r="C57" s="15" t="str">
        <f t="shared" si="0"/>
        <v>18-24</v>
      </c>
      <c r="D57" s="2" t="s">
        <v>7</v>
      </c>
      <c r="E57" s="2" t="s">
        <v>8</v>
      </c>
      <c r="F57" s="6">
        <v>45485</v>
      </c>
      <c r="G57" s="5">
        <f>IF(COUNTIFS('Engagement_Logs (Raw)'!A:A, A57, 'Engagement_Logs (Raw)'!B:B, "&gt;="&amp;F57, 'Engagement_Logs (Raw)'!B:B, "&lt;="&amp;F57+7) &gt; 0, 1, 0)</f>
        <v>1</v>
      </c>
      <c r="H57" s="2" t="s">
        <v>13</v>
      </c>
      <c r="I57" s="2">
        <f>SUMIF('Engagement_Logs (Raw)'!A57:A639, 'User_Data (Analyze)'!A57, 'Engagement_Logs (Raw)'!D57:D639)</f>
        <v>763</v>
      </c>
    </row>
    <row r="58" spans="1:9" x14ac:dyDescent="0.35">
      <c r="A58" s="2">
        <v>1057</v>
      </c>
      <c r="B58" s="2">
        <v>59</v>
      </c>
      <c r="C58" s="15" t="str">
        <f t="shared" si="0"/>
        <v>Từ 45 trở lên</v>
      </c>
      <c r="D58" s="2" t="s">
        <v>6</v>
      </c>
      <c r="E58" s="2" t="s">
        <v>9</v>
      </c>
      <c r="F58" s="6">
        <v>45485</v>
      </c>
      <c r="G58" s="5">
        <f>IF(COUNTIFS('Engagement_Logs (Raw)'!A:A, A58, 'Engagement_Logs (Raw)'!B:B, "&gt;="&amp;F58, 'Engagement_Logs (Raw)'!B:B, "&lt;="&amp;F58+7) &gt; 0, 1, 0)</f>
        <v>0</v>
      </c>
      <c r="H58" s="2" t="s">
        <v>14</v>
      </c>
      <c r="I58" s="2">
        <f>SUMIF('Engagement_Logs (Raw)'!A58:A640, 'User_Data (Analyze)'!A58, 'Engagement_Logs (Raw)'!D58:D640)</f>
        <v>275</v>
      </c>
    </row>
    <row r="59" spans="1:9" x14ac:dyDescent="0.35">
      <c r="A59" s="2">
        <v>1058</v>
      </c>
      <c r="B59" s="2">
        <v>21</v>
      </c>
      <c r="C59" s="15" t="str">
        <f t="shared" si="0"/>
        <v>18-24</v>
      </c>
      <c r="D59" s="2" t="s">
        <v>7</v>
      </c>
      <c r="E59" s="2" t="s">
        <v>8</v>
      </c>
      <c r="F59" s="6">
        <v>45486</v>
      </c>
      <c r="G59" s="5">
        <f>IF(COUNTIFS('Engagement_Logs (Raw)'!A:A, A59, 'Engagement_Logs (Raw)'!B:B, "&gt;="&amp;F59, 'Engagement_Logs (Raw)'!B:B, "&lt;="&amp;F59+7) &gt; 0, 1, 0)</f>
        <v>1</v>
      </c>
      <c r="H59" s="2" t="s">
        <v>10</v>
      </c>
      <c r="I59" s="2">
        <f>SUMIF('Engagement_Logs (Raw)'!A59:A641, 'User_Data (Analyze)'!A59, 'Engagement_Logs (Raw)'!D59:D641)</f>
        <v>699</v>
      </c>
    </row>
    <row r="60" spans="1:9" x14ac:dyDescent="0.35">
      <c r="A60" s="2">
        <v>1059</v>
      </c>
      <c r="B60" s="2">
        <v>46</v>
      </c>
      <c r="C60" s="15" t="str">
        <f t="shared" si="0"/>
        <v>Từ 45 trở lên</v>
      </c>
      <c r="D60" s="2" t="s">
        <v>7</v>
      </c>
      <c r="E60" s="2" t="s">
        <v>9</v>
      </c>
      <c r="F60" s="6">
        <v>45490</v>
      </c>
      <c r="G60" s="5">
        <f>IF(COUNTIFS('Engagement_Logs (Raw)'!A:A, A60, 'Engagement_Logs (Raw)'!B:B, "&gt;="&amp;F60, 'Engagement_Logs (Raw)'!B:B, "&lt;="&amp;F60+7) &gt; 0, 1, 0)</f>
        <v>1</v>
      </c>
      <c r="H60" s="2" t="s">
        <v>13</v>
      </c>
      <c r="I60" s="2">
        <f>SUMIF('Engagement_Logs (Raw)'!A60:A642, 'User_Data (Analyze)'!A60, 'Engagement_Logs (Raw)'!D60:D642)</f>
        <v>1772</v>
      </c>
    </row>
    <row r="61" spans="1:9" x14ac:dyDescent="0.35">
      <c r="A61" s="2">
        <v>1060</v>
      </c>
      <c r="B61" s="2">
        <v>35</v>
      </c>
      <c r="C61" s="15" t="str">
        <f t="shared" si="0"/>
        <v>35-44</v>
      </c>
      <c r="D61" s="2" t="s">
        <v>6</v>
      </c>
      <c r="E61" s="2" t="s">
        <v>8</v>
      </c>
      <c r="F61" s="6">
        <v>45485</v>
      </c>
      <c r="G61" s="5">
        <f>IF(COUNTIFS('Engagement_Logs (Raw)'!A:A, A61, 'Engagement_Logs (Raw)'!B:B, "&gt;="&amp;F61, 'Engagement_Logs (Raw)'!B:B, "&lt;="&amp;F61+7) &gt; 0, 1, 0)</f>
        <v>1</v>
      </c>
      <c r="H61" s="2" t="s">
        <v>14</v>
      </c>
      <c r="I61" s="2">
        <f>SUMIF('Engagement_Logs (Raw)'!A61:A643, 'User_Data (Analyze)'!A61, 'Engagement_Logs (Raw)'!D61:D643)</f>
        <v>547</v>
      </c>
    </row>
    <row r="62" spans="1:9" x14ac:dyDescent="0.35">
      <c r="A62" s="2">
        <v>1061</v>
      </c>
      <c r="B62" s="2">
        <v>43</v>
      </c>
      <c r="C62" s="15" t="str">
        <f t="shared" si="0"/>
        <v>35-44</v>
      </c>
      <c r="D62" s="2" t="s">
        <v>7</v>
      </c>
      <c r="E62" s="2" t="s">
        <v>8</v>
      </c>
      <c r="F62" s="6">
        <v>45491</v>
      </c>
      <c r="G62" s="5">
        <f>IF(COUNTIFS('Engagement_Logs (Raw)'!A:A, A62, 'Engagement_Logs (Raw)'!B:B, "&gt;="&amp;F62, 'Engagement_Logs (Raw)'!B:B, "&lt;="&amp;F62+7) &gt; 0, 1, 0)</f>
        <v>1</v>
      </c>
      <c r="H62" s="2" t="s">
        <v>13</v>
      </c>
      <c r="I62" s="2">
        <f>SUMIF('Engagement_Logs (Raw)'!A62:A644, 'User_Data (Analyze)'!A62, 'Engagement_Logs (Raw)'!D62:D644)</f>
        <v>1824</v>
      </c>
    </row>
    <row r="63" spans="1:9" x14ac:dyDescent="0.35">
      <c r="A63" s="2">
        <v>1062</v>
      </c>
      <c r="B63" s="2">
        <v>51</v>
      </c>
      <c r="C63" s="15" t="str">
        <f t="shared" si="0"/>
        <v>Từ 45 trở lên</v>
      </c>
      <c r="D63" s="2" t="s">
        <v>6</v>
      </c>
      <c r="E63" s="2" t="s">
        <v>8</v>
      </c>
      <c r="F63" s="6">
        <v>45489</v>
      </c>
      <c r="G63" s="5">
        <f>IF(COUNTIFS('Engagement_Logs (Raw)'!A:A, A63, 'Engagement_Logs (Raw)'!B:B, "&gt;="&amp;F63, 'Engagement_Logs (Raw)'!B:B, "&lt;="&amp;F63+7) &gt; 0, 1, 0)</f>
        <v>0</v>
      </c>
      <c r="H63" s="2" t="s">
        <v>12</v>
      </c>
      <c r="I63" s="2">
        <f>SUMIF('Engagement_Logs (Raw)'!A63:A645, 'User_Data (Analyze)'!A63, 'Engagement_Logs (Raw)'!D63:D645)</f>
        <v>1119</v>
      </c>
    </row>
    <row r="64" spans="1:9" x14ac:dyDescent="0.35">
      <c r="A64" s="2">
        <v>1063</v>
      </c>
      <c r="B64" s="2">
        <v>27</v>
      </c>
      <c r="C64" s="15" t="str">
        <f t="shared" si="0"/>
        <v>25-44</v>
      </c>
      <c r="D64" s="2" t="s">
        <v>7</v>
      </c>
      <c r="E64" s="2" t="s">
        <v>8</v>
      </c>
      <c r="F64" s="6">
        <v>45495</v>
      </c>
      <c r="G64" s="5">
        <f>IF(COUNTIFS('Engagement_Logs (Raw)'!A:A, A64, 'Engagement_Logs (Raw)'!B:B, "&gt;="&amp;F64, 'Engagement_Logs (Raw)'!B:B, "&lt;="&amp;F64+7) &gt; 0, 1, 0)</f>
        <v>0</v>
      </c>
      <c r="H64" s="2" t="s">
        <v>13</v>
      </c>
      <c r="I64" s="2">
        <f>SUMIF('Engagement_Logs (Raw)'!A64:A646, 'User_Data (Analyze)'!A64, 'Engagement_Logs (Raw)'!D64:D646)</f>
        <v>1058</v>
      </c>
    </row>
    <row r="65" spans="1:9" x14ac:dyDescent="0.35">
      <c r="A65" s="2">
        <v>1064</v>
      </c>
      <c r="B65" s="2">
        <v>53</v>
      </c>
      <c r="C65" s="15" t="str">
        <f t="shared" si="0"/>
        <v>Từ 45 trở lên</v>
      </c>
      <c r="D65" s="2" t="s">
        <v>7</v>
      </c>
      <c r="E65" s="2" t="s">
        <v>9</v>
      </c>
      <c r="F65" s="6">
        <v>45502</v>
      </c>
      <c r="G65" s="5">
        <f>IF(COUNTIFS('Engagement_Logs (Raw)'!A:A, A65, 'Engagement_Logs (Raw)'!B:B, "&gt;="&amp;F65, 'Engagement_Logs (Raw)'!B:B, "&lt;="&amp;F65+7) &gt; 0, 1, 0)</f>
        <v>0</v>
      </c>
      <c r="H65" s="2" t="s">
        <v>13</v>
      </c>
      <c r="I65" s="2">
        <f>SUMIF('Engagement_Logs (Raw)'!A65:A647, 'User_Data (Analyze)'!A65, 'Engagement_Logs (Raw)'!D65:D647)</f>
        <v>1065</v>
      </c>
    </row>
    <row r="66" spans="1:9" x14ac:dyDescent="0.35">
      <c r="A66" s="2">
        <v>1065</v>
      </c>
      <c r="B66" s="2">
        <v>31</v>
      </c>
      <c r="C66" s="15" t="str">
        <f t="shared" si="0"/>
        <v>25-44</v>
      </c>
      <c r="D66" s="2" t="s">
        <v>7</v>
      </c>
      <c r="E66" s="2" t="s">
        <v>8</v>
      </c>
      <c r="F66" s="6">
        <v>45482</v>
      </c>
      <c r="G66" s="5">
        <f>IF(COUNTIFS('Engagement_Logs (Raw)'!A:A, A66, 'Engagement_Logs (Raw)'!B:B, "&gt;="&amp;F66, 'Engagement_Logs (Raw)'!B:B, "&lt;="&amp;F66+7) &gt; 0, 1, 0)</f>
        <v>1</v>
      </c>
      <c r="H66" s="2" t="s">
        <v>13</v>
      </c>
      <c r="I66" s="2">
        <f>SUMIF('Engagement_Logs (Raw)'!A66:A648, 'User_Data (Analyze)'!A66, 'Engagement_Logs (Raw)'!D66:D648)</f>
        <v>561</v>
      </c>
    </row>
    <row r="67" spans="1:9" x14ac:dyDescent="0.35">
      <c r="A67" s="2">
        <v>1066</v>
      </c>
      <c r="B67" s="2">
        <v>48</v>
      </c>
      <c r="C67" s="15" t="str">
        <f t="shared" ref="C67:C130" si="1">IF(B67&lt;=24, "18-24",IF(AND(B67&gt;=25, B67&lt;=34), "25-44",IF(AND(B67&gt;=35, B67&lt;=44),"35-44", "Từ 45 trở lên")))</f>
        <v>Từ 45 trở lên</v>
      </c>
      <c r="D67" s="2" t="s">
        <v>6</v>
      </c>
      <c r="E67" s="2" t="s">
        <v>8</v>
      </c>
      <c r="F67" s="6">
        <v>45483</v>
      </c>
      <c r="G67" s="5">
        <f>IF(COUNTIFS('Engagement_Logs (Raw)'!A:A, A67, 'Engagement_Logs (Raw)'!B:B, "&gt;="&amp;F67, 'Engagement_Logs (Raw)'!B:B, "&lt;="&amp;F67+7) &gt; 0, 1, 0)</f>
        <v>0</v>
      </c>
      <c r="H67" s="2" t="s">
        <v>10</v>
      </c>
      <c r="I67" s="2">
        <f>SUMIF('Engagement_Logs (Raw)'!A67:A649, 'User_Data (Analyze)'!A67, 'Engagement_Logs (Raw)'!D67:D649)</f>
        <v>1450</v>
      </c>
    </row>
    <row r="68" spans="1:9" x14ac:dyDescent="0.35">
      <c r="A68" s="2">
        <v>1067</v>
      </c>
      <c r="B68" s="2">
        <v>32</v>
      </c>
      <c r="C68" s="15" t="str">
        <f t="shared" si="1"/>
        <v>25-44</v>
      </c>
      <c r="D68" s="2" t="s">
        <v>6</v>
      </c>
      <c r="E68" s="2" t="s">
        <v>8</v>
      </c>
      <c r="F68" s="6">
        <v>45484</v>
      </c>
      <c r="G68" s="5">
        <f>IF(COUNTIFS('Engagement_Logs (Raw)'!A:A, A68, 'Engagement_Logs (Raw)'!B:B, "&gt;="&amp;F68, 'Engagement_Logs (Raw)'!B:B, "&lt;="&amp;F68+7) &gt; 0, 1, 0)</f>
        <v>0</v>
      </c>
      <c r="H68" s="2" t="s">
        <v>13</v>
      </c>
      <c r="I68" s="2">
        <f>SUMIF('Engagement_Logs (Raw)'!A68:A650, 'User_Data (Analyze)'!A68, 'Engagement_Logs (Raw)'!D68:D650)</f>
        <v>207</v>
      </c>
    </row>
    <row r="69" spans="1:9" x14ac:dyDescent="0.35">
      <c r="A69" s="2">
        <v>1068</v>
      </c>
      <c r="B69" s="2">
        <v>25</v>
      </c>
      <c r="C69" s="15" t="str">
        <f t="shared" si="1"/>
        <v>25-44</v>
      </c>
      <c r="D69" s="2" t="s">
        <v>7</v>
      </c>
      <c r="E69" s="2" t="s">
        <v>9</v>
      </c>
      <c r="F69" s="6">
        <v>45477</v>
      </c>
      <c r="G69" s="5">
        <f>IF(COUNTIFS('Engagement_Logs (Raw)'!A:A, A69, 'Engagement_Logs (Raw)'!B:B, "&gt;="&amp;F69, 'Engagement_Logs (Raw)'!B:B, "&lt;="&amp;F69+7) &gt; 0, 1, 0)</f>
        <v>1</v>
      </c>
      <c r="H69" s="2" t="s">
        <v>14</v>
      </c>
      <c r="I69" s="2">
        <f>SUMIF('Engagement_Logs (Raw)'!A69:A651, 'User_Data (Analyze)'!A69, 'Engagement_Logs (Raw)'!D69:D651)</f>
        <v>1279</v>
      </c>
    </row>
    <row r="70" spans="1:9" x14ac:dyDescent="0.35">
      <c r="A70" s="2">
        <v>1069</v>
      </c>
      <c r="B70" s="2">
        <v>31</v>
      </c>
      <c r="C70" s="15" t="str">
        <f t="shared" si="1"/>
        <v>25-44</v>
      </c>
      <c r="D70" s="2" t="s">
        <v>6</v>
      </c>
      <c r="E70" s="2" t="s">
        <v>8</v>
      </c>
      <c r="F70" s="6">
        <v>45504</v>
      </c>
      <c r="G70" s="5">
        <f>IF(COUNTIFS('Engagement_Logs (Raw)'!A:A, A70, 'Engagement_Logs (Raw)'!B:B, "&gt;="&amp;F70, 'Engagement_Logs (Raw)'!B:B, "&lt;="&amp;F70+7) &gt; 0, 1, 0)</f>
        <v>0</v>
      </c>
      <c r="H70" s="2" t="s">
        <v>12</v>
      </c>
      <c r="I70" s="2">
        <f>SUMIF('Engagement_Logs (Raw)'!A70:A652, 'User_Data (Analyze)'!A70, 'Engagement_Logs (Raw)'!D70:D652)</f>
        <v>1209</v>
      </c>
    </row>
    <row r="71" spans="1:9" x14ac:dyDescent="0.35">
      <c r="A71" s="2">
        <v>1070</v>
      </c>
      <c r="B71" s="2">
        <v>40</v>
      </c>
      <c r="C71" s="15" t="str">
        <f t="shared" si="1"/>
        <v>35-44</v>
      </c>
      <c r="D71" s="2" t="s">
        <v>6</v>
      </c>
      <c r="E71" s="2" t="s">
        <v>9</v>
      </c>
      <c r="F71" s="6">
        <v>45475</v>
      </c>
      <c r="G71" s="5">
        <f>IF(COUNTIFS('Engagement_Logs (Raw)'!A:A, A71, 'Engagement_Logs (Raw)'!B:B, "&gt;="&amp;F71, 'Engagement_Logs (Raw)'!B:B, "&lt;="&amp;F71+7) &gt; 0, 1, 0)</f>
        <v>1</v>
      </c>
      <c r="H71" s="2" t="s">
        <v>12</v>
      </c>
      <c r="I71" s="2">
        <f>SUMIF('Engagement_Logs (Raw)'!A71:A653, 'User_Data (Analyze)'!A71, 'Engagement_Logs (Raw)'!D71:D653)</f>
        <v>1136</v>
      </c>
    </row>
    <row r="72" spans="1:9" x14ac:dyDescent="0.35">
      <c r="A72" s="2">
        <v>1071</v>
      </c>
      <c r="B72" s="2">
        <v>57</v>
      </c>
      <c r="C72" s="15" t="str">
        <f t="shared" si="1"/>
        <v>Từ 45 trở lên</v>
      </c>
      <c r="D72" s="2" t="s">
        <v>6</v>
      </c>
      <c r="E72" s="2" t="s">
        <v>8</v>
      </c>
      <c r="F72" s="6">
        <v>45478</v>
      </c>
      <c r="G72" s="5">
        <f>IF(COUNTIFS('Engagement_Logs (Raw)'!A:A, A72, 'Engagement_Logs (Raw)'!B:B, "&gt;="&amp;F72, 'Engagement_Logs (Raw)'!B:B, "&lt;="&amp;F72+7) &gt; 0, 1, 0)</f>
        <v>1</v>
      </c>
      <c r="H72" s="2" t="s">
        <v>13</v>
      </c>
      <c r="I72" s="2">
        <f>SUMIF('Engagement_Logs (Raw)'!A72:A654, 'User_Data (Analyze)'!A72, 'Engagement_Logs (Raw)'!D72:D654)</f>
        <v>437</v>
      </c>
    </row>
    <row r="73" spans="1:9" x14ac:dyDescent="0.35">
      <c r="A73" s="2">
        <v>1072</v>
      </c>
      <c r="B73" s="2">
        <v>38</v>
      </c>
      <c r="C73" s="15" t="str">
        <f t="shared" si="1"/>
        <v>35-44</v>
      </c>
      <c r="D73" s="2" t="s">
        <v>6</v>
      </c>
      <c r="E73" s="2" t="s">
        <v>9</v>
      </c>
      <c r="F73" s="6">
        <v>45484</v>
      </c>
      <c r="G73" s="5">
        <f>IF(COUNTIFS('Engagement_Logs (Raw)'!A:A, A73, 'Engagement_Logs (Raw)'!B:B, "&gt;="&amp;F73, 'Engagement_Logs (Raw)'!B:B, "&lt;="&amp;F73+7) &gt; 0, 1, 0)</f>
        <v>1</v>
      </c>
      <c r="H73" s="2" t="s">
        <v>10</v>
      </c>
      <c r="I73" s="2">
        <f>SUMIF('Engagement_Logs (Raw)'!A73:A655, 'User_Data (Analyze)'!A73, 'Engagement_Logs (Raw)'!D73:D655)</f>
        <v>884</v>
      </c>
    </row>
    <row r="74" spans="1:9" x14ac:dyDescent="0.35">
      <c r="A74" s="2">
        <v>1073</v>
      </c>
      <c r="B74" s="2">
        <v>33</v>
      </c>
      <c r="C74" s="15" t="str">
        <f t="shared" si="1"/>
        <v>25-44</v>
      </c>
      <c r="D74" s="2" t="s">
        <v>6</v>
      </c>
      <c r="E74" s="2" t="s">
        <v>9</v>
      </c>
      <c r="F74" s="6">
        <v>45487</v>
      </c>
      <c r="G74" s="5">
        <f>IF(COUNTIFS('Engagement_Logs (Raw)'!A:A, A74, 'Engagement_Logs (Raw)'!B:B, "&gt;="&amp;F74, 'Engagement_Logs (Raw)'!B:B, "&lt;="&amp;F74+7) &gt; 0, 1, 0)</f>
        <v>1</v>
      </c>
      <c r="H74" s="2" t="s">
        <v>10</v>
      </c>
      <c r="I74" s="2">
        <f>SUMIF('Engagement_Logs (Raw)'!A74:A656, 'User_Data (Analyze)'!A74, 'Engagement_Logs (Raw)'!D74:D656)</f>
        <v>1519</v>
      </c>
    </row>
    <row r="75" spans="1:9" x14ac:dyDescent="0.35">
      <c r="A75" s="2">
        <v>1074</v>
      </c>
      <c r="B75" s="2">
        <v>35</v>
      </c>
      <c r="C75" s="15" t="str">
        <f t="shared" si="1"/>
        <v>35-44</v>
      </c>
      <c r="D75" s="2" t="s">
        <v>6</v>
      </c>
      <c r="E75" s="2" t="s">
        <v>8</v>
      </c>
      <c r="F75" s="6">
        <v>45498</v>
      </c>
      <c r="G75" s="5">
        <f>IF(COUNTIFS('Engagement_Logs (Raw)'!A:A, A75, 'Engagement_Logs (Raw)'!B:B, "&gt;="&amp;F75, 'Engagement_Logs (Raw)'!B:B, "&lt;="&amp;F75+7) &gt; 0, 1, 0)</f>
        <v>1</v>
      </c>
      <c r="H75" s="2" t="s">
        <v>14</v>
      </c>
      <c r="I75" s="2">
        <f>SUMIF('Engagement_Logs (Raw)'!A75:A657, 'User_Data (Analyze)'!A75, 'Engagement_Logs (Raw)'!D75:D657)</f>
        <v>999</v>
      </c>
    </row>
    <row r="76" spans="1:9" x14ac:dyDescent="0.35">
      <c r="A76" s="2">
        <v>1075</v>
      </c>
      <c r="B76" s="2">
        <v>41</v>
      </c>
      <c r="C76" s="15" t="str">
        <f t="shared" si="1"/>
        <v>35-44</v>
      </c>
      <c r="D76" s="2" t="s">
        <v>7</v>
      </c>
      <c r="E76" s="2" t="s">
        <v>9</v>
      </c>
      <c r="F76" s="6">
        <v>45503</v>
      </c>
      <c r="G76" s="5">
        <f>IF(COUNTIFS('Engagement_Logs (Raw)'!A:A, A76, 'Engagement_Logs (Raw)'!B:B, "&gt;="&amp;F76, 'Engagement_Logs (Raw)'!B:B, "&lt;="&amp;F76+7) &gt; 0, 1, 0)</f>
        <v>1</v>
      </c>
      <c r="H76" s="2" t="s">
        <v>13</v>
      </c>
      <c r="I76" s="2">
        <f>SUMIF('Engagement_Logs (Raw)'!A76:A658, 'User_Data (Analyze)'!A76, 'Engagement_Logs (Raw)'!D76:D658)</f>
        <v>1263</v>
      </c>
    </row>
    <row r="77" spans="1:9" x14ac:dyDescent="0.35">
      <c r="A77" s="2">
        <v>1076</v>
      </c>
      <c r="B77" s="2">
        <v>43</v>
      </c>
      <c r="C77" s="15" t="str">
        <f t="shared" si="1"/>
        <v>35-44</v>
      </c>
      <c r="D77" s="2" t="s">
        <v>7</v>
      </c>
      <c r="E77" s="2" t="s">
        <v>8</v>
      </c>
      <c r="F77" s="6">
        <v>45488</v>
      </c>
      <c r="G77" s="5">
        <f>IF(COUNTIFS('Engagement_Logs (Raw)'!A:A, A77, 'Engagement_Logs (Raw)'!B:B, "&gt;="&amp;F77, 'Engagement_Logs (Raw)'!B:B, "&lt;="&amp;F77+7) &gt; 0, 1, 0)</f>
        <v>0</v>
      </c>
      <c r="H77" s="2" t="s">
        <v>12</v>
      </c>
      <c r="I77" s="2">
        <f>SUMIF('Engagement_Logs (Raw)'!A77:A659, 'User_Data (Analyze)'!A77, 'Engagement_Logs (Raw)'!D77:D659)</f>
        <v>599</v>
      </c>
    </row>
    <row r="78" spans="1:9" x14ac:dyDescent="0.35">
      <c r="A78" s="2">
        <v>1077</v>
      </c>
      <c r="B78" s="2">
        <v>42</v>
      </c>
      <c r="C78" s="15" t="str">
        <f t="shared" si="1"/>
        <v>35-44</v>
      </c>
      <c r="D78" s="2" t="s">
        <v>6</v>
      </c>
      <c r="E78" s="2" t="s">
        <v>8</v>
      </c>
      <c r="F78" s="6">
        <v>45487</v>
      </c>
      <c r="G78" s="5">
        <f>IF(COUNTIFS('Engagement_Logs (Raw)'!A:A, A78, 'Engagement_Logs (Raw)'!B:B, "&gt;="&amp;F78, 'Engagement_Logs (Raw)'!B:B, "&lt;="&amp;F78+7) &gt; 0, 1, 0)</f>
        <v>1</v>
      </c>
      <c r="H78" s="2" t="s">
        <v>10</v>
      </c>
      <c r="I78" s="2">
        <f>SUMIF('Engagement_Logs (Raw)'!A78:A660, 'User_Data (Analyze)'!A78, 'Engagement_Logs (Raw)'!D78:D660)</f>
        <v>1952</v>
      </c>
    </row>
    <row r="79" spans="1:9" x14ac:dyDescent="0.35">
      <c r="A79" s="2">
        <v>1078</v>
      </c>
      <c r="B79" s="2">
        <v>58</v>
      </c>
      <c r="C79" s="15" t="str">
        <f t="shared" si="1"/>
        <v>Từ 45 trở lên</v>
      </c>
      <c r="D79" s="2" t="s">
        <v>7</v>
      </c>
      <c r="E79" s="2" t="s">
        <v>8</v>
      </c>
      <c r="F79" s="6">
        <v>45478</v>
      </c>
      <c r="G79" s="5">
        <f>IF(COUNTIFS('Engagement_Logs (Raw)'!A:A, A79, 'Engagement_Logs (Raw)'!B:B, "&gt;="&amp;F79, 'Engagement_Logs (Raw)'!B:B, "&lt;="&amp;F79+7) &gt; 0, 1, 0)</f>
        <v>1</v>
      </c>
      <c r="H79" s="2" t="s">
        <v>13</v>
      </c>
      <c r="I79" s="2">
        <f>SUMIF('Engagement_Logs (Raw)'!A79:A661, 'User_Data (Analyze)'!A79, 'Engagement_Logs (Raw)'!D79:D661)</f>
        <v>1084</v>
      </c>
    </row>
    <row r="80" spans="1:9" x14ac:dyDescent="0.35">
      <c r="A80" s="2">
        <v>1079</v>
      </c>
      <c r="B80" s="2">
        <v>46</v>
      </c>
      <c r="C80" s="15" t="str">
        <f t="shared" si="1"/>
        <v>Từ 45 trở lên</v>
      </c>
      <c r="D80" s="2" t="s">
        <v>7</v>
      </c>
      <c r="E80" s="2" t="s">
        <v>9</v>
      </c>
      <c r="F80" s="6">
        <v>45477</v>
      </c>
      <c r="G80" s="5">
        <f>IF(COUNTIFS('Engagement_Logs (Raw)'!A:A, A80, 'Engagement_Logs (Raw)'!B:B, "&gt;="&amp;F80, 'Engagement_Logs (Raw)'!B:B, "&lt;="&amp;F80+7) &gt; 0, 1, 0)</f>
        <v>0</v>
      </c>
      <c r="H80" s="2" t="s">
        <v>10</v>
      </c>
      <c r="I80" s="2">
        <f>SUMIF('Engagement_Logs (Raw)'!A80:A662, 'User_Data (Analyze)'!A80, 'Engagement_Logs (Raw)'!D80:D662)</f>
        <v>112</v>
      </c>
    </row>
    <row r="81" spans="1:9" x14ac:dyDescent="0.35">
      <c r="A81" s="2">
        <v>1080</v>
      </c>
      <c r="B81" s="2">
        <v>32</v>
      </c>
      <c r="C81" s="15" t="str">
        <f t="shared" si="1"/>
        <v>25-44</v>
      </c>
      <c r="D81" s="2" t="s">
        <v>7</v>
      </c>
      <c r="E81" s="2" t="s">
        <v>9</v>
      </c>
      <c r="F81" s="6">
        <v>45480</v>
      </c>
      <c r="G81" s="5">
        <f>IF(COUNTIFS('Engagement_Logs (Raw)'!A:A, A81, 'Engagement_Logs (Raw)'!B:B, "&gt;="&amp;F81, 'Engagement_Logs (Raw)'!B:B, "&lt;="&amp;F81+7) &gt; 0, 1, 0)</f>
        <v>1</v>
      </c>
      <c r="H81" s="2" t="s">
        <v>10</v>
      </c>
      <c r="I81" s="2">
        <f>SUMIF('Engagement_Logs (Raw)'!A81:A663, 'User_Data (Analyze)'!A81, 'Engagement_Logs (Raw)'!D81:D663)</f>
        <v>1317</v>
      </c>
    </row>
    <row r="82" spans="1:9" x14ac:dyDescent="0.35">
      <c r="A82" s="2">
        <v>1081</v>
      </c>
      <c r="B82" s="2">
        <v>18</v>
      </c>
      <c r="C82" s="15" t="str">
        <f t="shared" si="1"/>
        <v>18-24</v>
      </c>
      <c r="D82" s="2" t="s">
        <v>7</v>
      </c>
      <c r="E82" s="2" t="s">
        <v>8</v>
      </c>
      <c r="F82" s="6">
        <v>45488</v>
      </c>
      <c r="G82" s="5">
        <f>IF(COUNTIFS('Engagement_Logs (Raw)'!A:A, A82, 'Engagement_Logs (Raw)'!B:B, "&gt;="&amp;F82, 'Engagement_Logs (Raw)'!B:B, "&lt;="&amp;F82+7) &gt; 0, 1, 0)</f>
        <v>0</v>
      </c>
      <c r="H82" s="2" t="s">
        <v>12</v>
      </c>
      <c r="I82" s="2">
        <f>SUMIF('Engagement_Logs (Raw)'!A82:A664, 'User_Data (Analyze)'!A82, 'Engagement_Logs (Raw)'!D82:D664)</f>
        <v>174</v>
      </c>
    </row>
    <row r="83" spans="1:9" x14ac:dyDescent="0.35">
      <c r="A83" s="2">
        <v>1082</v>
      </c>
      <c r="B83" s="2">
        <v>42</v>
      </c>
      <c r="C83" s="15" t="str">
        <f t="shared" si="1"/>
        <v>35-44</v>
      </c>
      <c r="D83" s="2" t="s">
        <v>6</v>
      </c>
      <c r="E83" s="2" t="s">
        <v>8</v>
      </c>
      <c r="F83" s="6">
        <v>45474</v>
      </c>
      <c r="G83" s="5">
        <f>IF(COUNTIFS('Engagement_Logs (Raw)'!A:A, A83, 'Engagement_Logs (Raw)'!B:B, "&gt;="&amp;F83, 'Engagement_Logs (Raw)'!B:B, "&lt;="&amp;F83+7) &gt; 0, 1, 0)</f>
        <v>0</v>
      </c>
      <c r="H83" s="2" t="s">
        <v>11</v>
      </c>
      <c r="I83" s="2">
        <f>SUMIF('Engagement_Logs (Raw)'!A83:A665, 'User_Data (Analyze)'!A83, 'Engagement_Logs (Raw)'!D83:D665)</f>
        <v>580</v>
      </c>
    </row>
    <row r="84" spans="1:9" x14ac:dyDescent="0.35">
      <c r="A84" s="2">
        <v>1083</v>
      </c>
      <c r="B84" s="2">
        <v>24</v>
      </c>
      <c r="C84" s="15" t="str">
        <f t="shared" si="1"/>
        <v>18-24</v>
      </c>
      <c r="D84" s="2" t="s">
        <v>7</v>
      </c>
      <c r="E84" s="2" t="s">
        <v>9</v>
      </c>
      <c r="F84" s="6">
        <v>45483</v>
      </c>
      <c r="G84" s="5">
        <f>IF(COUNTIFS('Engagement_Logs (Raw)'!A:A, A84, 'Engagement_Logs (Raw)'!B:B, "&gt;="&amp;F84, 'Engagement_Logs (Raw)'!B:B, "&lt;="&amp;F84+7) &gt; 0, 1, 0)</f>
        <v>1</v>
      </c>
      <c r="H84" s="2" t="s">
        <v>14</v>
      </c>
      <c r="I84" s="2">
        <f>SUMIF('Engagement_Logs (Raw)'!A84:A666, 'User_Data (Analyze)'!A84, 'Engagement_Logs (Raw)'!D84:D666)</f>
        <v>600</v>
      </c>
    </row>
    <row r="85" spans="1:9" x14ac:dyDescent="0.35">
      <c r="A85" s="2">
        <v>1084</v>
      </c>
      <c r="B85" s="2">
        <v>26</v>
      </c>
      <c r="C85" s="15" t="str">
        <f t="shared" si="1"/>
        <v>25-44</v>
      </c>
      <c r="D85" s="2" t="s">
        <v>7</v>
      </c>
      <c r="E85" s="2" t="s">
        <v>8</v>
      </c>
      <c r="F85" s="6">
        <v>45490</v>
      </c>
      <c r="G85" s="5">
        <f>IF(COUNTIFS('Engagement_Logs (Raw)'!A:A, A85, 'Engagement_Logs (Raw)'!B:B, "&gt;="&amp;F85, 'Engagement_Logs (Raw)'!B:B, "&lt;="&amp;F85+7) &gt; 0, 1, 0)</f>
        <v>0</v>
      </c>
      <c r="H85" s="2" t="s">
        <v>14</v>
      </c>
      <c r="I85" s="2">
        <f>SUMIF('Engagement_Logs (Raw)'!A85:A667, 'User_Data (Analyze)'!A85, 'Engagement_Logs (Raw)'!D85:D667)</f>
        <v>732</v>
      </c>
    </row>
    <row r="86" spans="1:9" x14ac:dyDescent="0.35">
      <c r="A86" s="2">
        <v>1085</v>
      </c>
      <c r="B86" s="2">
        <v>41</v>
      </c>
      <c r="C86" s="15" t="str">
        <f t="shared" si="1"/>
        <v>35-44</v>
      </c>
      <c r="D86" s="2" t="s">
        <v>6</v>
      </c>
      <c r="E86" s="2" t="s">
        <v>8</v>
      </c>
      <c r="F86" s="6">
        <v>45485</v>
      </c>
      <c r="G86" s="5">
        <f>IF(COUNTIFS('Engagement_Logs (Raw)'!A:A, A86, 'Engagement_Logs (Raw)'!B:B, "&gt;="&amp;F86, 'Engagement_Logs (Raw)'!B:B, "&lt;="&amp;F86+7) &gt; 0, 1, 0)</f>
        <v>0</v>
      </c>
      <c r="H86" s="2" t="s">
        <v>12</v>
      </c>
      <c r="I86" s="2">
        <f>SUMIF('Engagement_Logs (Raw)'!A86:A668, 'User_Data (Analyze)'!A86, 'Engagement_Logs (Raw)'!D86:D668)</f>
        <v>339</v>
      </c>
    </row>
    <row r="87" spans="1:9" x14ac:dyDescent="0.35">
      <c r="A87" s="2">
        <v>1086</v>
      </c>
      <c r="B87" s="2">
        <v>18</v>
      </c>
      <c r="C87" s="15" t="str">
        <f t="shared" si="1"/>
        <v>18-24</v>
      </c>
      <c r="D87" s="2" t="s">
        <v>6</v>
      </c>
      <c r="E87" s="2" t="s">
        <v>8</v>
      </c>
      <c r="F87" s="6">
        <v>45494</v>
      </c>
      <c r="G87" s="5">
        <f>IF(COUNTIFS('Engagement_Logs (Raw)'!A:A, A87, 'Engagement_Logs (Raw)'!B:B, "&gt;="&amp;F87, 'Engagement_Logs (Raw)'!B:B, "&lt;="&amp;F87+7) &gt; 0, 1, 0)</f>
        <v>1</v>
      </c>
      <c r="H87" s="2" t="s">
        <v>10</v>
      </c>
      <c r="I87" s="2">
        <f>SUMIF('Engagement_Logs (Raw)'!A87:A669, 'User_Data (Analyze)'!A87, 'Engagement_Logs (Raw)'!D87:D669)</f>
        <v>1558</v>
      </c>
    </row>
    <row r="88" spans="1:9" x14ac:dyDescent="0.35">
      <c r="A88" s="2">
        <v>1087</v>
      </c>
      <c r="B88" s="2">
        <v>25</v>
      </c>
      <c r="C88" s="15" t="str">
        <f t="shared" si="1"/>
        <v>25-44</v>
      </c>
      <c r="D88" s="2" t="s">
        <v>7</v>
      </c>
      <c r="E88" s="2" t="s">
        <v>9</v>
      </c>
      <c r="F88" s="6">
        <v>45492</v>
      </c>
      <c r="G88" s="5">
        <f>IF(COUNTIFS('Engagement_Logs (Raw)'!A:A, A88, 'Engagement_Logs (Raw)'!B:B, "&gt;="&amp;F88, 'Engagement_Logs (Raw)'!B:B, "&lt;="&amp;F88+7) &gt; 0, 1, 0)</f>
        <v>1</v>
      </c>
      <c r="H88" s="2" t="s">
        <v>13</v>
      </c>
      <c r="I88" s="2">
        <f>SUMIF('Engagement_Logs (Raw)'!A88:A670, 'User_Data (Analyze)'!A88, 'Engagement_Logs (Raw)'!D88:D670)</f>
        <v>1874</v>
      </c>
    </row>
    <row r="89" spans="1:9" x14ac:dyDescent="0.35">
      <c r="A89" s="2">
        <v>1088</v>
      </c>
      <c r="B89" s="2">
        <v>41</v>
      </c>
      <c r="C89" s="15" t="str">
        <f t="shared" si="1"/>
        <v>35-44</v>
      </c>
      <c r="D89" s="2" t="s">
        <v>7</v>
      </c>
      <c r="E89" s="2" t="s">
        <v>9</v>
      </c>
      <c r="F89" s="6">
        <v>45504</v>
      </c>
      <c r="G89" s="5">
        <f>IF(COUNTIFS('Engagement_Logs (Raw)'!A:A, A89, 'Engagement_Logs (Raw)'!B:B, "&gt;="&amp;F89, 'Engagement_Logs (Raw)'!B:B, "&lt;="&amp;F89+7) &gt; 0, 1, 0)</f>
        <v>0</v>
      </c>
      <c r="H89" s="2" t="s">
        <v>10</v>
      </c>
      <c r="I89" s="2">
        <f>SUMIF('Engagement_Logs (Raw)'!A89:A671, 'User_Data (Analyze)'!A89, 'Engagement_Logs (Raw)'!D89:D671)</f>
        <v>724</v>
      </c>
    </row>
    <row r="90" spans="1:9" x14ac:dyDescent="0.35">
      <c r="A90" s="2">
        <v>1089</v>
      </c>
      <c r="B90" s="2">
        <v>28</v>
      </c>
      <c r="C90" s="15" t="str">
        <f t="shared" si="1"/>
        <v>25-44</v>
      </c>
      <c r="D90" s="2" t="s">
        <v>7</v>
      </c>
      <c r="E90" s="2" t="s">
        <v>9</v>
      </c>
      <c r="F90" s="6">
        <v>45499</v>
      </c>
      <c r="G90" s="5">
        <f>IF(COUNTIFS('Engagement_Logs (Raw)'!A:A, A90, 'Engagement_Logs (Raw)'!B:B, "&gt;="&amp;F90, 'Engagement_Logs (Raw)'!B:B, "&lt;="&amp;F90+7) &gt; 0, 1, 0)</f>
        <v>1</v>
      </c>
      <c r="H90" s="2" t="s">
        <v>12</v>
      </c>
      <c r="I90" s="2">
        <f>SUMIF('Engagement_Logs (Raw)'!A90:A672, 'User_Data (Analyze)'!A90, 'Engagement_Logs (Raw)'!D90:D672)</f>
        <v>1216</v>
      </c>
    </row>
    <row r="91" spans="1:9" x14ac:dyDescent="0.35">
      <c r="A91" s="2">
        <v>1090</v>
      </c>
      <c r="B91" s="2">
        <v>34</v>
      </c>
      <c r="C91" s="15" t="str">
        <f t="shared" si="1"/>
        <v>25-44</v>
      </c>
      <c r="D91" s="2" t="s">
        <v>7</v>
      </c>
      <c r="E91" s="2" t="s">
        <v>8</v>
      </c>
      <c r="F91" s="6">
        <v>45498</v>
      </c>
      <c r="G91" s="5">
        <f>IF(COUNTIFS('Engagement_Logs (Raw)'!A:A, A91, 'Engagement_Logs (Raw)'!B:B, "&gt;="&amp;F91, 'Engagement_Logs (Raw)'!B:B, "&lt;="&amp;F91+7) &gt; 0, 1, 0)</f>
        <v>0</v>
      </c>
      <c r="H91" s="2" t="s">
        <v>14</v>
      </c>
      <c r="I91" s="2">
        <f>SUMIF('Engagement_Logs (Raw)'!A91:A673, 'User_Data (Analyze)'!A91, 'Engagement_Logs (Raw)'!D91:D673)</f>
        <v>615</v>
      </c>
    </row>
    <row r="92" spans="1:9" x14ac:dyDescent="0.35">
      <c r="A92" s="2">
        <v>1091</v>
      </c>
      <c r="B92" s="2">
        <v>25</v>
      </c>
      <c r="C92" s="15" t="str">
        <f t="shared" si="1"/>
        <v>25-44</v>
      </c>
      <c r="D92" s="2" t="s">
        <v>7</v>
      </c>
      <c r="E92" s="2" t="s">
        <v>8</v>
      </c>
      <c r="F92" s="6">
        <v>45482</v>
      </c>
      <c r="G92" s="5">
        <f>IF(COUNTIFS('Engagement_Logs (Raw)'!A:A, A92, 'Engagement_Logs (Raw)'!B:B, "&gt;="&amp;F92, 'Engagement_Logs (Raw)'!B:B, "&lt;="&amp;F92+7) &gt; 0, 1, 0)</f>
        <v>1</v>
      </c>
      <c r="H92" s="2" t="s">
        <v>10</v>
      </c>
      <c r="I92" s="2">
        <f>SUMIF('Engagement_Logs (Raw)'!A92:A674, 'User_Data (Analyze)'!A92, 'Engagement_Logs (Raw)'!D92:D674)</f>
        <v>1965</v>
      </c>
    </row>
    <row r="93" spans="1:9" x14ac:dyDescent="0.35">
      <c r="A93" s="2">
        <v>1092</v>
      </c>
      <c r="B93" s="2">
        <v>52</v>
      </c>
      <c r="C93" s="15" t="str">
        <f t="shared" si="1"/>
        <v>Từ 45 trở lên</v>
      </c>
      <c r="D93" s="2" t="s">
        <v>7</v>
      </c>
      <c r="E93" s="2" t="s">
        <v>8</v>
      </c>
      <c r="F93" s="6">
        <v>45476</v>
      </c>
      <c r="G93" s="5">
        <f>IF(COUNTIFS('Engagement_Logs (Raw)'!A:A, A93, 'Engagement_Logs (Raw)'!B:B, "&gt;="&amp;F93, 'Engagement_Logs (Raw)'!B:B, "&lt;="&amp;F93+7) &gt; 0, 1, 0)</f>
        <v>0</v>
      </c>
      <c r="H93" s="2" t="s">
        <v>14</v>
      </c>
      <c r="I93" s="2">
        <f>SUMIF('Engagement_Logs (Raw)'!A93:A675, 'User_Data (Analyze)'!A93, 'Engagement_Logs (Raw)'!D93:D675)</f>
        <v>509</v>
      </c>
    </row>
    <row r="94" spans="1:9" x14ac:dyDescent="0.35">
      <c r="A94" s="2">
        <v>1093</v>
      </c>
      <c r="B94" s="2">
        <v>52</v>
      </c>
      <c r="C94" s="15" t="str">
        <f t="shared" si="1"/>
        <v>Từ 45 trở lên</v>
      </c>
      <c r="D94" s="2" t="s">
        <v>6</v>
      </c>
      <c r="E94" s="2" t="s">
        <v>9</v>
      </c>
      <c r="F94" s="6">
        <v>45478</v>
      </c>
      <c r="G94" s="5">
        <f>IF(COUNTIFS('Engagement_Logs (Raw)'!A:A, A94, 'Engagement_Logs (Raw)'!B:B, "&gt;="&amp;F94, 'Engagement_Logs (Raw)'!B:B, "&lt;="&amp;F94+7) &gt; 0, 1, 0)</f>
        <v>1</v>
      </c>
      <c r="H94" s="2" t="s">
        <v>13</v>
      </c>
      <c r="I94" s="2">
        <f>SUMIF('Engagement_Logs (Raw)'!A94:A676, 'User_Data (Analyze)'!A94, 'Engagement_Logs (Raw)'!D94:D676)</f>
        <v>1020</v>
      </c>
    </row>
    <row r="95" spans="1:9" x14ac:dyDescent="0.35">
      <c r="A95" s="2">
        <v>1094</v>
      </c>
      <c r="B95" s="2">
        <v>50</v>
      </c>
      <c r="C95" s="15" t="str">
        <f t="shared" si="1"/>
        <v>Từ 45 trở lên</v>
      </c>
      <c r="D95" s="2" t="s">
        <v>7</v>
      </c>
      <c r="E95" s="2" t="s">
        <v>8</v>
      </c>
      <c r="F95" s="6">
        <v>45486</v>
      </c>
      <c r="G95" s="5">
        <f>IF(COUNTIFS('Engagement_Logs (Raw)'!A:A, A95, 'Engagement_Logs (Raw)'!B:B, "&gt;="&amp;F95, 'Engagement_Logs (Raw)'!B:B, "&lt;="&amp;F95+7) &gt; 0, 1, 0)</f>
        <v>1</v>
      </c>
      <c r="H95" s="2" t="s">
        <v>14</v>
      </c>
      <c r="I95" s="2">
        <f>SUMIF('Engagement_Logs (Raw)'!A95:A677, 'User_Data (Analyze)'!A95, 'Engagement_Logs (Raw)'!D95:D677)</f>
        <v>661</v>
      </c>
    </row>
    <row r="96" spans="1:9" x14ac:dyDescent="0.35">
      <c r="A96" s="2">
        <v>1095</v>
      </c>
      <c r="B96" s="2">
        <v>22</v>
      </c>
      <c r="C96" s="15" t="str">
        <f t="shared" si="1"/>
        <v>18-24</v>
      </c>
      <c r="D96" s="2" t="s">
        <v>7</v>
      </c>
      <c r="E96" s="2" t="s">
        <v>8</v>
      </c>
      <c r="F96" s="6">
        <v>45479</v>
      </c>
      <c r="G96" s="5">
        <f>IF(COUNTIFS('Engagement_Logs (Raw)'!A:A, A96, 'Engagement_Logs (Raw)'!B:B, "&gt;="&amp;F96, 'Engagement_Logs (Raw)'!B:B, "&lt;="&amp;F96+7) &gt; 0, 1, 0)</f>
        <v>1</v>
      </c>
      <c r="H96" s="2" t="s">
        <v>14</v>
      </c>
      <c r="I96" s="2">
        <f>SUMIF('Engagement_Logs (Raw)'!A96:A678, 'User_Data (Analyze)'!A96, 'Engagement_Logs (Raw)'!D96:D678)</f>
        <v>437</v>
      </c>
    </row>
    <row r="97" spans="1:9" x14ac:dyDescent="0.35">
      <c r="A97" s="2">
        <v>1096</v>
      </c>
      <c r="B97" s="2">
        <v>59</v>
      </c>
      <c r="C97" s="15" t="str">
        <f t="shared" si="1"/>
        <v>Từ 45 trở lên</v>
      </c>
      <c r="D97" s="2" t="s">
        <v>6</v>
      </c>
      <c r="E97" s="2" t="s">
        <v>8</v>
      </c>
      <c r="F97" s="6">
        <v>45504</v>
      </c>
      <c r="G97" s="5">
        <f>IF(COUNTIFS('Engagement_Logs (Raw)'!A:A, A97, 'Engagement_Logs (Raw)'!B:B, "&gt;="&amp;F97, 'Engagement_Logs (Raw)'!B:B, "&lt;="&amp;F97+7) &gt; 0, 1, 0)</f>
        <v>0</v>
      </c>
      <c r="H97" s="2" t="s">
        <v>11</v>
      </c>
      <c r="I97" s="2">
        <f>SUMIF('Engagement_Logs (Raw)'!A97:A679, 'User_Data (Analyze)'!A97, 'Engagement_Logs (Raw)'!D97:D679)</f>
        <v>703</v>
      </c>
    </row>
    <row r="98" spans="1:9" x14ac:dyDescent="0.35">
      <c r="A98" s="2">
        <v>1097</v>
      </c>
      <c r="B98" s="2">
        <v>56</v>
      </c>
      <c r="C98" s="15" t="str">
        <f t="shared" si="1"/>
        <v>Từ 45 trở lên</v>
      </c>
      <c r="D98" s="2" t="s">
        <v>6</v>
      </c>
      <c r="E98" s="2" t="s">
        <v>8</v>
      </c>
      <c r="F98" s="6">
        <v>45480</v>
      </c>
      <c r="G98" s="5">
        <f>IF(COUNTIFS('Engagement_Logs (Raw)'!A:A, A98, 'Engagement_Logs (Raw)'!B:B, "&gt;="&amp;F98, 'Engagement_Logs (Raw)'!B:B, "&lt;="&amp;F98+7) &gt; 0, 1, 0)</f>
        <v>1</v>
      </c>
      <c r="H98" s="2" t="s">
        <v>11</v>
      </c>
      <c r="I98" s="2">
        <f>SUMIF('Engagement_Logs (Raw)'!A98:A680, 'User_Data (Analyze)'!A98, 'Engagement_Logs (Raw)'!D98:D680)</f>
        <v>943</v>
      </c>
    </row>
    <row r="99" spans="1:9" x14ac:dyDescent="0.35">
      <c r="A99" s="2">
        <v>1098</v>
      </c>
      <c r="B99" s="2">
        <v>58</v>
      </c>
      <c r="C99" s="15" t="str">
        <f t="shared" si="1"/>
        <v>Từ 45 trở lên</v>
      </c>
      <c r="D99" s="2" t="s">
        <v>6</v>
      </c>
      <c r="E99" s="2" t="s">
        <v>9</v>
      </c>
      <c r="F99" s="6">
        <v>45484</v>
      </c>
      <c r="G99" s="5">
        <f>IF(COUNTIFS('Engagement_Logs (Raw)'!A:A, A99, 'Engagement_Logs (Raw)'!B:B, "&gt;="&amp;F99, 'Engagement_Logs (Raw)'!B:B, "&lt;="&amp;F99+7) &gt; 0, 1, 0)</f>
        <v>0</v>
      </c>
      <c r="H99" s="2" t="s">
        <v>11</v>
      </c>
      <c r="I99" s="2">
        <f>SUMIF('Engagement_Logs (Raw)'!A99:A681, 'User_Data (Analyze)'!A99, 'Engagement_Logs (Raw)'!D99:D681)</f>
        <v>148</v>
      </c>
    </row>
    <row r="100" spans="1:9" x14ac:dyDescent="0.35">
      <c r="A100" s="2">
        <v>1099</v>
      </c>
      <c r="B100" s="2">
        <v>45</v>
      </c>
      <c r="C100" s="15" t="str">
        <f t="shared" si="1"/>
        <v>Từ 45 trở lên</v>
      </c>
      <c r="D100" s="2" t="s">
        <v>6</v>
      </c>
      <c r="E100" s="2" t="s">
        <v>9</v>
      </c>
      <c r="F100" s="6">
        <v>45487</v>
      </c>
      <c r="G100" s="5">
        <f>IF(COUNTIFS('Engagement_Logs (Raw)'!A:A, A100, 'Engagement_Logs (Raw)'!B:B, "&gt;="&amp;F100, 'Engagement_Logs (Raw)'!B:B, "&lt;="&amp;F100+7) &gt; 0, 1, 0)</f>
        <v>1</v>
      </c>
      <c r="H100" s="2" t="s">
        <v>14</v>
      </c>
      <c r="I100" s="2">
        <f>SUMIF('Engagement_Logs (Raw)'!A100:A682, 'User_Data (Analyze)'!A100, 'Engagement_Logs (Raw)'!D100:D682)</f>
        <v>1567</v>
      </c>
    </row>
    <row r="101" spans="1:9" x14ac:dyDescent="0.35">
      <c r="A101" s="2">
        <v>1100</v>
      </c>
      <c r="B101" s="2">
        <v>24</v>
      </c>
      <c r="C101" s="15" t="str">
        <f t="shared" si="1"/>
        <v>18-24</v>
      </c>
      <c r="D101" s="2" t="s">
        <v>7</v>
      </c>
      <c r="E101" s="2" t="s">
        <v>8</v>
      </c>
      <c r="F101" s="6">
        <v>45499</v>
      </c>
      <c r="G101" s="5">
        <f>IF(COUNTIFS('Engagement_Logs (Raw)'!A:A, A101, 'Engagement_Logs (Raw)'!B:B, "&gt;="&amp;F101, 'Engagement_Logs (Raw)'!B:B, "&lt;="&amp;F101+7) &gt; 0, 1, 0)</f>
        <v>0</v>
      </c>
      <c r="H101" s="2" t="s">
        <v>12</v>
      </c>
      <c r="I101" s="2">
        <f>SUMIF('Engagement_Logs (Raw)'!A101:A683, 'User_Data (Analyze)'!A101, 'Engagement_Logs (Raw)'!D101:D683)</f>
        <v>145</v>
      </c>
    </row>
    <row r="102" spans="1:9" x14ac:dyDescent="0.35">
      <c r="A102" s="2">
        <v>1101</v>
      </c>
      <c r="B102" s="2">
        <v>26</v>
      </c>
      <c r="C102" s="15" t="str">
        <f t="shared" si="1"/>
        <v>25-44</v>
      </c>
      <c r="D102" s="2" t="s">
        <v>7</v>
      </c>
      <c r="E102" s="2" t="s">
        <v>9</v>
      </c>
      <c r="F102" s="6">
        <v>45494</v>
      </c>
      <c r="G102" s="5">
        <f>IF(COUNTIFS('Engagement_Logs (Raw)'!A:A, A102, 'Engagement_Logs (Raw)'!B:B, "&gt;="&amp;F102, 'Engagement_Logs (Raw)'!B:B, "&lt;="&amp;F102+7) &gt; 0, 1, 0)</f>
        <v>0</v>
      </c>
      <c r="H102" s="2" t="s">
        <v>14</v>
      </c>
      <c r="I102" s="2">
        <f>SUMIF('Engagement_Logs (Raw)'!A102:A684, 'User_Data (Analyze)'!A102, 'Engagement_Logs (Raw)'!D102:D684)</f>
        <v>972</v>
      </c>
    </row>
    <row r="103" spans="1:9" x14ac:dyDescent="0.35">
      <c r="A103" s="2">
        <v>1102</v>
      </c>
      <c r="B103" s="2">
        <v>25</v>
      </c>
      <c r="C103" s="15" t="str">
        <f t="shared" si="1"/>
        <v>25-44</v>
      </c>
      <c r="D103" s="2" t="s">
        <v>7</v>
      </c>
      <c r="E103" s="2" t="s">
        <v>9</v>
      </c>
      <c r="F103" s="6">
        <v>45475</v>
      </c>
      <c r="G103" s="5">
        <f>IF(COUNTIFS('Engagement_Logs (Raw)'!A:A, A103, 'Engagement_Logs (Raw)'!B:B, "&gt;="&amp;F103, 'Engagement_Logs (Raw)'!B:B, "&lt;="&amp;F103+7) &gt; 0, 1, 0)</f>
        <v>1</v>
      </c>
      <c r="H103" s="2" t="s">
        <v>12</v>
      </c>
      <c r="I103" s="2">
        <f>SUMIF('Engagement_Logs (Raw)'!A103:A685, 'User_Data (Analyze)'!A103, 'Engagement_Logs (Raw)'!D103:D685)</f>
        <v>557</v>
      </c>
    </row>
    <row r="104" spans="1:9" x14ac:dyDescent="0.35">
      <c r="A104" s="2">
        <v>1103</v>
      </c>
      <c r="B104" s="2">
        <v>29</v>
      </c>
      <c r="C104" s="15" t="str">
        <f t="shared" si="1"/>
        <v>25-44</v>
      </c>
      <c r="D104" s="2" t="s">
        <v>7</v>
      </c>
      <c r="E104" s="2" t="s">
        <v>8</v>
      </c>
      <c r="F104" s="6">
        <v>45490</v>
      </c>
      <c r="G104" s="5">
        <f>IF(COUNTIFS('Engagement_Logs (Raw)'!A:A, A104, 'Engagement_Logs (Raw)'!B:B, "&gt;="&amp;F104, 'Engagement_Logs (Raw)'!B:B, "&lt;="&amp;F104+7) &gt; 0, 1, 0)</f>
        <v>1</v>
      </c>
      <c r="H104" s="2" t="s">
        <v>12</v>
      </c>
      <c r="I104" s="2">
        <f>SUMIF('Engagement_Logs (Raw)'!A104:A686, 'User_Data (Analyze)'!A104, 'Engagement_Logs (Raw)'!D104:D686)</f>
        <v>1249</v>
      </c>
    </row>
    <row r="105" spans="1:9" x14ac:dyDescent="0.35">
      <c r="A105" s="2">
        <v>1104</v>
      </c>
      <c r="B105" s="2">
        <v>51</v>
      </c>
      <c r="C105" s="15" t="str">
        <f t="shared" si="1"/>
        <v>Từ 45 trở lên</v>
      </c>
      <c r="D105" s="2" t="s">
        <v>7</v>
      </c>
      <c r="E105" s="2" t="s">
        <v>8</v>
      </c>
      <c r="F105" s="6">
        <v>45492</v>
      </c>
      <c r="G105" s="5">
        <f>IF(COUNTIFS('Engagement_Logs (Raw)'!A:A, A105, 'Engagement_Logs (Raw)'!B:B, "&gt;="&amp;F105, 'Engagement_Logs (Raw)'!B:B, "&lt;="&amp;F105+7) &gt; 0, 1, 0)</f>
        <v>1</v>
      </c>
      <c r="H105" s="2" t="s">
        <v>11</v>
      </c>
      <c r="I105" s="2">
        <f>SUMIF('Engagement_Logs (Raw)'!A105:A687, 'User_Data (Analyze)'!A105, 'Engagement_Logs (Raw)'!D105:D687)</f>
        <v>1052</v>
      </c>
    </row>
    <row r="106" spans="1:9" x14ac:dyDescent="0.35">
      <c r="A106" s="2">
        <v>1105</v>
      </c>
      <c r="B106" s="2">
        <v>50</v>
      </c>
      <c r="C106" s="15" t="str">
        <f t="shared" si="1"/>
        <v>Từ 45 trở lên</v>
      </c>
      <c r="D106" s="2" t="s">
        <v>7</v>
      </c>
      <c r="E106" s="2" t="s">
        <v>9</v>
      </c>
      <c r="F106" s="6">
        <v>45498</v>
      </c>
      <c r="G106" s="5">
        <f>IF(COUNTIFS('Engagement_Logs (Raw)'!A:A, A106, 'Engagement_Logs (Raw)'!B:B, "&gt;="&amp;F106, 'Engagement_Logs (Raw)'!B:B, "&lt;="&amp;F106+7) &gt; 0, 1, 0)</f>
        <v>1</v>
      </c>
      <c r="H106" s="2" t="s">
        <v>10</v>
      </c>
      <c r="I106" s="2">
        <f>SUMIF('Engagement_Logs (Raw)'!A106:A688, 'User_Data (Analyze)'!A106, 'Engagement_Logs (Raw)'!D106:D688)</f>
        <v>634</v>
      </c>
    </row>
    <row r="107" spans="1:9" x14ac:dyDescent="0.35">
      <c r="A107" s="2">
        <v>1106</v>
      </c>
      <c r="B107" s="2">
        <v>40</v>
      </c>
      <c r="C107" s="15" t="str">
        <f t="shared" si="1"/>
        <v>35-44</v>
      </c>
      <c r="D107" s="2" t="s">
        <v>6</v>
      </c>
      <c r="E107" s="2" t="s">
        <v>8</v>
      </c>
      <c r="F107" s="6">
        <v>45474</v>
      </c>
      <c r="G107" s="5">
        <f>IF(COUNTIFS('Engagement_Logs (Raw)'!A:A, A107, 'Engagement_Logs (Raw)'!B:B, "&gt;="&amp;F107, 'Engagement_Logs (Raw)'!B:B, "&lt;="&amp;F107+7) &gt; 0, 1, 0)</f>
        <v>0</v>
      </c>
      <c r="H107" s="2" t="s">
        <v>13</v>
      </c>
      <c r="I107" s="2">
        <f>SUMIF('Engagement_Logs (Raw)'!A107:A689, 'User_Data (Analyze)'!A107, 'Engagement_Logs (Raw)'!D107:D689)</f>
        <v>1009</v>
      </c>
    </row>
    <row r="108" spans="1:9" x14ac:dyDescent="0.35">
      <c r="A108" s="2">
        <v>1107</v>
      </c>
      <c r="B108" s="2">
        <v>41</v>
      </c>
      <c r="C108" s="15" t="str">
        <f t="shared" si="1"/>
        <v>35-44</v>
      </c>
      <c r="D108" s="2" t="s">
        <v>7</v>
      </c>
      <c r="E108" s="2" t="s">
        <v>9</v>
      </c>
      <c r="F108" s="6">
        <v>45480</v>
      </c>
      <c r="G108" s="5">
        <f>IF(COUNTIFS('Engagement_Logs (Raw)'!A:A, A108, 'Engagement_Logs (Raw)'!B:B, "&gt;="&amp;F108, 'Engagement_Logs (Raw)'!B:B, "&lt;="&amp;F108+7) &gt; 0, 1, 0)</f>
        <v>0</v>
      </c>
      <c r="H108" s="2" t="s">
        <v>11</v>
      </c>
      <c r="I108" s="2">
        <f>SUMIF('Engagement_Logs (Raw)'!A108:A690, 'User_Data (Analyze)'!A108, 'Engagement_Logs (Raw)'!D108:D690)</f>
        <v>408</v>
      </c>
    </row>
    <row r="109" spans="1:9" x14ac:dyDescent="0.35">
      <c r="A109" s="2">
        <v>1108</v>
      </c>
      <c r="B109" s="2">
        <v>54</v>
      </c>
      <c r="C109" s="15" t="str">
        <f t="shared" si="1"/>
        <v>Từ 45 trở lên</v>
      </c>
      <c r="D109" s="2" t="s">
        <v>6</v>
      </c>
      <c r="E109" s="2" t="s">
        <v>8</v>
      </c>
      <c r="F109" s="6">
        <v>45488</v>
      </c>
      <c r="G109" s="5">
        <f>IF(COUNTIFS('Engagement_Logs (Raw)'!A:A, A109, 'Engagement_Logs (Raw)'!B:B, "&gt;="&amp;F109, 'Engagement_Logs (Raw)'!B:B, "&lt;="&amp;F109+7) &gt; 0, 1, 0)</f>
        <v>1</v>
      </c>
      <c r="H109" s="2" t="s">
        <v>11</v>
      </c>
      <c r="I109" s="2">
        <f>SUMIF('Engagement_Logs (Raw)'!A109:A691, 'User_Data (Analyze)'!A109, 'Engagement_Logs (Raw)'!D109:D691)</f>
        <v>220</v>
      </c>
    </row>
    <row r="110" spans="1:9" x14ac:dyDescent="0.35">
      <c r="A110" s="2">
        <v>1109</v>
      </c>
      <c r="B110" s="2">
        <v>52</v>
      </c>
      <c r="C110" s="15" t="str">
        <f t="shared" si="1"/>
        <v>Từ 45 trở lên</v>
      </c>
      <c r="D110" s="2" t="s">
        <v>6</v>
      </c>
      <c r="E110" s="2" t="s">
        <v>9</v>
      </c>
      <c r="F110" s="6">
        <v>45492</v>
      </c>
      <c r="G110" s="5">
        <f>IF(COUNTIFS('Engagement_Logs (Raw)'!A:A, A110, 'Engagement_Logs (Raw)'!B:B, "&gt;="&amp;F110, 'Engagement_Logs (Raw)'!B:B, "&lt;="&amp;F110+7) &gt; 0, 1, 0)</f>
        <v>1</v>
      </c>
      <c r="H110" s="2" t="s">
        <v>10</v>
      </c>
      <c r="I110" s="2">
        <f>SUMIF('Engagement_Logs (Raw)'!A110:A692, 'User_Data (Analyze)'!A110, 'Engagement_Logs (Raw)'!D110:D692)</f>
        <v>1578</v>
      </c>
    </row>
    <row r="111" spans="1:9" x14ac:dyDescent="0.35">
      <c r="A111" s="2">
        <v>1110</v>
      </c>
      <c r="B111" s="2">
        <v>57</v>
      </c>
      <c r="C111" s="15" t="str">
        <f t="shared" si="1"/>
        <v>Từ 45 trở lên</v>
      </c>
      <c r="D111" s="2" t="s">
        <v>7</v>
      </c>
      <c r="E111" s="2" t="s">
        <v>8</v>
      </c>
      <c r="F111" s="6">
        <v>45493</v>
      </c>
      <c r="G111" s="5">
        <f>IF(COUNTIFS('Engagement_Logs (Raw)'!A:A, A111, 'Engagement_Logs (Raw)'!B:B, "&gt;="&amp;F111, 'Engagement_Logs (Raw)'!B:B, "&lt;="&amp;F111+7) &gt; 0, 1, 0)</f>
        <v>1</v>
      </c>
      <c r="H111" s="2" t="s">
        <v>13</v>
      </c>
      <c r="I111" s="2">
        <f>SUMIF('Engagement_Logs (Raw)'!A111:A693, 'User_Data (Analyze)'!A111, 'Engagement_Logs (Raw)'!D111:D693)</f>
        <v>186</v>
      </c>
    </row>
    <row r="112" spans="1:9" x14ac:dyDescent="0.35">
      <c r="A112" s="2">
        <v>1111</v>
      </c>
      <c r="B112" s="2">
        <v>39</v>
      </c>
      <c r="C112" s="15" t="str">
        <f t="shared" si="1"/>
        <v>35-44</v>
      </c>
      <c r="D112" s="2" t="s">
        <v>6</v>
      </c>
      <c r="E112" s="2" t="s">
        <v>9</v>
      </c>
      <c r="F112" s="6">
        <v>45488</v>
      </c>
      <c r="G112" s="5">
        <f>IF(COUNTIFS('Engagement_Logs (Raw)'!A:A, A112, 'Engagement_Logs (Raw)'!B:B, "&gt;="&amp;F112, 'Engagement_Logs (Raw)'!B:B, "&lt;="&amp;F112+7) &gt; 0, 1, 0)</f>
        <v>1</v>
      </c>
      <c r="H112" s="2" t="s">
        <v>14</v>
      </c>
      <c r="I112" s="2">
        <f>SUMIF('Engagement_Logs (Raw)'!A112:A694, 'User_Data (Analyze)'!A112, 'Engagement_Logs (Raw)'!D112:D694)</f>
        <v>377</v>
      </c>
    </row>
    <row r="113" spans="1:9" x14ac:dyDescent="0.35">
      <c r="A113" s="2">
        <v>1112</v>
      </c>
      <c r="B113" s="2">
        <v>44</v>
      </c>
      <c r="C113" s="15" t="str">
        <f t="shared" si="1"/>
        <v>35-44</v>
      </c>
      <c r="D113" s="2" t="s">
        <v>7</v>
      </c>
      <c r="E113" s="2" t="s">
        <v>9</v>
      </c>
      <c r="F113" s="6">
        <v>45480</v>
      </c>
      <c r="G113" s="5">
        <f>IF(COUNTIFS('Engagement_Logs (Raw)'!A:A, A113, 'Engagement_Logs (Raw)'!B:B, "&gt;="&amp;F113, 'Engagement_Logs (Raw)'!B:B, "&lt;="&amp;F113+7) &gt; 0, 1, 0)</f>
        <v>1</v>
      </c>
      <c r="H113" s="2" t="s">
        <v>14</v>
      </c>
      <c r="I113" s="2">
        <f>SUMIF('Engagement_Logs (Raw)'!A113:A695, 'User_Data (Analyze)'!A113, 'Engagement_Logs (Raw)'!D113:D695)</f>
        <v>1820</v>
      </c>
    </row>
    <row r="114" spans="1:9" x14ac:dyDescent="0.35">
      <c r="A114" s="2">
        <v>1113</v>
      </c>
      <c r="B114" s="2">
        <v>52</v>
      </c>
      <c r="C114" s="15" t="str">
        <f t="shared" si="1"/>
        <v>Từ 45 trở lên</v>
      </c>
      <c r="D114" s="2" t="s">
        <v>6</v>
      </c>
      <c r="E114" s="2" t="s">
        <v>9</v>
      </c>
      <c r="F114" s="6">
        <v>45485</v>
      </c>
      <c r="G114" s="5">
        <f>IF(COUNTIFS('Engagement_Logs (Raw)'!A:A, A114, 'Engagement_Logs (Raw)'!B:B, "&gt;="&amp;F114, 'Engagement_Logs (Raw)'!B:B, "&lt;="&amp;F114+7) &gt; 0, 1, 0)</f>
        <v>0</v>
      </c>
      <c r="H114" s="2" t="s">
        <v>11</v>
      </c>
      <c r="I114" s="2">
        <f>SUMIF('Engagement_Logs (Raw)'!A114:A696, 'User_Data (Analyze)'!A114, 'Engagement_Logs (Raw)'!D114:D696)</f>
        <v>62</v>
      </c>
    </row>
    <row r="115" spans="1:9" x14ac:dyDescent="0.35">
      <c r="A115" s="2">
        <v>1114</v>
      </c>
      <c r="B115" s="2">
        <v>18</v>
      </c>
      <c r="C115" s="15" t="str">
        <f t="shared" si="1"/>
        <v>18-24</v>
      </c>
      <c r="D115" s="2" t="s">
        <v>7</v>
      </c>
      <c r="E115" s="2" t="s">
        <v>8</v>
      </c>
      <c r="F115" s="6">
        <v>45482</v>
      </c>
      <c r="G115" s="5">
        <f>IF(COUNTIFS('Engagement_Logs (Raw)'!A:A, A115, 'Engagement_Logs (Raw)'!B:B, "&gt;="&amp;F115, 'Engagement_Logs (Raw)'!B:B, "&lt;="&amp;F115+7) &gt; 0, 1, 0)</f>
        <v>1</v>
      </c>
      <c r="H115" s="2" t="s">
        <v>13</v>
      </c>
      <c r="I115" s="2">
        <f>SUMIF('Engagement_Logs (Raw)'!A115:A697, 'User_Data (Analyze)'!A115, 'Engagement_Logs (Raw)'!D115:D697)</f>
        <v>2119</v>
      </c>
    </row>
    <row r="116" spans="1:9" x14ac:dyDescent="0.35">
      <c r="A116" s="2">
        <v>1115</v>
      </c>
      <c r="B116" s="2">
        <v>52</v>
      </c>
      <c r="C116" s="15" t="str">
        <f t="shared" si="1"/>
        <v>Từ 45 trở lên</v>
      </c>
      <c r="D116" s="2" t="s">
        <v>6</v>
      </c>
      <c r="E116" s="2" t="s">
        <v>9</v>
      </c>
      <c r="F116" s="6">
        <v>45476</v>
      </c>
      <c r="G116" s="5">
        <f>IF(COUNTIFS('Engagement_Logs (Raw)'!A:A, A116, 'Engagement_Logs (Raw)'!B:B, "&gt;="&amp;F116, 'Engagement_Logs (Raw)'!B:B, "&lt;="&amp;F116+7) &gt; 0, 1, 0)</f>
        <v>0</v>
      </c>
      <c r="H116" s="2" t="s">
        <v>11</v>
      </c>
      <c r="I116" s="2">
        <f>SUMIF('Engagement_Logs (Raw)'!A116:A698, 'User_Data (Analyze)'!A116, 'Engagement_Logs (Raw)'!D116:D698)</f>
        <v>403</v>
      </c>
    </row>
    <row r="117" spans="1:9" x14ac:dyDescent="0.35">
      <c r="A117" s="2">
        <v>1116</v>
      </c>
      <c r="B117" s="2">
        <v>54</v>
      </c>
      <c r="C117" s="15" t="str">
        <f t="shared" si="1"/>
        <v>Từ 45 trở lên</v>
      </c>
      <c r="D117" s="2" t="s">
        <v>7</v>
      </c>
      <c r="E117" s="2" t="s">
        <v>9</v>
      </c>
      <c r="F117" s="6">
        <v>45478</v>
      </c>
      <c r="G117" s="5">
        <f>IF(COUNTIFS('Engagement_Logs (Raw)'!A:A, A117, 'Engagement_Logs (Raw)'!B:B, "&gt;="&amp;F117, 'Engagement_Logs (Raw)'!B:B, "&lt;="&amp;F117+7) &gt; 0, 1, 0)</f>
        <v>1</v>
      </c>
      <c r="H117" s="2" t="s">
        <v>12</v>
      </c>
      <c r="I117" s="2">
        <f>SUMIF('Engagement_Logs (Raw)'!A117:A699, 'User_Data (Analyze)'!A117, 'Engagement_Logs (Raw)'!D117:D699)</f>
        <v>1304</v>
      </c>
    </row>
    <row r="118" spans="1:9" x14ac:dyDescent="0.35">
      <c r="A118" s="2">
        <v>1117</v>
      </c>
      <c r="B118" s="2">
        <v>31</v>
      </c>
      <c r="C118" s="15" t="str">
        <f t="shared" si="1"/>
        <v>25-44</v>
      </c>
      <c r="D118" s="2" t="s">
        <v>7</v>
      </c>
      <c r="E118" s="2" t="s">
        <v>8</v>
      </c>
      <c r="F118" s="6">
        <v>45502</v>
      </c>
      <c r="G118" s="5">
        <f>IF(COUNTIFS('Engagement_Logs (Raw)'!A:A, A118, 'Engagement_Logs (Raw)'!B:B, "&gt;="&amp;F118, 'Engagement_Logs (Raw)'!B:B, "&lt;="&amp;F118+7) &gt; 0, 1, 0)</f>
        <v>1</v>
      </c>
      <c r="H118" s="2" t="s">
        <v>11</v>
      </c>
      <c r="I118" s="2">
        <f>SUMIF('Engagement_Logs (Raw)'!A118:A700, 'User_Data (Analyze)'!A118, 'Engagement_Logs (Raw)'!D118:D700)</f>
        <v>956</v>
      </c>
    </row>
    <row r="119" spans="1:9" x14ac:dyDescent="0.35">
      <c r="A119" s="2">
        <v>1118</v>
      </c>
      <c r="B119" s="2">
        <v>20</v>
      </c>
      <c r="C119" s="15" t="str">
        <f t="shared" si="1"/>
        <v>18-24</v>
      </c>
      <c r="D119" s="2" t="s">
        <v>7</v>
      </c>
      <c r="E119" s="2" t="s">
        <v>8</v>
      </c>
      <c r="F119" s="6">
        <v>45489</v>
      </c>
      <c r="G119" s="5">
        <f>IF(COUNTIFS('Engagement_Logs (Raw)'!A:A, A119, 'Engagement_Logs (Raw)'!B:B, "&gt;="&amp;F119, 'Engagement_Logs (Raw)'!B:B, "&lt;="&amp;F119+7) &gt; 0, 1, 0)</f>
        <v>1</v>
      </c>
      <c r="H119" s="2" t="s">
        <v>11</v>
      </c>
      <c r="I119" s="2">
        <f>SUMIF('Engagement_Logs (Raw)'!A119:A701, 'User_Data (Analyze)'!A119, 'Engagement_Logs (Raw)'!D119:D701)</f>
        <v>2092</v>
      </c>
    </row>
    <row r="120" spans="1:9" x14ac:dyDescent="0.35">
      <c r="A120" s="2">
        <v>1119</v>
      </c>
      <c r="B120" s="2">
        <v>18</v>
      </c>
      <c r="C120" s="15" t="str">
        <f t="shared" si="1"/>
        <v>18-24</v>
      </c>
      <c r="D120" s="2" t="s">
        <v>7</v>
      </c>
      <c r="E120" s="2" t="s">
        <v>9</v>
      </c>
      <c r="F120" s="6">
        <v>45498</v>
      </c>
      <c r="G120" s="5">
        <f>IF(COUNTIFS('Engagement_Logs (Raw)'!A:A, A120, 'Engagement_Logs (Raw)'!B:B, "&gt;="&amp;F120, 'Engagement_Logs (Raw)'!B:B, "&lt;="&amp;F120+7) &gt; 0, 1, 0)</f>
        <v>1</v>
      </c>
      <c r="H120" s="2" t="s">
        <v>14</v>
      </c>
      <c r="I120" s="2">
        <f>SUMIF('Engagement_Logs (Raw)'!A120:A702, 'User_Data (Analyze)'!A120, 'Engagement_Logs (Raw)'!D120:D702)</f>
        <v>1435</v>
      </c>
    </row>
    <row r="121" spans="1:9" x14ac:dyDescent="0.35">
      <c r="A121" s="2">
        <v>1120</v>
      </c>
      <c r="B121" s="2">
        <v>22</v>
      </c>
      <c r="C121" s="15" t="str">
        <f t="shared" si="1"/>
        <v>18-24</v>
      </c>
      <c r="D121" s="2" t="s">
        <v>7</v>
      </c>
      <c r="E121" s="2" t="s">
        <v>9</v>
      </c>
      <c r="F121" s="6">
        <v>45491</v>
      </c>
      <c r="G121" s="5">
        <f>IF(COUNTIFS('Engagement_Logs (Raw)'!A:A, A121, 'Engagement_Logs (Raw)'!B:B, "&gt;="&amp;F121, 'Engagement_Logs (Raw)'!B:B, "&lt;="&amp;F121+7) &gt; 0, 1, 0)</f>
        <v>1</v>
      </c>
      <c r="H121" s="2" t="s">
        <v>14</v>
      </c>
      <c r="I121" s="2">
        <f>SUMIF('Engagement_Logs (Raw)'!A121:A703, 'User_Data (Analyze)'!A121, 'Engagement_Logs (Raw)'!D121:D703)</f>
        <v>62</v>
      </c>
    </row>
    <row r="122" spans="1:9" x14ac:dyDescent="0.35">
      <c r="A122" s="2">
        <v>1121</v>
      </c>
      <c r="B122" s="2">
        <v>43</v>
      </c>
      <c r="C122" s="15" t="str">
        <f t="shared" si="1"/>
        <v>35-44</v>
      </c>
      <c r="D122" s="2" t="s">
        <v>6</v>
      </c>
      <c r="E122" s="2" t="s">
        <v>8</v>
      </c>
      <c r="F122" s="6">
        <v>45497</v>
      </c>
      <c r="G122" s="5">
        <f>IF(COUNTIFS('Engagement_Logs (Raw)'!A:A, A122, 'Engagement_Logs (Raw)'!B:B, "&gt;="&amp;F122, 'Engagement_Logs (Raw)'!B:B, "&lt;="&amp;F122+7) &gt; 0, 1, 0)</f>
        <v>0</v>
      </c>
      <c r="H122" s="2" t="s">
        <v>14</v>
      </c>
      <c r="I122" s="2">
        <f>SUMIF('Engagement_Logs (Raw)'!A122:A704, 'User_Data (Analyze)'!A122, 'Engagement_Logs (Raw)'!D122:D704)</f>
        <v>743</v>
      </c>
    </row>
    <row r="123" spans="1:9" x14ac:dyDescent="0.35">
      <c r="A123" s="2">
        <v>1122</v>
      </c>
      <c r="B123" s="2">
        <v>31</v>
      </c>
      <c r="C123" s="15" t="str">
        <f t="shared" si="1"/>
        <v>25-44</v>
      </c>
      <c r="D123" s="2" t="s">
        <v>6</v>
      </c>
      <c r="E123" s="2" t="s">
        <v>8</v>
      </c>
      <c r="F123" s="6">
        <v>45501</v>
      </c>
      <c r="G123" s="5">
        <f>IF(COUNTIFS('Engagement_Logs (Raw)'!A:A, A123, 'Engagement_Logs (Raw)'!B:B, "&gt;="&amp;F123, 'Engagement_Logs (Raw)'!B:B, "&lt;="&amp;F123+7) &gt; 0, 1, 0)</f>
        <v>0</v>
      </c>
      <c r="H123" s="2" t="s">
        <v>12</v>
      </c>
      <c r="I123" s="2">
        <f>SUMIF('Engagement_Logs (Raw)'!A123:A705, 'User_Data (Analyze)'!A123, 'Engagement_Logs (Raw)'!D123:D705)</f>
        <v>636</v>
      </c>
    </row>
    <row r="124" spans="1:9" x14ac:dyDescent="0.35">
      <c r="A124" s="2">
        <v>1123</v>
      </c>
      <c r="B124" s="2">
        <v>56</v>
      </c>
      <c r="C124" s="15" t="str">
        <f t="shared" si="1"/>
        <v>Từ 45 trở lên</v>
      </c>
      <c r="D124" s="2" t="s">
        <v>6</v>
      </c>
      <c r="E124" s="2" t="s">
        <v>8</v>
      </c>
      <c r="F124" s="6">
        <v>45478</v>
      </c>
      <c r="G124" s="5">
        <f>IF(COUNTIFS('Engagement_Logs (Raw)'!A:A, A124, 'Engagement_Logs (Raw)'!B:B, "&gt;="&amp;F124, 'Engagement_Logs (Raw)'!B:B, "&lt;="&amp;F124+7) &gt; 0, 1, 0)</f>
        <v>0</v>
      </c>
      <c r="H124" s="2" t="s">
        <v>14</v>
      </c>
      <c r="I124" s="2">
        <f>SUMIF('Engagement_Logs (Raw)'!A124:A706, 'User_Data (Analyze)'!A124, 'Engagement_Logs (Raw)'!D124:D706)</f>
        <v>391</v>
      </c>
    </row>
    <row r="125" spans="1:9" x14ac:dyDescent="0.35">
      <c r="A125" s="2">
        <v>1124</v>
      </c>
      <c r="B125" s="2">
        <v>44</v>
      </c>
      <c r="C125" s="15" t="str">
        <f t="shared" si="1"/>
        <v>35-44</v>
      </c>
      <c r="D125" s="2" t="s">
        <v>7</v>
      </c>
      <c r="E125" s="2" t="s">
        <v>8</v>
      </c>
      <c r="F125" s="6">
        <v>45482</v>
      </c>
      <c r="G125" s="5">
        <f>IF(COUNTIFS('Engagement_Logs (Raw)'!A:A, A125, 'Engagement_Logs (Raw)'!B:B, "&gt;="&amp;F125, 'Engagement_Logs (Raw)'!B:B, "&lt;="&amp;F125+7) &gt; 0, 1, 0)</f>
        <v>1</v>
      </c>
      <c r="H125" s="2" t="s">
        <v>13</v>
      </c>
      <c r="I125" s="2">
        <f>SUMIF('Engagement_Logs (Raw)'!A125:A707, 'User_Data (Analyze)'!A125, 'Engagement_Logs (Raw)'!D125:D707)</f>
        <v>1118</v>
      </c>
    </row>
    <row r="126" spans="1:9" x14ac:dyDescent="0.35">
      <c r="A126" s="2">
        <v>1125</v>
      </c>
      <c r="B126" s="2">
        <v>26</v>
      </c>
      <c r="C126" s="15" t="str">
        <f t="shared" si="1"/>
        <v>25-44</v>
      </c>
      <c r="D126" s="2" t="s">
        <v>6</v>
      </c>
      <c r="E126" s="2" t="s">
        <v>8</v>
      </c>
      <c r="F126" s="6">
        <v>45487</v>
      </c>
      <c r="G126" s="5">
        <f>IF(COUNTIFS('Engagement_Logs (Raw)'!A:A, A126, 'Engagement_Logs (Raw)'!B:B, "&gt;="&amp;F126, 'Engagement_Logs (Raw)'!B:B, "&lt;="&amp;F126+7) &gt; 0, 1, 0)</f>
        <v>0</v>
      </c>
      <c r="H126" s="2" t="s">
        <v>10</v>
      </c>
      <c r="I126" s="2">
        <f>SUMIF('Engagement_Logs (Raw)'!A126:A708, 'User_Data (Analyze)'!A126, 'Engagement_Logs (Raw)'!D126:D708)</f>
        <v>1110</v>
      </c>
    </row>
    <row r="127" spans="1:9" x14ac:dyDescent="0.35">
      <c r="A127" s="2">
        <v>1126</v>
      </c>
      <c r="B127" s="2">
        <v>32</v>
      </c>
      <c r="C127" s="15" t="str">
        <f t="shared" si="1"/>
        <v>25-44</v>
      </c>
      <c r="D127" s="2" t="s">
        <v>7</v>
      </c>
      <c r="E127" s="2" t="s">
        <v>9</v>
      </c>
      <c r="F127" s="6">
        <v>45499</v>
      </c>
      <c r="G127" s="5">
        <f>IF(COUNTIFS('Engagement_Logs (Raw)'!A:A, A127, 'Engagement_Logs (Raw)'!B:B, "&gt;="&amp;F127, 'Engagement_Logs (Raw)'!B:B, "&lt;="&amp;F127+7) &gt; 0, 1, 0)</f>
        <v>0</v>
      </c>
      <c r="H127" s="2" t="s">
        <v>13</v>
      </c>
      <c r="I127" s="2">
        <f>SUMIF('Engagement_Logs (Raw)'!A127:A709, 'User_Data (Analyze)'!A127, 'Engagement_Logs (Raw)'!D127:D709)</f>
        <v>888</v>
      </c>
    </row>
    <row r="128" spans="1:9" x14ac:dyDescent="0.35">
      <c r="A128" s="2">
        <v>1127</v>
      </c>
      <c r="B128" s="2">
        <v>32</v>
      </c>
      <c r="C128" s="15" t="str">
        <f t="shared" si="1"/>
        <v>25-44</v>
      </c>
      <c r="D128" s="2" t="s">
        <v>7</v>
      </c>
      <c r="E128" s="2" t="s">
        <v>8</v>
      </c>
      <c r="F128" s="6">
        <v>45480</v>
      </c>
      <c r="G128" s="5">
        <f>IF(COUNTIFS('Engagement_Logs (Raw)'!A:A, A128, 'Engagement_Logs (Raw)'!B:B, "&gt;="&amp;F128, 'Engagement_Logs (Raw)'!B:B, "&lt;="&amp;F128+7) &gt; 0, 1, 0)</f>
        <v>1</v>
      </c>
      <c r="H128" s="2" t="s">
        <v>13</v>
      </c>
      <c r="I128" s="2">
        <f>SUMIF('Engagement_Logs (Raw)'!A128:A710, 'User_Data (Analyze)'!A128, 'Engagement_Logs (Raw)'!D128:D710)</f>
        <v>1466</v>
      </c>
    </row>
    <row r="129" spans="1:9" x14ac:dyDescent="0.35">
      <c r="A129" s="2">
        <v>1128</v>
      </c>
      <c r="B129" s="2">
        <v>43</v>
      </c>
      <c r="C129" s="15" t="str">
        <f t="shared" si="1"/>
        <v>35-44</v>
      </c>
      <c r="D129" s="2" t="s">
        <v>6</v>
      </c>
      <c r="E129" s="2" t="s">
        <v>9</v>
      </c>
      <c r="F129" s="6">
        <v>45497</v>
      </c>
      <c r="G129" s="5">
        <f>IF(COUNTIFS('Engagement_Logs (Raw)'!A:A, A129, 'Engagement_Logs (Raw)'!B:B, "&gt;="&amp;F129, 'Engagement_Logs (Raw)'!B:B, "&lt;="&amp;F129+7) &gt; 0, 1, 0)</f>
        <v>0</v>
      </c>
      <c r="H129" s="2" t="s">
        <v>14</v>
      </c>
      <c r="I129" s="2">
        <f>SUMIF('Engagement_Logs (Raw)'!A129:A711, 'User_Data (Analyze)'!A129, 'Engagement_Logs (Raw)'!D129:D711)</f>
        <v>623</v>
      </c>
    </row>
    <row r="130" spans="1:9" x14ac:dyDescent="0.35">
      <c r="A130" s="2">
        <v>1129</v>
      </c>
      <c r="B130" s="2">
        <v>59</v>
      </c>
      <c r="C130" s="15" t="str">
        <f t="shared" si="1"/>
        <v>Từ 45 trở lên</v>
      </c>
      <c r="D130" s="2" t="s">
        <v>6</v>
      </c>
      <c r="E130" s="2" t="s">
        <v>9</v>
      </c>
      <c r="F130" s="6">
        <v>45493</v>
      </c>
      <c r="G130" s="5">
        <f>IF(COUNTIFS('Engagement_Logs (Raw)'!A:A, A130, 'Engagement_Logs (Raw)'!B:B, "&gt;="&amp;F130, 'Engagement_Logs (Raw)'!B:B, "&lt;="&amp;F130+7) &gt; 0, 1, 0)</f>
        <v>1</v>
      </c>
      <c r="H130" s="2" t="s">
        <v>10</v>
      </c>
      <c r="I130" s="2">
        <f>SUMIF('Engagement_Logs (Raw)'!A130:A712, 'User_Data (Analyze)'!A130, 'Engagement_Logs (Raw)'!D130:D712)</f>
        <v>1061</v>
      </c>
    </row>
    <row r="131" spans="1:9" x14ac:dyDescent="0.35">
      <c r="A131" s="2">
        <v>1130</v>
      </c>
      <c r="B131" s="2">
        <v>30</v>
      </c>
      <c r="C131" s="15" t="str">
        <f t="shared" ref="C131:C194" si="2">IF(B131&lt;=24, "18-24",IF(AND(B131&gt;=25, B131&lt;=34), "25-44",IF(AND(B131&gt;=35, B131&lt;=44),"35-44", "Từ 45 trở lên")))</f>
        <v>25-44</v>
      </c>
      <c r="D131" s="2" t="s">
        <v>7</v>
      </c>
      <c r="E131" s="2" t="s">
        <v>9</v>
      </c>
      <c r="F131" s="6">
        <v>45503</v>
      </c>
      <c r="G131" s="5">
        <f>IF(COUNTIFS('Engagement_Logs (Raw)'!A:A, A131, 'Engagement_Logs (Raw)'!B:B, "&gt;="&amp;F131, 'Engagement_Logs (Raw)'!B:B, "&lt;="&amp;F131+7) &gt; 0, 1, 0)</f>
        <v>0</v>
      </c>
      <c r="H131" s="2" t="s">
        <v>10</v>
      </c>
      <c r="I131" s="2">
        <f>SUMIF('Engagement_Logs (Raw)'!A131:A713, 'User_Data (Analyze)'!A131, 'Engagement_Logs (Raw)'!D131:D713)</f>
        <v>1116</v>
      </c>
    </row>
    <row r="132" spans="1:9" x14ac:dyDescent="0.35">
      <c r="A132" s="2">
        <v>1131</v>
      </c>
      <c r="B132" s="2">
        <v>49</v>
      </c>
      <c r="C132" s="15" t="str">
        <f t="shared" si="2"/>
        <v>Từ 45 trở lên</v>
      </c>
      <c r="D132" s="2" t="s">
        <v>6</v>
      </c>
      <c r="E132" s="2" t="s">
        <v>8</v>
      </c>
      <c r="F132" s="6">
        <v>45497</v>
      </c>
      <c r="G132" s="5">
        <f>IF(COUNTIFS('Engagement_Logs (Raw)'!A:A, A132, 'Engagement_Logs (Raw)'!B:B, "&gt;="&amp;F132, 'Engagement_Logs (Raw)'!B:B, "&lt;="&amp;F132+7) &gt; 0, 1, 0)</f>
        <v>0</v>
      </c>
      <c r="H132" s="2" t="s">
        <v>10</v>
      </c>
      <c r="I132" s="2">
        <f>SUMIF('Engagement_Logs (Raw)'!A132:A714, 'User_Data (Analyze)'!A132, 'Engagement_Logs (Raw)'!D132:D714)</f>
        <v>563</v>
      </c>
    </row>
    <row r="133" spans="1:9" x14ac:dyDescent="0.35">
      <c r="A133" s="2">
        <v>1132</v>
      </c>
      <c r="B133" s="2">
        <v>56</v>
      </c>
      <c r="C133" s="15" t="str">
        <f t="shared" si="2"/>
        <v>Từ 45 trở lên</v>
      </c>
      <c r="D133" s="2" t="s">
        <v>7</v>
      </c>
      <c r="E133" s="2" t="s">
        <v>9</v>
      </c>
      <c r="F133" s="6">
        <v>45497</v>
      </c>
      <c r="G133" s="5">
        <f>IF(COUNTIFS('Engagement_Logs (Raw)'!A:A, A133, 'Engagement_Logs (Raw)'!B:B, "&gt;="&amp;F133, 'Engagement_Logs (Raw)'!B:B, "&lt;="&amp;F133+7) &gt; 0, 1, 0)</f>
        <v>1</v>
      </c>
      <c r="H133" s="2" t="s">
        <v>12</v>
      </c>
      <c r="I133" s="2">
        <f>SUMIF('Engagement_Logs (Raw)'!A133:A715, 'User_Data (Analyze)'!A133, 'Engagement_Logs (Raw)'!D133:D715)</f>
        <v>1143</v>
      </c>
    </row>
    <row r="134" spans="1:9" x14ac:dyDescent="0.35">
      <c r="A134" s="2">
        <v>1133</v>
      </c>
      <c r="B134" s="2">
        <v>49</v>
      </c>
      <c r="C134" s="15" t="str">
        <f t="shared" si="2"/>
        <v>Từ 45 trở lên</v>
      </c>
      <c r="D134" s="2" t="s">
        <v>7</v>
      </c>
      <c r="E134" s="2" t="s">
        <v>9</v>
      </c>
      <c r="F134" s="6">
        <v>45491</v>
      </c>
      <c r="G134" s="5">
        <f>IF(COUNTIFS('Engagement_Logs (Raw)'!A:A, A134, 'Engagement_Logs (Raw)'!B:B, "&gt;="&amp;F134, 'Engagement_Logs (Raw)'!B:B, "&lt;="&amp;F134+7) &gt; 0, 1, 0)</f>
        <v>0</v>
      </c>
      <c r="H134" s="2" t="s">
        <v>14</v>
      </c>
      <c r="I134" s="2">
        <f>SUMIF('Engagement_Logs (Raw)'!A134:A716, 'User_Data (Analyze)'!A134, 'Engagement_Logs (Raw)'!D134:D716)</f>
        <v>419</v>
      </c>
    </row>
    <row r="135" spans="1:9" x14ac:dyDescent="0.35">
      <c r="A135" s="2">
        <v>1134</v>
      </c>
      <c r="B135" s="2">
        <v>21</v>
      </c>
      <c r="C135" s="15" t="str">
        <f t="shared" si="2"/>
        <v>18-24</v>
      </c>
      <c r="D135" s="2" t="s">
        <v>7</v>
      </c>
      <c r="E135" s="2" t="s">
        <v>8</v>
      </c>
      <c r="F135" s="6">
        <v>45487</v>
      </c>
      <c r="G135" s="5">
        <f>IF(COUNTIFS('Engagement_Logs (Raw)'!A:A, A135, 'Engagement_Logs (Raw)'!B:B, "&gt;="&amp;F135, 'Engagement_Logs (Raw)'!B:B, "&lt;="&amp;F135+7) &gt; 0, 1, 0)</f>
        <v>0</v>
      </c>
      <c r="H135" s="2" t="s">
        <v>10</v>
      </c>
      <c r="I135" s="2">
        <f>SUMIF('Engagement_Logs (Raw)'!A135:A717, 'User_Data (Analyze)'!A135, 'Engagement_Logs (Raw)'!D135:D717)</f>
        <v>931</v>
      </c>
    </row>
    <row r="136" spans="1:9" x14ac:dyDescent="0.35">
      <c r="A136" s="2">
        <v>1135</v>
      </c>
      <c r="B136" s="2">
        <v>47</v>
      </c>
      <c r="C136" s="15" t="str">
        <f t="shared" si="2"/>
        <v>Từ 45 trở lên</v>
      </c>
      <c r="D136" s="2" t="s">
        <v>7</v>
      </c>
      <c r="E136" s="2" t="s">
        <v>9</v>
      </c>
      <c r="F136" s="6">
        <v>45482</v>
      </c>
      <c r="G136" s="5">
        <f>IF(COUNTIFS('Engagement_Logs (Raw)'!A:A, A136, 'Engagement_Logs (Raw)'!B:B, "&gt;="&amp;F136, 'Engagement_Logs (Raw)'!B:B, "&lt;="&amp;F136+7) &gt; 0, 1, 0)</f>
        <v>1</v>
      </c>
      <c r="H136" s="2" t="s">
        <v>12</v>
      </c>
      <c r="I136" s="2">
        <f>SUMIF('Engagement_Logs (Raw)'!A136:A718, 'User_Data (Analyze)'!A136, 'Engagement_Logs (Raw)'!D136:D718)</f>
        <v>1150</v>
      </c>
    </row>
    <row r="137" spans="1:9" x14ac:dyDescent="0.35">
      <c r="A137" s="2">
        <v>1136</v>
      </c>
      <c r="B137" s="2">
        <v>54</v>
      </c>
      <c r="C137" s="15" t="str">
        <f t="shared" si="2"/>
        <v>Từ 45 trở lên</v>
      </c>
      <c r="D137" s="2" t="s">
        <v>7</v>
      </c>
      <c r="E137" s="2" t="s">
        <v>9</v>
      </c>
      <c r="F137" s="6">
        <v>45492</v>
      </c>
      <c r="G137" s="5">
        <f>IF(COUNTIFS('Engagement_Logs (Raw)'!A:A, A137, 'Engagement_Logs (Raw)'!B:B, "&gt;="&amp;F137, 'Engagement_Logs (Raw)'!B:B, "&lt;="&amp;F137+7) &gt; 0, 1, 0)</f>
        <v>1</v>
      </c>
      <c r="H137" s="2" t="s">
        <v>11</v>
      </c>
      <c r="I137" s="2">
        <f>SUMIF('Engagement_Logs (Raw)'!A137:A719, 'User_Data (Analyze)'!A137, 'Engagement_Logs (Raw)'!D137:D719)</f>
        <v>865</v>
      </c>
    </row>
    <row r="138" spans="1:9" x14ac:dyDescent="0.35">
      <c r="A138" s="2">
        <v>1137</v>
      </c>
      <c r="B138" s="2">
        <v>40</v>
      </c>
      <c r="C138" s="15" t="str">
        <f t="shared" si="2"/>
        <v>35-44</v>
      </c>
      <c r="D138" s="2" t="s">
        <v>6</v>
      </c>
      <c r="E138" s="2" t="s">
        <v>8</v>
      </c>
      <c r="F138" s="6">
        <v>45474</v>
      </c>
      <c r="G138" s="5">
        <f>IF(COUNTIFS('Engagement_Logs (Raw)'!A:A, A138, 'Engagement_Logs (Raw)'!B:B, "&gt;="&amp;F138, 'Engagement_Logs (Raw)'!B:B, "&lt;="&amp;F138+7) &gt; 0, 1, 0)</f>
        <v>1</v>
      </c>
      <c r="H138" s="2" t="s">
        <v>11</v>
      </c>
      <c r="I138" s="2">
        <f>SUMIF('Engagement_Logs (Raw)'!A138:A720, 'User_Data (Analyze)'!A138, 'Engagement_Logs (Raw)'!D138:D720)</f>
        <v>2097</v>
      </c>
    </row>
    <row r="139" spans="1:9" x14ac:dyDescent="0.35">
      <c r="A139" s="2">
        <v>1138</v>
      </c>
      <c r="B139" s="2">
        <v>56</v>
      </c>
      <c r="C139" s="15" t="str">
        <f t="shared" si="2"/>
        <v>Từ 45 trở lên</v>
      </c>
      <c r="D139" s="2" t="s">
        <v>6</v>
      </c>
      <c r="E139" s="2" t="s">
        <v>9</v>
      </c>
      <c r="F139" s="6">
        <v>45487</v>
      </c>
      <c r="G139" s="5">
        <f>IF(COUNTIFS('Engagement_Logs (Raw)'!A:A, A139, 'Engagement_Logs (Raw)'!B:B, "&gt;="&amp;F139, 'Engagement_Logs (Raw)'!B:B, "&lt;="&amp;F139+7) &gt; 0, 1, 0)</f>
        <v>0</v>
      </c>
      <c r="H139" s="2" t="s">
        <v>12</v>
      </c>
      <c r="I139" s="2">
        <f>SUMIF('Engagement_Logs (Raw)'!A139:A721, 'User_Data (Analyze)'!A139, 'Engagement_Logs (Raw)'!D139:D721)</f>
        <v>81</v>
      </c>
    </row>
    <row r="140" spans="1:9" x14ac:dyDescent="0.35">
      <c r="A140" s="2">
        <v>1139</v>
      </c>
      <c r="B140" s="2">
        <v>32</v>
      </c>
      <c r="C140" s="15" t="str">
        <f t="shared" si="2"/>
        <v>25-44</v>
      </c>
      <c r="D140" s="2" t="s">
        <v>7</v>
      </c>
      <c r="E140" s="2" t="s">
        <v>9</v>
      </c>
      <c r="F140" s="6">
        <v>45488</v>
      </c>
      <c r="G140" s="5">
        <f>IF(COUNTIFS('Engagement_Logs (Raw)'!A:A, A140, 'Engagement_Logs (Raw)'!B:B, "&gt;="&amp;F140, 'Engagement_Logs (Raw)'!B:B, "&lt;="&amp;F140+7) &gt; 0, 1, 0)</f>
        <v>0</v>
      </c>
      <c r="H140" s="2" t="s">
        <v>12</v>
      </c>
      <c r="I140" s="2">
        <f>SUMIF('Engagement_Logs (Raw)'!A140:A722, 'User_Data (Analyze)'!A140, 'Engagement_Logs (Raw)'!D140:D722)</f>
        <v>598</v>
      </c>
    </row>
    <row r="141" spans="1:9" x14ac:dyDescent="0.35">
      <c r="A141" s="2">
        <v>1140</v>
      </c>
      <c r="B141" s="2">
        <v>46</v>
      </c>
      <c r="C141" s="15" t="str">
        <f t="shared" si="2"/>
        <v>Từ 45 trở lên</v>
      </c>
      <c r="D141" s="2" t="s">
        <v>7</v>
      </c>
      <c r="E141" s="2" t="s">
        <v>9</v>
      </c>
      <c r="F141" s="6">
        <v>45497</v>
      </c>
      <c r="G141" s="5">
        <f>IF(COUNTIFS('Engagement_Logs (Raw)'!A:A, A141, 'Engagement_Logs (Raw)'!B:B, "&gt;="&amp;F141, 'Engagement_Logs (Raw)'!B:B, "&lt;="&amp;F141+7) &gt; 0, 1, 0)</f>
        <v>0</v>
      </c>
      <c r="H141" s="2" t="s">
        <v>14</v>
      </c>
      <c r="I141" s="2">
        <f>SUMIF('Engagement_Logs (Raw)'!A141:A723, 'User_Data (Analyze)'!A141, 'Engagement_Logs (Raw)'!D141:D723)</f>
        <v>1022</v>
      </c>
    </row>
    <row r="142" spans="1:9" x14ac:dyDescent="0.35">
      <c r="A142" s="2">
        <v>1141</v>
      </c>
      <c r="B142" s="2">
        <v>53</v>
      </c>
      <c r="C142" s="15" t="str">
        <f t="shared" si="2"/>
        <v>Từ 45 trở lên</v>
      </c>
      <c r="D142" s="2" t="s">
        <v>6</v>
      </c>
      <c r="E142" s="2" t="s">
        <v>8</v>
      </c>
      <c r="F142" s="6">
        <v>45492</v>
      </c>
      <c r="G142" s="5">
        <f>IF(COUNTIFS('Engagement_Logs (Raw)'!A:A, A142, 'Engagement_Logs (Raw)'!B:B, "&gt;="&amp;F142, 'Engagement_Logs (Raw)'!B:B, "&lt;="&amp;F142+7) &gt; 0, 1, 0)</f>
        <v>1</v>
      </c>
      <c r="H142" s="2" t="s">
        <v>14</v>
      </c>
      <c r="I142" s="2">
        <f>SUMIF('Engagement_Logs (Raw)'!A142:A724, 'User_Data (Analyze)'!A142, 'Engagement_Logs (Raw)'!D142:D724)</f>
        <v>1430</v>
      </c>
    </row>
    <row r="143" spans="1:9" x14ac:dyDescent="0.35">
      <c r="A143" s="2">
        <v>1142</v>
      </c>
      <c r="B143" s="2">
        <v>30</v>
      </c>
      <c r="C143" s="15" t="str">
        <f t="shared" si="2"/>
        <v>25-44</v>
      </c>
      <c r="D143" s="2" t="s">
        <v>6</v>
      </c>
      <c r="E143" s="2" t="s">
        <v>8</v>
      </c>
      <c r="F143" s="6">
        <v>45485</v>
      </c>
      <c r="G143" s="5">
        <f>IF(COUNTIFS('Engagement_Logs (Raw)'!A:A, A143, 'Engagement_Logs (Raw)'!B:B, "&gt;="&amp;F143, 'Engagement_Logs (Raw)'!B:B, "&lt;="&amp;F143+7) &gt; 0, 1, 0)</f>
        <v>1</v>
      </c>
      <c r="H143" s="2" t="s">
        <v>11</v>
      </c>
      <c r="I143" s="2">
        <f>SUMIF('Engagement_Logs (Raw)'!A143:A725, 'User_Data (Analyze)'!A143, 'Engagement_Logs (Raw)'!D143:D725)</f>
        <v>1252</v>
      </c>
    </row>
    <row r="144" spans="1:9" x14ac:dyDescent="0.35">
      <c r="A144" s="2">
        <v>1143</v>
      </c>
      <c r="B144" s="2">
        <v>49</v>
      </c>
      <c r="C144" s="15" t="str">
        <f t="shared" si="2"/>
        <v>Từ 45 trở lên</v>
      </c>
      <c r="D144" s="2" t="s">
        <v>7</v>
      </c>
      <c r="E144" s="2" t="s">
        <v>8</v>
      </c>
      <c r="F144" s="6">
        <v>45499</v>
      </c>
      <c r="G144" s="5">
        <f>IF(COUNTIFS('Engagement_Logs (Raw)'!A:A, A144, 'Engagement_Logs (Raw)'!B:B, "&gt;="&amp;F144, 'Engagement_Logs (Raw)'!B:B, "&lt;="&amp;F144+7) &gt; 0, 1, 0)</f>
        <v>0</v>
      </c>
      <c r="H144" s="2" t="s">
        <v>10</v>
      </c>
      <c r="I144" s="2">
        <f>SUMIF('Engagement_Logs (Raw)'!A144:A726, 'User_Data (Analyze)'!A144, 'Engagement_Logs (Raw)'!D144:D726)</f>
        <v>850</v>
      </c>
    </row>
    <row r="145" spans="1:9" x14ac:dyDescent="0.35">
      <c r="A145" s="2">
        <v>1144</v>
      </c>
      <c r="B145" s="2">
        <v>24</v>
      </c>
      <c r="C145" s="15" t="str">
        <f t="shared" si="2"/>
        <v>18-24</v>
      </c>
      <c r="D145" s="2" t="s">
        <v>6</v>
      </c>
      <c r="E145" s="2" t="s">
        <v>9</v>
      </c>
      <c r="F145" s="6">
        <v>45497</v>
      </c>
      <c r="G145" s="5">
        <f>IF(COUNTIFS('Engagement_Logs (Raw)'!A:A, A145, 'Engagement_Logs (Raw)'!B:B, "&gt;="&amp;F145, 'Engagement_Logs (Raw)'!B:B, "&lt;="&amp;F145+7) &gt; 0, 1, 0)</f>
        <v>0</v>
      </c>
      <c r="H145" s="2" t="s">
        <v>11</v>
      </c>
      <c r="I145" s="2">
        <f>SUMIF('Engagement_Logs (Raw)'!A145:A727, 'User_Data (Analyze)'!A145, 'Engagement_Logs (Raw)'!D145:D727)</f>
        <v>1020</v>
      </c>
    </row>
    <row r="146" spans="1:9" x14ac:dyDescent="0.35">
      <c r="A146" s="2">
        <v>1145</v>
      </c>
      <c r="B146" s="2">
        <v>39</v>
      </c>
      <c r="C146" s="15" t="str">
        <f t="shared" si="2"/>
        <v>35-44</v>
      </c>
      <c r="D146" s="2" t="s">
        <v>7</v>
      </c>
      <c r="E146" s="2" t="s">
        <v>9</v>
      </c>
      <c r="F146" s="6">
        <v>45501</v>
      </c>
      <c r="G146" s="5">
        <f>IF(COUNTIFS('Engagement_Logs (Raw)'!A:A, A146, 'Engagement_Logs (Raw)'!B:B, "&gt;="&amp;F146, 'Engagement_Logs (Raw)'!B:B, "&lt;="&amp;F146+7) &gt; 0, 1, 0)</f>
        <v>0</v>
      </c>
      <c r="H146" s="2" t="s">
        <v>10</v>
      </c>
      <c r="I146" s="2">
        <f>SUMIF('Engagement_Logs (Raw)'!A146:A728, 'User_Data (Analyze)'!A146, 'Engagement_Logs (Raw)'!D146:D728)</f>
        <v>2029</v>
      </c>
    </row>
    <row r="147" spans="1:9" x14ac:dyDescent="0.35">
      <c r="A147" s="2">
        <v>1146</v>
      </c>
      <c r="B147" s="2">
        <v>45</v>
      </c>
      <c r="C147" s="15" t="str">
        <f t="shared" si="2"/>
        <v>Từ 45 trở lên</v>
      </c>
      <c r="D147" s="2" t="s">
        <v>6</v>
      </c>
      <c r="E147" s="2" t="s">
        <v>8</v>
      </c>
      <c r="F147" s="6">
        <v>45480</v>
      </c>
      <c r="G147" s="5">
        <f>IF(COUNTIFS('Engagement_Logs (Raw)'!A:A, A147, 'Engagement_Logs (Raw)'!B:B, "&gt;="&amp;F147, 'Engagement_Logs (Raw)'!B:B, "&lt;="&amp;F147+7) &gt; 0, 1, 0)</f>
        <v>0</v>
      </c>
      <c r="H147" s="2" t="s">
        <v>10</v>
      </c>
      <c r="I147" s="2">
        <f>SUMIF('Engagement_Logs (Raw)'!A147:A729, 'User_Data (Analyze)'!A147, 'Engagement_Logs (Raw)'!D147:D729)</f>
        <v>583</v>
      </c>
    </row>
    <row r="148" spans="1:9" x14ac:dyDescent="0.35">
      <c r="A148" s="2">
        <v>1147</v>
      </c>
      <c r="B148" s="2">
        <v>19</v>
      </c>
      <c r="C148" s="15" t="str">
        <f t="shared" si="2"/>
        <v>18-24</v>
      </c>
      <c r="D148" s="2" t="s">
        <v>7</v>
      </c>
      <c r="E148" s="2" t="s">
        <v>9</v>
      </c>
      <c r="F148" s="6">
        <v>45486</v>
      </c>
      <c r="G148" s="5">
        <f>IF(COUNTIFS('Engagement_Logs (Raw)'!A:A, A148, 'Engagement_Logs (Raw)'!B:B, "&gt;="&amp;F148, 'Engagement_Logs (Raw)'!B:B, "&lt;="&amp;F148+7) &gt; 0, 1, 0)</f>
        <v>0</v>
      </c>
      <c r="H148" s="2" t="s">
        <v>14</v>
      </c>
      <c r="I148" s="2">
        <f>SUMIF('Engagement_Logs (Raw)'!A148:A730, 'User_Data (Analyze)'!A148, 'Engagement_Logs (Raw)'!D148:D730)</f>
        <v>1149</v>
      </c>
    </row>
    <row r="149" spans="1:9" x14ac:dyDescent="0.35">
      <c r="A149" s="2">
        <v>1148</v>
      </c>
      <c r="B149" s="2">
        <v>59</v>
      </c>
      <c r="C149" s="15" t="str">
        <f t="shared" si="2"/>
        <v>Từ 45 trở lên</v>
      </c>
      <c r="D149" s="2" t="s">
        <v>6</v>
      </c>
      <c r="E149" s="2" t="s">
        <v>9</v>
      </c>
      <c r="F149" s="6">
        <v>45504</v>
      </c>
      <c r="G149" s="5">
        <f>IF(COUNTIFS('Engagement_Logs (Raw)'!A:A, A149, 'Engagement_Logs (Raw)'!B:B, "&gt;="&amp;F149, 'Engagement_Logs (Raw)'!B:B, "&lt;="&amp;F149+7) &gt; 0, 1, 0)</f>
        <v>0</v>
      </c>
      <c r="H149" s="2" t="s">
        <v>13</v>
      </c>
      <c r="I149" s="2">
        <f>SUMIF('Engagement_Logs (Raw)'!A149:A731, 'User_Data (Analyze)'!A149, 'Engagement_Logs (Raw)'!D149:D731)</f>
        <v>1120</v>
      </c>
    </row>
    <row r="150" spans="1:9" x14ac:dyDescent="0.35">
      <c r="A150" s="2">
        <v>1149</v>
      </c>
      <c r="B150" s="2">
        <v>23</v>
      </c>
      <c r="C150" s="15" t="str">
        <f t="shared" si="2"/>
        <v>18-24</v>
      </c>
      <c r="D150" s="2" t="s">
        <v>7</v>
      </c>
      <c r="E150" s="2" t="s">
        <v>8</v>
      </c>
      <c r="F150" s="6">
        <v>45488</v>
      </c>
      <c r="G150" s="5">
        <f>IF(COUNTIFS('Engagement_Logs (Raw)'!A:A, A150, 'Engagement_Logs (Raw)'!B:B, "&gt;="&amp;F150, 'Engagement_Logs (Raw)'!B:B, "&lt;="&amp;F150+7) &gt; 0, 1, 0)</f>
        <v>1</v>
      </c>
      <c r="H150" s="2" t="s">
        <v>13</v>
      </c>
      <c r="I150" s="2">
        <f>SUMIF('Engagement_Logs (Raw)'!A150:A732, 'User_Data (Analyze)'!A150, 'Engagement_Logs (Raw)'!D150:D732)</f>
        <v>1883</v>
      </c>
    </row>
    <row r="151" spans="1:9" x14ac:dyDescent="0.35">
      <c r="A151" s="2">
        <v>1150</v>
      </c>
      <c r="B151" s="2">
        <v>45</v>
      </c>
      <c r="C151" s="15" t="str">
        <f t="shared" si="2"/>
        <v>Từ 45 trở lên</v>
      </c>
      <c r="D151" s="2" t="s">
        <v>6</v>
      </c>
      <c r="E151" s="2" t="s">
        <v>8</v>
      </c>
      <c r="F151" s="6">
        <v>45500</v>
      </c>
      <c r="G151" s="5">
        <f>IF(COUNTIFS('Engagement_Logs (Raw)'!A:A, A151, 'Engagement_Logs (Raw)'!B:B, "&gt;="&amp;F151, 'Engagement_Logs (Raw)'!B:B, "&lt;="&amp;F151+7) &gt; 0, 1, 0)</f>
        <v>0</v>
      </c>
      <c r="H151" s="2" t="s">
        <v>12</v>
      </c>
      <c r="I151" s="2">
        <f>SUMIF('Engagement_Logs (Raw)'!A151:A733, 'User_Data (Analyze)'!A151, 'Engagement_Logs (Raw)'!D151:D733)</f>
        <v>295</v>
      </c>
    </row>
    <row r="152" spans="1:9" x14ac:dyDescent="0.35">
      <c r="A152" s="2">
        <v>1151</v>
      </c>
      <c r="B152" s="2">
        <v>45</v>
      </c>
      <c r="C152" s="15" t="str">
        <f t="shared" si="2"/>
        <v>Từ 45 trở lên</v>
      </c>
      <c r="D152" s="2" t="s">
        <v>6</v>
      </c>
      <c r="E152" s="2" t="s">
        <v>9</v>
      </c>
      <c r="F152" s="6">
        <v>45502</v>
      </c>
      <c r="G152" s="5">
        <f>IF(COUNTIFS('Engagement_Logs (Raw)'!A:A, A152, 'Engagement_Logs (Raw)'!B:B, "&gt;="&amp;F152, 'Engagement_Logs (Raw)'!B:B, "&lt;="&amp;F152+7) &gt; 0, 1, 0)</f>
        <v>1</v>
      </c>
      <c r="H152" s="2" t="s">
        <v>14</v>
      </c>
      <c r="I152" s="2">
        <f>SUMIF('Engagement_Logs (Raw)'!A152:A734, 'User_Data (Analyze)'!A152, 'Engagement_Logs (Raw)'!D152:D734)</f>
        <v>2039</v>
      </c>
    </row>
    <row r="153" spans="1:9" x14ac:dyDescent="0.35">
      <c r="A153" s="2">
        <v>1152</v>
      </c>
      <c r="B153" s="2">
        <v>37</v>
      </c>
      <c r="C153" s="15" t="str">
        <f t="shared" si="2"/>
        <v>35-44</v>
      </c>
      <c r="D153" s="2" t="s">
        <v>7</v>
      </c>
      <c r="E153" s="2" t="s">
        <v>9</v>
      </c>
      <c r="F153" s="6">
        <v>45482</v>
      </c>
      <c r="G153" s="5">
        <f>IF(COUNTIFS('Engagement_Logs (Raw)'!A:A, A153, 'Engagement_Logs (Raw)'!B:B, "&gt;="&amp;F153, 'Engagement_Logs (Raw)'!B:B, "&lt;="&amp;F153+7) &gt; 0, 1, 0)</f>
        <v>1</v>
      </c>
      <c r="H153" s="2" t="s">
        <v>10</v>
      </c>
      <c r="I153" s="2">
        <f>SUMIF('Engagement_Logs (Raw)'!A153:A735, 'User_Data (Analyze)'!A153, 'Engagement_Logs (Raw)'!D153:D735)</f>
        <v>1493</v>
      </c>
    </row>
    <row r="154" spans="1:9" x14ac:dyDescent="0.35">
      <c r="A154" s="2">
        <v>1153</v>
      </c>
      <c r="B154" s="2">
        <v>47</v>
      </c>
      <c r="C154" s="15" t="str">
        <f t="shared" si="2"/>
        <v>Từ 45 trở lên</v>
      </c>
      <c r="D154" s="2" t="s">
        <v>6</v>
      </c>
      <c r="E154" s="2" t="s">
        <v>9</v>
      </c>
      <c r="F154" s="6">
        <v>45485</v>
      </c>
      <c r="G154" s="5">
        <f>IF(COUNTIFS('Engagement_Logs (Raw)'!A:A, A154, 'Engagement_Logs (Raw)'!B:B, "&gt;="&amp;F154, 'Engagement_Logs (Raw)'!B:B, "&lt;="&amp;F154+7) &gt; 0, 1, 0)</f>
        <v>0</v>
      </c>
      <c r="H154" s="2" t="s">
        <v>13</v>
      </c>
      <c r="I154" s="2">
        <f>SUMIF('Engagement_Logs (Raw)'!A154:A736, 'User_Data (Analyze)'!A154, 'Engagement_Logs (Raw)'!D154:D736)</f>
        <v>885</v>
      </c>
    </row>
    <row r="155" spans="1:9" x14ac:dyDescent="0.35">
      <c r="A155" s="2">
        <v>1154</v>
      </c>
      <c r="B155" s="2">
        <v>28</v>
      </c>
      <c r="C155" s="15" t="str">
        <f t="shared" si="2"/>
        <v>25-44</v>
      </c>
      <c r="D155" s="2" t="s">
        <v>7</v>
      </c>
      <c r="E155" s="2" t="s">
        <v>8</v>
      </c>
      <c r="F155" s="6">
        <v>45475</v>
      </c>
      <c r="G155" s="5">
        <f>IF(COUNTIFS('Engagement_Logs (Raw)'!A:A, A155, 'Engagement_Logs (Raw)'!B:B, "&gt;="&amp;F155, 'Engagement_Logs (Raw)'!B:B, "&lt;="&amp;F155+7) &gt; 0, 1, 0)</f>
        <v>0</v>
      </c>
      <c r="H155" s="2" t="s">
        <v>10</v>
      </c>
      <c r="I155" s="2">
        <f>SUMIF('Engagement_Logs (Raw)'!A155:A737, 'User_Data (Analyze)'!A155, 'Engagement_Logs (Raw)'!D155:D737)</f>
        <v>1087</v>
      </c>
    </row>
    <row r="156" spans="1:9" x14ac:dyDescent="0.35">
      <c r="A156" s="2">
        <v>1155</v>
      </c>
      <c r="B156" s="2">
        <v>45</v>
      </c>
      <c r="C156" s="15" t="str">
        <f t="shared" si="2"/>
        <v>Từ 45 trở lên</v>
      </c>
      <c r="D156" s="2" t="s">
        <v>6</v>
      </c>
      <c r="E156" s="2" t="s">
        <v>8</v>
      </c>
      <c r="F156" s="6">
        <v>45491</v>
      </c>
      <c r="G156" s="5">
        <f>IF(COUNTIFS('Engagement_Logs (Raw)'!A:A, A156, 'Engagement_Logs (Raw)'!B:B, "&gt;="&amp;F156, 'Engagement_Logs (Raw)'!B:B, "&lt;="&amp;F156+7) &gt; 0, 1, 0)</f>
        <v>1</v>
      </c>
      <c r="H156" s="2" t="s">
        <v>13</v>
      </c>
      <c r="I156" s="2">
        <f>SUMIF('Engagement_Logs (Raw)'!A156:A738, 'User_Data (Analyze)'!A156, 'Engagement_Logs (Raw)'!D156:D738)</f>
        <v>699</v>
      </c>
    </row>
    <row r="157" spans="1:9" x14ac:dyDescent="0.35">
      <c r="A157" s="2">
        <v>1156</v>
      </c>
      <c r="B157" s="2">
        <v>42</v>
      </c>
      <c r="C157" s="15" t="str">
        <f t="shared" si="2"/>
        <v>35-44</v>
      </c>
      <c r="D157" s="2" t="s">
        <v>7</v>
      </c>
      <c r="E157" s="2" t="s">
        <v>8</v>
      </c>
      <c r="F157" s="6">
        <v>45485</v>
      </c>
      <c r="G157" s="5">
        <f>IF(COUNTIFS('Engagement_Logs (Raw)'!A:A, A157, 'Engagement_Logs (Raw)'!B:B, "&gt;="&amp;F157, 'Engagement_Logs (Raw)'!B:B, "&lt;="&amp;F157+7) &gt; 0, 1, 0)</f>
        <v>1</v>
      </c>
      <c r="H157" s="2" t="s">
        <v>13</v>
      </c>
      <c r="I157" s="2">
        <f>SUMIF('Engagement_Logs (Raw)'!A157:A739, 'User_Data (Analyze)'!A157, 'Engagement_Logs (Raw)'!D157:D739)</f>
        <v>330</v>
      </c>
    </row>
    <row r="158" spans="1:9" x14ac:dyDescent="0.35">
      <c r="A158" s="2">
        <v>1157</v>
      </c>
      <c r="B158" s="2">
        <v>56</v>
      </c>
      <c r="C158" s="15" t="str">
        <f t="shared" si="2"/>
        <v>Từ 45 trở lên</v>
      </c>
      <c r="D158" s="2" t="s">
        <v>6</v>
      </c>
      <c r="E158" s="2" t="s">
        <v>8</v>
      </c>
      <c r="F158" s="6">
        <v>45489</v>
      </c>
      <c r="G158" s="5">
        <f>IF(COUNTIFS('Engagement_Logs (Raw)'!A:A, A158, 'Engagement_Logs (Raw)'!B:B, "&gt;="&amp;F158, 'Engagement_Logs (Raw)'!B:B, "&lt;="&amp;F158+7) &gt; 0, 1, 0)</f>
        <v>0</v>
      </c>
      <c r="H158" s="2" t="s">
        <v>13</v>
      </c>
      <c r="I158" s="2">
        <f>SUMIF('Engagement_Logs (Raw)'!A158:A740, 'User_Data (Analyze)'!A158, 'Engagement_Logs (Raw)'!D158:D740)</f>
        <v>652</v>
      </c>
    </row>
    <row r="159" spans="1:9" x14ac:dyDescent="0.35">
      <c r="A159" s="2">
        <v>1158</v>
      </c>
      <c r="B159" s="2">
        <v>50</v>
      </c>
      <c r="C159" s="15" t="str">
        <f t="shared" si="2"/>
        <v>Từ 45 trở lên</v>
      </c>
      <c r="D159" s="2" t="s">
        <v>7</v>
      </c>
      <c r="E159" s="2" t="s">
        <v>9</v>
      </c>
      <c r="F159" s="6">
        <v>45491</v>
      </c>
      <c r="G159" s="5">
        <f>IF(COUNTIFS('Engagement_Logs (Raw)'!A:A, A159, 'Engagement_Logs (Raw)'!B:B, "&gt;="&amp;F159, 'Engagement_Logs (Raw)'!B:B, "&lt;="&amp;F159+7) &gt; 0, 1, 0)</f>
        <v>0</v>
      </c>
      <c r="H159" s="2" t="s">
        <v>14</v>
      </c>
      <c r="I159" s="2">
        <f>SUMIF('Engagement_Logs (Raw)'!A159:A741, 'User_Data (Analyze)'!A159, 'Engagement_Logs (Raw)'!D159:D741)</f>
        <v>376</v>
      </c>
    </row>
    <row r="160" spans="1:9" x14ac:dyDescent="0.35">
      <c r="A160" s="2">
        <v>1159</v>
      </c>
      <c r="B160" s="2">
        <v>18</v>
      </c>
      <c r="C160" s="15" t="str">
        <f t="shared" si="2"/>
        <v>18-24</v>
      </c>
      <c r="D160" s="2" t="s">
        <v>6</v>
      </c>
      <c r="E160" s="2" t="s">
        <v>8</v>
      </c>
      <c r="F160" s="6">
        <v>45502</v>
      </c>
      <c r="G160" s="5">
        <f>IF(COUNTIFS('Engagement_Logs (Raw)'!A:A, A160, 'Engagement_Logs (Raw)'!B:B, "&gt;="&amp;F160, 'Engagement_Logs (Raw)'!B:B, "&lt;="&amp;F160+7) &gt; 0, 1, 0)</f>
        <v>0</v>
      </c>
      <c r="H160" s="2" t="s">
        <v>11</v>
      </c>
      <c r="I160" s="2">
        <f>SUMIF('Engagement_Logs (Raw)'!A160:A742, 'User_Data (Analyze)'!A160, 'Engagement_Logs (Raw)'!D160:D742)</f>
        <v>482</v>
      </c>
    </row>
    <row r="161" spans="1:9" x14ac:dyDescent="0.35">
      <c r="A161" s="2">
        <v>1160</v>
      </c>
      <c r="B161" s="2">
        <v>44</v>
      </c>
      <c r="C161" s="15" t="str">
        <f t="shared" si="2"/>
        <v>35-44</v>
      </c>
      <c r="D161" s="2" t="s">
        <v>7</v>
      </c>
      <c r="E161" s="2" t="s">
        <v>8</v>
      </c>
      <c r="F161" s="6">
        <v>45490</v>
      </c>
      <c r="G161" s="5">
        <f>IF(COUNTIFS('Engagement_Logs (Raw)'!A:A, A161, 'Engagement_Logs (Raw)'!B:B, "&gt;="&amp;F161, 'Engagement_Logs (Raw)'!B:B, "&lt;="&amp;F161+7) &gt; 0, 1, 0)</f>
        <v>0</v>
      </c>
      <c r="H161" s="2" t="s">
        <v>10</v>
      </c>
      <c r="I161" s="2">
        <f>SUMIF('Engagement_Logs (Raw)'!A161:A743, 'User_Data (Analyze)'!A161, 'Engagement_Logs (Raw)'!D161:D743)</f>
        <v>323</v>
      </c>
    </row>
    <row r="162" spans="1:9" x14ac:dyDescent="0.35">
      <c r="A162" s="2">
        <v>1161</v>
      </c>
      <c r="B162" s="2">
        <v>30</v>
      </c>
      <c r="C162" s="15" t="str">
        <f t="shared" si="2"/>
        <v>25-44</v>
      </c>
      <c r="D162" s="2" t="s">
        <v>6</v>
      </c>
      <c r="E162" s="2" t="s">
        <v>8</v>
      </c>
      <c r="F162" s="6">
        <v>45501</v>
      </c>
      <c r="G162" s="5">
        <f>IF(COUNTIFS('Engagement_Logs (Raw)'!A:A, A162, 'Engagement_Logs (Raw)'!B:B, "&gt;="&amp;F162, 'Engagement_Logs (Raw)'!B:B, "&lt;="&amp;F162+7) &gt; 0, 1, 0)</f>
        <v>0</v>
      </c>
      <c r="H162" s="2" t="s">
        <v>14</v>
      </c>
      <c r="I162" s="2">
        <f>SUMIF('Engagement_Logs (Raw)'!A162:A744, 'User_Data (Analyze)'!A162, 'Engagement_Logs (Raw)'!D162:D744)</f>
        <v>754</v>
      </c>
    </row>
    <row r="163" spans="1:9" x14ac:dyDescent="0.35">
      <c r="A163" s="2">
        <v>1162</v>
      </c>
      <c r="B163" s="2">
        <v>58</v>
      </c>
      <c r="C163" s="15" t="str">
        <f t="shared" si="2"/>
        <v>Từ 45 trở lên</v>
      </c>
      <c r="D163" s="2" t="s">
        <v>7</v>
      </c>
      <c r="E163" s="2" t="s">
        <v>8</v>
      </c>
      <c r="F163" s="6">
        <v>45495</v>
      </c>
      <c r="G163" s="5">
        <f>IF(COUNTIFS('Engagement_Logs (Raw)'!A:A, A163, 'Engagement_Logs (Raw)'!B:B, "&gt;="&amp;F163, 'Engagement_Logs (Raw)'!B:B, "&lt;="&amp;F163+7) &gt; 0, 1, 0)</f>
        <v>0</v>
      </c>
      <c r="H163" s="2" t="s">
        <v>14</v>
      </c>
      <c r="I163" s="2">
        <f>SUMIF('Engagement_Logs (Raw)'!A163:A745, 'User_Data (Analyze)'!A163, 'Engagement_Logs (Raw)'!D163:D745)</f>
        <v>658</v>
      </c>
    </row>
    <row r="164" spans="1:9" x14ac:dyDescent="0.35">
      <c r="A164" s="2">
        <v>1163</v>
      </c>
      <c r="B164" s="2">
        <v>20</v>
      </c>
      <c r="C164" s="15" t="str">
        <f t="shared" si="2"/>
        <v>18-24</v>
      </c>
      <c r="D164" s="2" t="s">
        <v>7</v>
      </c>
      <c r="E164" s="2" t="s">
        <v>8</v>
      </c>
      <c r="F164" s="6">
        <v>45496</v>
      </c>
      <c r="G164" s="5">
        <f>IF(COUNTIFS('Engagement_Logs (Raw)'!A:A, A164, 'Engagement_Logs (Raw)'!B:B, "&gt;="&amp;F164, 'Engagement_Logs (Raw)'!B:B, "&lt;="&amp;F164+7) &gt; 0, 1, 0)</f>
        <v>1</v>
      </c>
      <c r="H164" s="2" t="s">
        <v>14</v>
      </c>
      <c r="I164" s="2">
        <f>SUMIF('Engagement_Logs (Raw)'!A164:A746, 'User_Data (Analyze)'!A164, 'Engagement_Logs (Raw)'!D164:D746)</f>
        <v>1043</v>
      </c>
    </row>
    <row r="165" spans="1:9" x14ac:dyDescent="0.35">
      <c r="A165" s="2">
        <v>1164</v>
      </c>
      <c r="B165" s="2">
        <v>56</v>
      </c>
      <c r="C165" s="15" t="str">
        <f t="shared" si="2"/>
        <v>Từ 45 trở lên</v>
      </c>
      <c r="D165" s="2" t="s">
        <v>7</v>
      </c>
      <c r="E165" s="2" t="s">
        <v>9</v>
      </c>
      <c r="F165" s="6">
        <v>45503</v>
      </c>
      <c r="G165" s="5">
        <f>IF(COUNTIFS('Engagement_Logs (Raw)'!A:A, A165, 'Engagement_Logs (Raw)'!B:B, "&gt;="&amp;F165, 'Engagement_Logs (Raw)'!B:B, "&lt;="&amp;F165+7) &gt; 0, 1, 0)</f>
        <v>0</v>
      </c>
      <c r="H165" s="2" t="s">
        <v>14</v>
      </c>
      <c r="I165" s="2">
        <f>SUMIF('Engagement_Logs (Raw)'!A165:A747, 'User_Data (Analyze)'!A165, 'Engagement_Logs (Raw)'!D165:D747)</f>
        <v>73</v>
      </c>
    </row>
    <row r="166" spans="1:9" x14ac:dyDescent="0.35">
      <c r="A166" s="2">
        <v>1165</v>
      </c>
      <c r="B166" s="2">
        <v>23</v>
      </c>
      <c r="C166" s="15" t="str">
        <f t="shared" si="2"/>
        <v>18-24</v>
      </c>
      <c r="D166" s="2" t="s">
        <v>6</v>
      </c>
      <c r="E166" s="2" t="s">
        <v>9</v>
      </c>
      <c r="F166" s="6">
        <v>45504</v>
      </c>
      <c r="G166" s="5">
        <f>IF(COUNTIFS('Engagement_Logs (Raw)'!A:A, A166, 'Engagement_Logs (Raw)'!B:B, "&gt;="&amp;F166, 'Engagement_Logs (Raw)'!B:B, "&lt;="&amp;F166+7) &gt; 0, 1, 0)</f>
        <v>0</v>
      </c>
      <c r="H166" s="2" t="s">
        <v>14</v>
      </c>
      <c r="I166" s="2">
        <f>SUMIF('Engagement_Logs (Raw)'!A166:A748, 'User_Data (Analyze)'!A166, 'Engagement_Logs (Raw)'!D166:D748)</f>
        <v>1250</v>
      </c>
    </row>
    <row r="167" spans="1:9" x14ac:dyDescent="0.35">
      <c r="A167" s="2">
        <v>1166</v>
      </c>
      <c r="B167" s="2">
        <v>25</v>
      </c>
      <c r="C167" s="15" t="str">
        <f t="shared" si="2"/>
        <v>25-44</v>
      </c>
      <c r="D167" s="2" t="s">
        <v>7</v>
      </c>
      <c r="E167" s="2" t="s">
        <v>8</v>
      </c>
      <c r="F167" s="6">
        <v>45492</v>
      </c>
      <c r="G167" s="5">
        <f>IF(COUNTIFS('Engagement_Logs (Raw)'!A:A, A167, 'Engagement_Logs (Raw)'!B:B, "&gt;="&amp;F167, 'Engagement_Logs (Raw)'!B:B, "&lt;="&amp;F167+7) &gt; 0, 1, 0)</f>
        <v>1</v>
      </c>
      <c r="H167" s="2" t="s">
        <v>12</v>
      </c>
      <c r="I167" s="2">
        <f>SUMIF('Engagement_Logs (Raw)'!A167:A749, 'User_Data (Analyze)'!A167, 'Engagement_Logs (Raw)'!D167:D749)</f>
        <v>1722</v>
      </c>
    </row>
    <row r="168" spans="1:9" x14ac:dyDescent="0.35">
      <c r="A168" s="2">
        <v>1167</v>
      </c>
      <c r="B168" s="2">
        <v>44</v>
      </c>
      <c r="C168" s="15" t="str">
        <f t="shared" si="2"/>
        <v>35-44</v>
      </c>
      <c r="D168" s="2" t="s">
        <v>6</v>
      </c>
      <c r="E168" s="2" t="s">
        <v>9</v>
      </c>
      <c r="F168" s="6">
        <v>45485</v>
      </c>
      <c r="G168" s="5">
        <f>IF(COUNTIFS('Engagement_Logs (Raw)'!A:A, A168, 'Engagement_Logs (Raw)'!B:B, "&gt;="&amp;F168, 'Engagement_Logs (Raw)'!B:B, "&lt;="&amp;F168+7) &gt; 0, 1, 0)</f>
        <v>1</v>
      </c>
      <c r="H168" s="2" t="s">
        <v>10</v>
      </c>
      <c r="I168" s="2">
        <f>SUMIF('Engagement_Logs (Raw)'!A168:A750, 'User_Data (Analyze)'!A168, 'Engagement_Logs (Raw)'!D168:D750)</f>
        <v>94</v>
      </c>
    </row>
    <row r="169" spans="1:9" x14ac:dyDescent="0.35">
      <c r="A169" s="2">
        <v>1168</v>
      </c>
      <c r="B169" s="2">
        <v>26</v>
      </c>
      <c r="C169" s="15" t="str">
        <f t="shared" si="2"/>
        <v>25-44</v>
      </c>
      <c r="D169" s="2" t="s">
        <v>7</v>
      </c>
      <c r="E169" s="2" t="s">
        <v>8</v>
      </c>
      <c r="F169" s="6">
        <v>45481</v>
      </c>
      <c r="G169" s="5">
        <f>IF(COUNTIFS('Engagement_Logs (Raw)'!A:A, A169, 'Engagement_Logs (Raw)'!B:B, "&gt;="&amp;F169, 'Engagement_Logs (Raw)'!B:B, "&lt;="&amp;F169+7) &gt; 0, 1, 0)</f>
        <v>1</v>
      </c>
      <c r="H169" s="2" t="s">
        <v>14</v>
      </c>
      <c r="I169" s="2">
        <f>SUMIF('Engagement_Logs (Raw)'!A169:A751, 'User_Data (Analyze)'!A169, 'Engagement_Logs (Raw)'!D169:D751)</f>
        <v>1533</v>
      </c>
    </row>
    <row r="170" spans="1:9" x14ac:dyDescent="0.35">
      <c r="A170" s="2">
        <v>1169</v>
      </c>
      <c r="B170" s="2">
        <v>54</v>
      </c>
      <c r="C170" s="15" t="str">
        <f t="shared" si="2"/>
        <v>Từ 45 trở lên</v>
      </c>
      <c r="D170" s="2" t="s">
        <v>6</v>
      </c>
      <c r="E170" s="2" t="s">
        <v>8</v>
      </c>
      <c r="F170" s="6">
        <v>45482</v>
      </c>
      <c r="G170" s="5">
        <f>IF(COUNTIFS('Engagement_Logs (Raw)'!A:A, A170, 'Engagement_Logs (Raw)'!B:B, "&gt;="&amp;F170, 'Engagement_Logs (Raw)'!B:B, "&lt;="&amp;F170+7) &gt; 0, 1, 0)</f>
        <v>1</v>
      </c>
      <c r="H170" s="2" t="s">
        <v>10</v>
      </c>
      <c r="I170" s="2">
        <f>SUMIF('Engagement_Logs (Raw)'!A170:A752, 'User_Data (Analyze)'!A170, 'Engagement_Logs (Raw)'!D170:D752)</f>
        <v>1307</v>
      </c>
    </row>
    <row r="171" spans="1:9" x14ac:dyDescent="0.35">
      <c r="A171" s="2">
        <v>1170</v>
      </c>
      <c r="B171" s="2">
        <v>50</v>
      </c>
      <c r="C171" s="15" t="str">
        <f t="shared" si="2"/>
        <v>Từ 45 trở lên</v>
      </c>
      <c r="D171" s="2" t="s">
        <v>7</v>
      </c>
      <c r="E171" s="2" t="s">
        <v>9</v>
      </c>
      <c r="F171" s="6">
        <v>45503</v>
      </c>
      <c r="G171" s="5">
        <f>IF(COUNTIFS('Engagement_Logs (Raw)'!A:A, A171, 'Engagement_Logs (Raw)'!B:B, "&gt;="&amp;F171, 'Engagement_Logs (Raw)'!B:B, "&lt;="&amp;F171+7) &gt; 0, 1, 0)</f>
        <v>0</v>
      </c>
      <c r="H171" s="2" t="s">
        <v>12</v>
      </c>
      <c r="I171" s="2">
        <f>SUMIF('Engagement_Logs (Raw)'!A171:A753, 'User_Data (Analyze)'!A171, 'Engagement_Logs (Raw)'!D171:D753)</f>
        <v>748</v>
      </c>
    </row>
    <row r="172" spans="1:9" x14ac:dyDescent="0.35">
      <c r="A172" s="2">
        <v>1171</v>
      </c>
      <c r="B172" s="2">
        <v>59</v>
      </c>
      <c r="C172" s="15" t="str">
        <f t="shared" si="2"/>
        <v>Từ 45 trở lên</v>
      </c>
      <c r="D172" s="2" t="s">
        <v>6</v>
      </c>
      <c r="E172" s="2" t="s">
        <v>9</v>
      </c>
      <c r="F172" s="6">
        <v>45483</v>
      </c>
      <c r="G172" s="5">
        <f>IF(COUNTIFS('Engagement_Logs (Raw)'!A:A, A172, 'Engagement_Logs (Raw)'!B:B, "&gt;="&amp;F172, 'Engagement_Logs (Raw)'!B:B, "&lt;="&amp;F172+7) &gt; 0, 1, 0)</f>
        <v>1</v>
      </c>
      <c r="H172" s="2" t="s">
        <v>12</v>
      </c>
      <c r="I172" s="2">
        <f>SUMIF('Engagement_Logs (Raw)'!A172:A754, 'User_Data (Analyze)'!A172, 'Engagement_Logs (Raw)'!D172:D754)</f>
        <v>735</v>
      </c>
    </row>
    <row r="173" spans="1:9" x14ac:dyDescent="0.35">
      <c r="A173" s="2">
        <v>1172</v>
      </c>
      <c r="B173" s="2">
        <v>41</v>
      </c>
      <c r="C173" s="15" t="str">
        <f t="shared" si="2"/>
        <v>35-44</v>
      </c>
      <c r="D173" s="2" t="s">
        <v>6</v>
      </c>
      <c r="E173" s="2" t="s">
        <v>8</v>
      </c>
      <c r="F173" s="6">
        <v>45480</v>
      </c>
      <c r="G173" s="5">
        <f>IF(COUNTIFS('Engagement_Logs (Raw)'!A:A, A173, 'Engagement_Logs (Raw)'!B:B, "&gt;="&amp;F173, 'Engagement_Logs (Raw)'!B:B, "&lt;="&amp;F173+7) &gt; 0, 1, 0)</f>
        <v>1</v>
      </c>
      <c r="H173" s="2" t="s">
        <v>10</v>
      </c>
      <c r="I173" s="2">
        <f>SUMIF('Engagement_Logs (Raw)'!A173:A755, 'User_Data (Analyze)'!A173, 'Engagement_Logs (Raw)'!D173:D755)</f>
        <v>1849</v>
      </c>
    </row>
    <row r="174" spans="1:9" x14ac:dyDescent="0.35">
      <c r="A174" s="2">
        <v>1173</v>
      </c>
      <c r="B174" s="2">
        <v>32</v>
      </c>
      <c r="C174" s="15" t="str">
        <f t="shared" si="2"/>
        <v>25-44</v>
      </c>
      <c r="D174" s="2" t="s">
        <v>7</v>
      </c>
      <c r="E174" s="2" t="s">
        <v>8</v>
      </c>
      <c r="F174" s="6">
        <v>45484</v>
      </c>
      <c r="G174" s="5">
        <f>IF(COUNTIFS('Engagement_Logs (Raw)'!A:A, A174, 'Engagement_Logs (Raw)'!B:B, "&gt;="&amp;F174, 'Engagement_Logs (Raw)'!B:B, "&lt;="&amp;F174+7) &gt; 0, 1, 0)</f>
        <v>0</v>
      </c>
      <c r="H174" s="2" t="s">
        <v>13</v>
      </c>
      <c r="I174" s="2">
        <f>SUMIF('Engagement_Logs (Raw)'!A174:A756, 'User_Data (Analyze)'!A174, 'Engagement_Logs (Raw)'!D174:D756)</f>
        <v>1644</v>
      </c>
    </row>
    <row r="175" spans="1:9" x14ac:dyDescent="0.35">
      <c r="A175" s="2">
        <v>1174</v>
      </c>
      <c r="B175" s="2">
        <v>49</v>
      </c>
      <c r="C175" s="15" t="str">
        <f t="shared" si="2"/>
        <v>Từ 45 trở lên</v>
      </c>
      <c r="D175" s="2" t="s">
        <v>6</v>
      </c>
      <c r="E175" s="2" t="s">
        <v>8</v>
      </c>
      <c r="F175" s="6">
        <v>45497</v>
      </c>
      <c r="G175" s="5">
        <f>IF(COUNTIFS('Engagement_Logs (Raw)'!A:A, A175, 'Engagement_Logs (Raw)'!B:B, "&gt;="&amp;F175, 'Engagement_Logs (Raw)'!B:B, "&lt;="&amp;F175+7) &gt; 0, 1, 0)</f>
        <v>0</v>
      </c>
      <c r="H175" s="2" t="s">
        <v>11</v>
      </c>
      <c r="I175" s="2">
        <f>SUMIF('Engagement_Logs (Raw)'!A175:A757, 'User_Data (Analyze)'!A175, 'Engagement_Logs (Raw)'!D175:D757)</f>
        <v>189</v>
      </c>
    </row>
    <row r="176" spans="1:9" x14ac:dyDescent="0.35">
      <c r="A176" s="2">
        <v>1175</v>
      </c>
      <c r="B176" s="2">
        <v>49</v>
      </c>
      <c r="C176" s="15" t="str">
        <f t="shared" si="2"/>
        <v>Từ 45 trở lên</v>
      </c>
      <c r="D176" s="2" t="s">
        <v>6</v>
      </c>
      <c r="E176" s="2" t="s">
        <v>9</v>
      </c>
      <c r="F176" s="6">
        <v>45474</v>
      </c>
      <c r="G176" s="5">
        <f>IF(COUNTIFS('Engagement_Logs (Raw)'!A:A, A176, 'Engagement_Logs (Raw)'!B:B, "&gt;="&amp;F176, 'Engagement_Logs (Raw)'!B:B, "&lt;="&amp;F176+7) &gt; 0, 1, 0)</f>
        <v>0</v>
      </c>
      <c r="H176" s="2" t="s">
        <v>13</v>
      </c>
      <c r="I176" s="2">
        <f>SUMIF('Engagement_Logs (Raw)'!A176:A758, 'User_Data (Analyze)'!A176, 'Engagement_Logs (Raw)'!D176:D758)</f>
        <v>87</v>
      </c>
    </row>
    <row r="177" spans="1:9" x14ac:dyDescent="0.35">
      <c r="A177" s="2">
        <v>1176</v>
      </c>
      <c r="B177" s="2">
        <v>41</v>
      </c>
      <c r="C177" s="15" t="str">
        <f t="shared" si="2"/>
        <v>35-44</v>
      </c>
      <c r="D177" s="2" t="s">
        <v>7</v>
      </c>
      <c r="E177" s="2" t="s">
        <v>8</v>
      </c>
      <c r="F177" s="6">
        <v>45481</v>
      </c>
      <c r="G177" s="5">
        <f>IF(COUNTIFS('Engagement_Logs (Raw)'!A:A, A177, 'Engagement_Logs (Raw)'!B:B, "&gt;="&amp;F177, 'Engagement_Logs (Raw)'!B:B, "&lt;="&amp;F177+7) &gt; 0, 1, 0)</f>
        <v>1</v>
      </c>
      <c r="H177" s="2" t="s">
        <v>13</v>
      </c>
      <c r="I177" s="2">
        <f>SUMIF('Engagement_Logs (Raw)'!A177:A759, 'User_Data (Analyze)'!A177, 'Engagement_Logs (Raw)'!D177:D759)</f>
        <v>796</v>
      </c>
    </row>
    <row r="178" spans="1:9" x14ac:dyDescent="0.35">
      <c r="A178" s="2">
        <v>1177</v>
      </c>
      <c r="B178" s="2">
        <v>58</v>
      </c>
      <c r="C178" s="15" t="str">
        <f t="shared" si="2"/>
        <v>Từ 45 trở lên</v>
      </c>
      <c r="D178" s="2" t="s">
        <v>6</v>
      </c>
      <c r="E178" s="2" t="s">
        <v>8</v>
      </c>
      <c r="F178" s="6">
        <v>45481</v>
      </c>
      <c r="G178" s="5">
        <f>IF(COUNTIFS('Engagement_Logs (Raw)'!A:A, A178, 'Engagement_Logs (Raw)'!B:B, "&gt;="&amp;F178, 'Engagement_Logs (Raw)'!B:B, "&lt;="&amp;F178+7) &gt; 0, 1, 0)</f>
        <v>1</v>
      </c>
      <c r="H178" s="2" t="s">
        <v>13</v>
      </c>
      <c r="I178" s="2">
        <f>SUMIF('Engagement_Logs (Raw)'!A178:A760, 'User_Data (Analyze)'!A178, 'Engagement_Logs (Raw)'!D178:D760)</f>
        <v>1505</v>
      </c>
    </row>
    <row r="179" spans="1:9" x14ac:dyDescent="0.35">
      <c r="A179" s="2">
        <v>1178</v>
      </c>
      <c r="B179" s="2">
        <v>29</v>
      </c>
      <c r="C179" s="15" t="str">
        <f t="shared" si="2"/>
        <v>25-44</v>
      </c>
      <c r="D179" s="2" t="s">
        <v>6</v>
      </c>
      <c r="E179" s="2" t="s">
        <v>8</v>
      </c>
      <c r="F179" s="6">
        <v>45478</v>
      </c>
      <c r="G179" s="5">
        <f>IF(COUNTIFS('Engagement_Logs (Raw)'!A:A, A179, 'Engagement_Logs (Raw)'!B:B, "&gt;="&amp;F179, 'Engagement_Logs (Raw)'!B:B, "&lt;="&amp;F179+7) &gt; 0, 1, 0)</f>
        <v>0</v>
      </c>
      <c r="H179" s="2" t="s">
        <v>14</v>
      </c>
      <c r="I179" s="2">
        <f>SUMIF('Engagement_Logs (Raw)'!A179:A761, 'User_Data (Analyze)'!A179, 'Engagement_Logs (Raw)'!D179:D761)</f>
        <v>612</v>
      </c>
    </row>
    <row r="180" spans="1:9" x14ac:dyDescent="0.35">
      <c r="A180" s="2">
        <v>1179</v>
      </c>
      <c r="B180" s="2">
        <v>56</v>
      </c>
      <c r="C180" s="15" t="str">
        <f t="shared" si="2"/>
        <v>Từ 45 trở lên</v>
      </c>
      <c r="D180" s="2" t="s">
        <v>6</v>
      </c>
      <c r="E180" s="2" t="s">
        <v>9</v>
      </c>
      <c r="F180" s="6">
        <v>45484</v>
      </c>
      <c r="G180" s="5">
        <f>IF(COUNTIFS('Engagement_Logs (Raw)'!A:A, A180, 'Engagement_Logs (Raw)'!B:B, "&gt;="&amp;F180, 'Engagement_Logs (Raw)'!B:B, "&lt;="&amp;F180+7) &gt; 0, 1, 0)</f>
        <v>1</v>
      </c>
      <c r="H180" s="2" t="s">
        <v>12</v>
      </c>
      <c r="I180" s="2">
        <f>SUMIF('Engagement_Logs (Raw)'!A180:A762, 'User_Data (Analyze)'!A180, 'Engagement_Logs (Raw)'!D180:D762)</f>
        <v>1344</v>
      </c>
    </row>
    <row r="181" spans="1:9" x14ac:dyDescent="0.35">
      <c r="A181" s="2">
        <v>1180</v>
      </c>
      <c r="B181" s="2">
        <v>19</v>
      </c>
      <c r="C181" s="15" t="str">
        <f t="shared" si="2"/>
        <v>18-24</v>
      </c>
      <c r="D181" s="2" t="s">
        <v>7</v>
      </c>
      <c r="E181" s="2" t="s">
        <v>8</v>
      </c>
      <c r="F181" s="6">
        <v>45504</v>
      </c>
      <c r="G181" s="5">
        <f>IF(COUNTIFS('Engagement_Logs (Raw)'!A:A, A181, 'Engagement_Logs (Raw)'!B:B, "&gt;="&amp;F181, 'Engagement_Logs (Raw)'!B:B, "&lt;="&amp;F181+7) &gt; 0, 1, 0)</f>
        <v>0</v>
      </c>
      <c r="H181" s="2" t="s">
        <v>13</v>
      </c>
      <c r="I181" s="2">
        <f>SUMIF('Engagement_Logs (Raw)'!A181:A763, 'User_Data (Analyze)'!A181, 'Engagement_Logs (Raw)'!D181:D763)</f>
        <v>2044</v>
      </c>
    </row>
    <row r="182" spans="1:9" x14ac:dyDescent="0.35">
      <c r="A182" s="2">
        <v>1181</v>
      </c>
      <c r="B182" s="2">
        <v>20</v>
      </c>
      <c r="C182" s="15" t="str">
        <f t="shared" si="2"/>
        <v>18-24</v>
      </c>
      <c r="D182" s="2" t="s">
        <v>6</v>
      </c>
      <c r="E182" s="2" t="s">
        <v>8</v>
      </c>
      <c r="F182" s="6">
        <v>45489</v>
      </c>
      <c r="G182" s="5">
        <f>IF(COUNTIFS('Engagement_Logs (Raw)'!A:A, A182, 'Engagement_Logs (Raw)'!B:B, "&gt;="&amp;F182, 'Engagement_Logs (Raw)'!B:B, "&lt;="&amp;F182+7) &gt; 0, 1, 0)</f>
        <v>0</v>
      </c>
      <c r="H182" s="2" t="s">
        <v>12</v>
      </c>
      <c r="I182" s="2">
        <f>SUMIF('Engagement_Logs (Raw)'!A182:A764, 'User_Data (Analyze)'!A182, 'Engagement_Logs (Raw)'!D182:D764)</f>
        <v>1157</v>
      </c>
    </row>
    <row r="183" spans="1:9" x14ac:dyDescent="0.35">
      <c r="A183" s="2">
        <v>1182</v>
      </c>
      <c r="B183" s="2">
        <v>54</v>
      </c>
      <c r="C183" s="15" t="str">
        <f t="shared" si="2"/>
        <v>Từ 45 trở lên</v>
      </c>
      <c r="D183" s="2" t="s">
        <v>7</v>
      </c>
      <c r="E183" s="2" t="s">
        <v>9</v>
      </c>
      <c r="F183" s="6">
        <v>45487</v>
      </c>
      <c r="G183" s="5">
        <f>IF(COUNTIFS('Engagement_Logs (Raw)'!A:A, A183, 'Engagement_Logs (Raw)'!B:B, "&gt;="&amp;F183, 'Engagement_Logs (Raw)'!B:B, "&lt;="&amp;F183+7) &gt; 0, 1, 0)</f>
        <v>1</v>
      </c>
      <c r="H183" s="2" t="s">
        <v>10</v>
      </c>
      <c r="I183" s="2">
        <f>SUMIF('Engagement_Logs (Raw)'!A183:A765, 'User_Data (Analyze)'!A183, 'Engagement_Logs (Raw)'!D183:D765)</f>
        <v>1610</v>
      </c>
    </row>
    <row r="184" spans="1:9" x14ac:dyDescent="0.35">
      <c r="A184" s="2">
        <v>1183</v>
      </c>
      <c r="B184" s="2">
        <v>34</v>
      </c>
      <c r="C184" s="15" t="str">
        <f t="shared" si="2"/>
        <v>25-44</v>
      </c>
      <c r="D184" s="2" t="s">
        <v>6</v>
      </c>
      <c r="E184" s="2" t="s">
        <v>8</v>
      </c>
      <c r="F184" s="6">
        <v>45482</v>
      </c>
      <c r="G184" s="5">
        <f>IF(COUNTIFS('Engagement_Logs (Raw)'!A:A, A184, 'Engagement_Logs (Raw)'!B:B, "&gt;="&amp;F184, 'Engagement_Logs (Raw)'!B:B, "&lt;="&amp;F184+7) &gt; 0, 1, 0)</f>
        <v>0</v>
      </c>
      <c r="H184" s="2" t="s">
        <v>11</v>
      </c>
      <c r="I184" s="2">
        <f>SUMIF('Engagement_Logs (Raw)'!A184:A766, 'User_Data (Analyze)'!A184, 'Engagement_Logs (Raw)'!D184:D766)</f>
        <v>609</v>
      </c>
    </row>
    <row r="185" spans="1:9" x14ac:dyDescent="0.35">
      <c r="A185" s="2">
        <v>1184</v>
      </c>
      <c r="B185" s="2">
        <v>19</v>
      </c>
      <c r="C185" s="15" t="str">
        <f t="shared" si="2"/>
        <v>18-24</v>
      </c>
      <c r="D185" s="2" t="s">
        <v>6</v>
      </c>
      <c r="E185" s="2" t="s">
        <v>8</v>
      </c>
      <c r="F185" s="6">
        <v>45487</v>
      </c>
      <c r="G185" s="5">
        <f>IF(COUNTIFS('Engagement_Logs (Raw)'!A:A, A185, 'Engagement_Logs (Raw)'!B:B, "&gt;="&amp;F185, 'Engagement_Logs (Raw)'!B:B, "&lt;="&amp;F185+7) &gt; 0, 1, 0)</f>
        <v>0</v>
      </c>
      <c r="H185" s="2" t="s">
        <v>10</v>
      </c>
      <c r="I185" s="2">
        <f>SUMIF('Engagement_Logs (Raw)'!A185:A767, 'User_Data (Analyze)'!A185, 'Engagement_Logs (Raw)'!D185:D767)</f>
        <v>1064</v>
      </c>
    </row>
    <row r="186" spans="1:9" x14ac:dyDescent="0.35">
      <c r="A186" s="2">
        <v>1185</v>
      </c>
      <c r="B186" s="2">
        <v>19</v>
      </c>
      <c r="C186" s="15" t="str">
        <f t="shared" si="2"/>
        <v>18-24</v>
      </c>
      <c r="D186" s="2" t="s">
        <v>6</v>
      </c>
      <c r="E186" s="2" t="s">
        <v>9</v>
      </c>
      <c r="F186" s="6">
        <v>45485</v>
      </c>
      <c r="G186" s="5">
        <f>IF(COUNTIFS('Engagement_Logs (Raw)'!A:A, A186, 'Engagement_Logs (Raw)'!B:B, "&gt;="&amp;F186, 'Engagement_Logs (Raw)'!B:B, "&lt;="&amp;F186+7) &gt; 0, 1, 0)</f>
        <v>1</v>
      </c>
      <c r="H186" s="2" t="s">
        <v>10</v>
      </c>
      <c r="I186" s="2">
        <f>SUMIF('Engagement_Logs (Raw)'!A186:A768, 'User_Data (Analyze)'!A186, 'Engagement_Logs (Raw)'!D186:D768)</f>
        <v>834</v>
      </c>
    </row>
    <row r="187" spans="1:9" x14ac:dyDescent="0.35">
      <c r="A187" s="2">
        <v>1186</v>
      </c>
      <c r="B187" s="2">
        <v>45</v>
      </c>
      <c r="C187" s="15" t="str">
        <f t="shared" si="2"/>
        <v>Từ 45 trở lên</v>
      </c>
      <c r="D187" s="2" t="s">
        <v>7</v>
      </c>
      <c r="E187" s="2" t="s">
        <v>8</v>
      </c>
      <c r="F187" s="6">
        <v>45485</v>
      </c>
      <c r="G187" s="5">
        <f>IF(COUNTIFS('Engagement_Logs (Raw)'!A:A, A187, 'Engagement_Logs (Raw)'!B:B, "&gt;="&amp;F187, 'Engagement_Logs (Raw)'!B:B, "&lt;="&amp;F187+7) &gt; 0, 1, 0)</f>
        <v>0</v>
      </c>
      <c r="H187" s="2" t="s">
        <v>14</v>
      </c>
      <c r="I187" s="2">
        <f>SUMIF('Engagement_Logs (Raw)'!A187:A769, 'User_Data (Analyze)'!A187, 'Engagement_Logs (Raw)'!D187:D769)</f>
        <v>411</v>
      </c>
    </row>
    <row r="188" spans="1:9" x14ac:dyDescent="0.35">
      <c r="A188" s="2">
        <v>1187</v>
      </c>
      <c r="B188" s="2">
        <v>40</v>
      </c>
      <c r="C188" s="15" t="str">
        <f t="shared" si="2"/>
        <v>35-44</v>
      </c>
      <c r="D188" s="2" t="s">
        <v>6</v>
      </c>
      <c r="E188" s="2" t="s">
        <v>9</v>
      </c>
      <c r="F188" s="6">
        <v>45482</v>
      </c>
      <c r="G188" s="5">
        <f>IF(COUNTIFS('Engagement_Logs (Raw)'!A:A, A188, 'Engagement_Logs (Raw)'!B:B, "&gt;="&amp;F188, 'Engagement_Logs (Raw)'!B:B, "&lt;="&amp;F188+7) &gt; 0, 1, 0)</f>
        <v>0</v>
      </c>
      <c r="H188" s="2" t="s">
        <v>11</v>
      </c>
      <c r="I188" s="2">
        <f>SUMIF('Engagement_Logs (Raw)'!A188:A770, 'User_Data (Analyze)'!A188, 'Engagement_Logs (Raw)'!D188:D770)</f>
        <v>1534</v>
      </c>
    </row>
    <row r="189" spans="1:9" x14ac:dyDescent="0.35">
      <c r="A189" s="2">
        <v>1188</v>
      </c>
      <c r="B189" s="2">
        <v>54</v>
      </c>
      <c r="C189" s="15" t="str">
        <f t="shared" si="2"/>
        <v>Từ 45 trở lên</v>
      </c>
      <c r="D189" s="2" t="s">
        <v>6</v>
      </c>
      <c r="E189" s="2" t="s">
        <v>9</v>
      </c>
      <c r="F189" s="6">
        <v>45490</v>
      </c>
      <c r="G189" s="5">
        <f>IF(COUNTIFS('Engagement_Logs (Raw)'!A:A, A189, 'Engagement_Logs (Raw)'!B:B, "&gt;="&amp;F189, 'Engagement_Logs (Raw)'!B:B, "&lt;="&amp;F189+7) &gt; 0, 1, 0)</f>
        <v>0</v>
      </c>
      <c r="H189" s="2" t="s">
        <v>10</v>
      </c>
      <c r="I189" s="2">
        <f>SUMIF('Engagement_Logs (Raw)'!A189:A771, 'User_Data (Analyze)'!A189, 'Engagement_Logs (Raw)'!D189:D771)</f>
        <v>566</v>
      </c>
    </row>
    <row r="190" spans="1:9" x14ac:dyDescent="0.35">
      <c r="A190" s="2">
        <v>1189</v>
      </c>
      <c r="B190" s="2">
        <v>49</v>
      </c>
      <c r="C190" s="15" t="str">
        <f t="shared" si="2"/>
        <v>Từ 45 trở lên</v>
      </c>
      <c r="D190" s="2" t="s">
        <v>7</v>
      </c>
      <c r="E190" s="2" t="s">
        <v>8</v>
      </c>
      <c r="F190" s="6">
        <v>45485</v>
      </c>
      <c r="G190" s="5">
        <f>IF(COUNTIFS('Engagement_Logs (Raw)'!A:A, A190, 'Engagement_Logs (Raw)'!B:B, "&gt;="&amp;F190, 'Engagement_Logs (Raw)'!B:B, "&lt;="&amp;F190+7) &gt; 0, 1, 0)</f>
        <v>1</v>
      </c>
      <c r="H190" s="2" t="s">
        <v>10</v>
      </c>
      <c r="I190" s="2">
        <f>SUMIF('Engagement_Logs (Raw)'!A190:A772, 'User_Data (Analyze)'!A190, 'Engagement_Logs (Raw)'!D190:D772)</f>
        <v>404</v>
      </c>
    </row>
    <row r="191" spans="1:9" x14ac:dyDescent="0.35">
      <c r="A191" s="2">
        <v>1190</v>
      </c>
      <c r="B191" s="2">
        <v>50</v>
      </c>
      <c r="C191" s="15" t="str">
        <f t="shared" si="2"/>
        <v>Từ 45 trở lên</v>
      </c>
      <c r="D191" s="2" t="s">
        <v>6</v>
      </c>
      <c r="E191" s="2" t="s">
        <v>8</v>
      </c>
      <c r="F191" s="6">
        <v>45498</v>
      </c>
      <c r="G191" s="5">
        <f>IF(COUNTIFS('Engagement_Logs (Raw)'!A:A, A191, 'Engagement_Logs (Raw)'!B:B, "&gt;="&amp;F191, 'Engagement_Logs (Raw)'!B:B, "&lt;="&amp;F191+7) &gt; 0, 1, 0)</f>
        <v>1</v>
      </c>
      <c r="H191" s="2" t="s">
        <v>11</v>
      </c>
      <c r="I191" s="2">
        <f>SUMIF('Engagement_Logs (Raw)'!A191:A773, 'User_Data (Analyze)'!A191, 'Engagement_Logs (Raw)'!D191:D773)</f>
        <v>646</v>
      </c>
    </row>
    <row r="192" spans="1:9" x14ac:dyDescent="0.35">
      <c r="A192" s="2">
        <v>1191</v>
      </c>
      <c r="B192" s="2">
        <v>18</v>
      </c>
      <c r="C192" s="15" t="str">
        <f t="shared" si="2"/>
        <v>18-24</v>
      </c>
      <c r="D192" s="2" t="s">
        <v>7</v>
      </c>
      <c r="E192" s="2" t="s">
        <v>8</v>
      </c>
      <c r="F192" s="6">
        <v>45479</v>
      </c>
      <c r="G192" s="5">
        <f>IF(COUNTIFS('Engagement_Logs (Raw)'!A:A, A192, 'Engagement_Logs (Raw)'!B:B, "&gt;="&amp;F192, 'Engagement_Logs (Raw)'!B:B, "&lt;="&amp;F192+7) &gt; 0, 1, 0)</f>
        <v>0</v>
      </c>
      <c r="H192" s="2" t="s">
        <v>11</v>
      </c>
      <c r="I192" s="2">
        <f>SUMIF('Engagement_Logs (Raw)'!A192:A774, 'User_Data (Analyze)'!A192, 'Engagement_Logs (Raw)'!D192:D774)</f>
        <v>279</v>
      </c>
    </row>
    <row r="193" spans="1:9" x14ac:dyDescent="0.35">
      <c r="A193" s="2">
        <v>1192</v>
      </c>
      <c r="B193" s="2">
        <v>36</v>
      </c>
      <c r="C193" s="15" t="str">
        <f t="shared" si="2"/>
        <v>35-44</v>
      </c>
      <c r="D193" s="2" t="s">
        <v>7</v>
      </c>
      <c r="E193" s="2" t="s">
        <v>8</v>
      </c>
      <c r="F193" s="6">
        <v>45496</v>
      </c>
      <c r="G193" s="5">
        <f>IF(COUNTIFS('Engagement_Logs (Raw)'!A:A, A193, 'Engagement_Logs (Raw)'!B:B, "&gt;="&amp;F193, 'Engagement_Logs (Raw)'!B:B, "&lt;="&amp;F193+7) &gt; 0, 1, 0)</f>
        <v>0</v>
      </c>
      <c r="H193" s="2" t="s">
        <v>10</v>
      </c>
      <c r="I193" s="2">
        <f>SUMIF('Engagement_Logs (Raw)'!A193:A775, 'User_Data (Analyze)'!A193, 'Engagement_Logs (Raw)'!D193:D775)</f>
        <v>368</v>
      </c>
    </row>
    <row r="194" spans="1:9" x14ac:dyDescent="0.35">
      <c r="A194" s="2">
        <v>1193</v>
      </c>
      <c r="B194" s="2">
        <v>19</v>
      </c>
      <c r="C194" s="15" t="str">
        <f t="shared" si="2"/>
        <v>18-24</v>
      </c>
      <c r="D194" s="2" t="s">
        <v>6</v>
      </c>
      <c r="E194" s="2" t="s">
        <v>9</v>
      </c>
      <c r="F194" s="6">
        <v>45486</v>
      </c>
      <c r="G194" s="5">
        <f>IF(COUNTIFS('Engagement_Logs (Raw)'!A:A, A194, 'Engagement_Logs (Raw)'!B:B, "&gt;="&amp;F194, 'Engagement_Logs (Raw)'!B:B, "&lt;="&amp;F194+7) &gt; 0, 1, 0)</f>
        <v>1</v>
      </c>
      <c r="H194" s="2" t="s">
        <v>11</v>
      </c>
      <c r="I194" s="2">
        <f>SUMIF('Engagement_Logs (Raw)'!A194:A776, 'User_Data (Analyze)'!A194, 'Engagement_Logs (Raw)'!D194:D776)</f>
        <v>1672</v>
      </c>
    </row>
    <row r="195" spans="1:9" x14ac:dyDescent="0.35">
      <c r="A195" s="2">
        <v>1194</v>
      </c>
      <c r="B195" s="2">
        <v>43</v>
      </c>
      <c r="C195" s="15" t="str">
        <f t="shared" ref="C195:C201" si="3">IF(B195&lt;=24, "18-24",IF(AND(B195&gt;=25, B195&lt;=34), "25-44",IF(AND(B195&gt;=35, B195&lt;=44),"35-44", "Từ 45 trở lên")))</f>
        <v>35-44</v>
      </c>
      <c r="D195" s="2" t="s">
        <v>7</v>
      </c>
      <c r="E195" s="2" t="s">
        <v>8</v>
      </c>
      <c r="F195" s="6">
        <v>45482</v>
      </c>
      <c r="G195" s="5">
        <f>IF(COUNTIFS('Engagement_Logs (Raw)'!A:A, A195, 'Engagement_Logs (Raw)'!B:B, "&gt;="&amp;F195, 'Engagement_Logs (Raw)'!B:B, "&lt;="&amp;F195+7) &gt; 0, 1, 0)</f>
        <v>1</v>
      </c>
      <c r="H195" s="2" t="s">
        <v>10</v>
      </c>
      <c r="I195" s="2">
        <f>SUMIF('Engagement_Logs (Raw)'!A195:A777, 'User_Data (Analyze)'!A195, 'Engagement_Logs (Raw)'!D195:D777)</f>
        <v>794</v>
      </c>
    </row>
    <row r="196" spans="1:9" x14ac:dyDescent="0.35">
      <c r="A196" s="2">
        <v>1195</v>
      </c>
      <c r="B196" s="2">
        <v>49</v>
      </c>
      <c r="C196" s="15" t="str">
        <f t="shared" si="3"/>
        <v>Từ 45 trở lên</v>
      </c>
      <c r="D196" s="2" t="s">
        <v>6</v>
      </c>
      <c r="E196" s="2" t="s">
        <v>9</v>
      </c>
      <c r="F196" s="6">
        <v>45486</v>
      </c>
      <c r="G196" s="5">
        <f>IF(COUNTIFS('Engagement_Logs (Raw)'!A:A, A196, 'Engagement_Logs (Raw)'!B:B, "&gt;="&amp;F196, 'Engagement_Logs (Raw)'!B:B, "&lt;="&amp;F196+7) &gt; 0, 1, 0)</f>
        <v>0</v>
      </c>
      <c r="H196" s="2" t="s">
        <v>10</v>
      </c>
      <c r="I196" s="2">
        <f>SUMIF('Engagement_Logs (Raw)'!A196:A778, 'User_Data (Analyze)'!A196, 'Engagement_Logs (Raw)'!D196:D778)</f>
        <v>1307</v>
      </c>
    </row>
    <row r="197" spans="1:9" x14ac:dyDescent="0.35">
      <c r="A197" s="2">
        <v>1196</v>
      </c>
      <c r="B197" s="2">
        <v>23</v>
      </c>
      <c r="C197" s="15" t="str">
        <f t="shared" si="3"/>
        <v>18-24</v>
      </c>
      <c r="D197" s="2" t="s">
        <v>7</v>
      </c>
      <c r="E197" s="2" t="s">
        <v>8</v>
      </c>
      <c r="F197" s="6">
        <v>45485</v>
      </c>
      <c r="G197" s="5">
        <f>IF(COUNTIFS('Engagement_Logs (Raw)'!A:A, A197, 'Engagement_Logs (Raw)'!B:B, "&gt;="&amp;F197, 'Engagement_Logs (Raw)'!B:B, "&lt;="&amp;F197+7) &gt; 0, 1, 0)</f>
        <v>1</v>
      </c>
      <c r="H197" s="2" t="s">
        <v>14</v>
      </c>
      <c r="I197" s="2">
        <f>SUMIF('Engagement_Logs (Raw)'!A197:A779, 'User_Data (Analyze)'!A197, 'Engagement_Logs (Raw)'!D197:D779)</f>
        <v>124</v>
      </c>
    </row>
    <row r="198" spans="1:9" x14ac:dyDescent="0.35">
      <c r="A198" s="2">
        <v>1197</v>
      </c>
      <c r="B198" s="2">
        <v>49</v>
      </c>
      <c r="C198" s="15" t="str">
        <f t="shared" si="3"/>
        <v>Từ 45 trở lên</v>
      </c>
      <c r="D198" s="2" t="s">
        <v>7</v>
      </c>
      <c r="E198" s="2" t="s">
        <v>8</v>
      </c>
      <c r="F198" s="6">
        <v>45502</v>
      </c>
      <c r="G198" s="5">
        <f>IF(COUNTIFS('Engagement_Logs (Raw)'!A:A, A198, 'Engagement_Logs (Raw)'!B:B, "&gt;="&amp;F198, 'Engagement_Logs (Raw)'!B:B, "&lt;="&amp;F198+7) &gt; 0, 1, 0)</f>
        <v>1</v>
      </c>
      <c r="H198" s="2" t="s">
        <v>13</v>
      </c>
      <c r="I198" s="2">
        <f>SUMIF('Engagement_Logs (Raw)'!A198:A780, 'User_Data (Analyze)'!A198, 'Engagement_Logs (Raw)'!D198:D780)</f>
        <v>1654</v>
      </c>
    </row>
    <row r="199" spans="1:9" x14ac:dyDescent="0.35">
      <c r="A199" s="2">
        <v>1198</v>
      </c>
      <c r="B199" s="2">
        <v>21</v>
      </c>
      <c r="C199" s="15" t="str">
        <f t="shared" si="3"/>
        <v>18-24</v>
      </c>
      <c r="D199" s="2" t="s">
        <v>6</v>
      </c>
      <c r="E199" s="2" t="s">
        <v>8</v>
      </c>
      <c r="F199" s="6">
        <v>45481</v>
      </c>
      <c r="G199" s="5">
        <f>IF(COUNTIFS('Engagement_Logs (Raw)'!A:A, A199, 'Engagement_Logs (Raw)'!B:B, "&gt;="&amp;F199, 'Engagement_Logs (Raw)'!B:B, "&lt;="&amp;F199+7) &gt; 0, 1, 0)</f>
        <v>1</v>
      </c>
      <c r="H199" s="2" t="s">
        <v>10</v>
      </c>
      <c r="I199" s="2">
        <f>SUMIF('Engagement_Logs (Raw)'!A199:A781, 'User_Data (Analyze)'!A199, 'Engagement_Logs (Raw)'!D199:D781)</f>
        <v>549</v>
      </c>
    </row>
    <row r="200" spans="1:9" x14ac:dyDescent="0.35">
      <c r="A200" s="2">
        <v>1199</v>
      </c>
      <c r="B200" s="2">
        <v>28</v>
      </c>
      <c r="C200" s="15" t="str">
        <f t="shared" si="3"/>
        <v>25-44</v>
      </c>
      <c r="D200" s="2" t="s">
        <v>7</v>
      </c>
      <c r="E200" s="2" t="s">
        <v>9</v>
      </c>
      <c r="F200" s="6">
        <v>45482</v>
      </c>
      <c r="G200" s="5">
        <f>IF(COUNTIFS('Engagement_Logs (Raw)'!A:A, A200, 'Engagement_Logs (Raw)'!B:B, "&gt;="&amp;F200, 'Engagement_Logs (Raw)'!B:B, "&lt;="&amp;F200+7) &gt; 0, 1, 0)</f>
        <v>1</v>
      </c>
      <c r="H200" s="2" t="s">
        <v>12</v>
      </c>
      <c r="I200" s="2">
        <f>SUMIF('Engagement_Logs (Raw)'!A200:A782, 'User_Data (Analyze)'!A200, 'Engagement_Logs (Raw)'!D200:D782)</f>
        <v>1610</v>
      </c>
    </row>
    <row r="201" spans="1:9" x14ac:dyDescent="0.35">
      <c r="A201" s="2">
        <v>1200</v>
      </c>
      <c r="B201" s="2">
        <v>34</v>
      </c>
      <c r="C201" s="15" t="str">
        <f t="shared" si="3"/>
        <v>25-44</v>
      </c>
      <c r="D201" s="2" t="s">
        <v>7</v>
      </c>
      <c r="E201" s="2" t="s">
        <v>8</v>
      </c>
      <c r="F201" s="6">
        <v>45485</v>
      </c>
      <c r="G201" s="5">
        <f>IF(COUNTIFS('Engagement_Logs (Raw)'!A:A, A201, 'Engagement_Logs (Raw)'!B:B, "&gt;="&amp;F201, 'Engagement_Logs (Raw)'!B:B, "&lt;="&amp;F201+7) &gt; 0, 1, 0)</f>
        <v>1</v>
      </c>
      <c r="H201" s="2" t="s">
        <v>13</v>
      </c>
      <c r="I201" s="2">
        <f>SUMIF('Engagement_Logs (Raw)'!A201:A783, 'User_Data (Analyze)'!A201, 'Engagement_Logs (Raw)'!D201:D783)</f>
        <v>1906</v>
      </c>
    </row>
  </sheetData>
  <autoFilter ref="A1:H201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DAA9D-3339-447E-8E0E-336CA18204E1}">
  <dimension ref="A1:B10"/>
  <sheetViews>
    <sheetView workbookViewId="0">
      <selection activeCell="A2" sqref="A2:B2"/>
    </sheetView>
  </sheetViews>
  <sheetFormatPr defaultRowHeight="14.5" x14ac:dyDescent="0.35"/>
  <cols>
    <col min="1" max="1" width="15.08984375" bestFit="1" customWidth="1"/>
    <col min="2" max="2" width="23.54296875" customWidth="1"/>
  </cols>
  <sheetData>
    <row r="1" spans="1:2" ht="23.5" x14ac:dyDescent="0.55000000000000004">
      <c r="A1" s="19" t="s">
        <v>47</v>
      </c>
    </row>
    <row r="2" spans="1:2" x14ac:dyDescent="0.35">
      <c r="A2" s="21" t="s">
        <v>50</v>
      </c>
      <c r="B2" s="21"/>
    </row>
    <row r="4" spans="1:2" x14ac:dyDescent="0.35">
      <c r="A4" s="3" t="s">
        <v>22</v>
      </c>
      <c r="B4" t="s">
        <v>24</v>
      </c>
    </row>
    <row r="5" spans="1:2" x14ac:dyDescent="0.35">
      <c r="A5" s="4" t="s">
        <v>11</v>
      </c>
      <c r="B5" s="7">
        <v>0.17499999999999999</v>
      </c>
    </row>
    <row r="6" spans="1:2" x14ac:dyDescent="0.35">
      <c r="A6" s="4" t="s">
        <v>13</v>
      </c>
      <c r="B6" s="7">
        <v>0.20499999999999999</v>
      </c>
    </row>
    <row r="7" spans="1:2" x14ac:dyDescent="0.35">
      <c r="A7" s="4" t="s">
        <v>12</v>
      </c>
      <c r="B7" s="7">
        <v>0.17</v>
      </c>
    </row>
    <row r="8" spans="1:2" x14ac:dyDescent="0.35">
      <c r="A8" s="4" t="s">
        <v>14</v>
      </c>
      <c r="B8" s="7">
        <v>0.23</v>
      </c>
    </row>
    <row r="9" spans="1:2" x14ac:dyDescent="0.35">
      <c r="A9" s="4" t="s">
        <v>10</v>
      </c>
      <c r="B9" s="7">
        <v>0.22</v>
      </c>
    </row>
    <row r="10" spans="1:2" x14ac:dyDescent="0.35">
      <c r="A10" s="4" t="s">
        <v>23</v>
      </c>
      <c r="B10" s="7">
        <v>1</v>
      </c>
    </row>
  </sheetData>
  <mergeCells count="1">
    <mergeCell ref="A2:B2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948D5-620F-4B33-B355-DFDBFA941DCA}">
  <dimension ref="A1:E11"/>
  <sheetViews>
    <sheetView workbookViewId="0">
      <selection activeCell="G2" sqref="G2"/>
    </sheetView>
  </sheetViews>
  <sheetFormatPr defaultRowHeight="14.5" x14ac:dyDescent="0.35"/>
  <cols>
    <col min="1" max="2" width="15.26953125" bestFit="1" customWidth="1"/>
    <col min="3" max="4" width="10.7265625" bestFit="1" customWidth="1"/>
    <col min="5" max="5" width="16" customWidth="1"/>
  </cols>
  <sheetData>
    <row r="1" spans="1:5" ht="23.5" x14ac:dyDescent="0.55000000000000004">
      <c r="A1" s="19" t="s">
        <v>48</v>
      </c>
    </row>
    <row r="2" spans="1:5" x14ac:dyDescent="0.35">
      <c r="A2" s="21" t="s">
        <v>49</v>
      </c>
      <c r="B2" s="21"/>
      <c r="C2" s="21"/>
      <c r="D2" s="21"/>
    </row>
    <row r="4" spans="1:5" x14ac:dyDescent="0.35">
      <c r="A4" s="3" t="s">
        <v>24</v>
      </c>
      <c r="B4" s="3" t="s">
        <v>26</v>
      </c>
    </row>
    <row r="5" spans="1:5" x14ac:dyDescent="0.35">
      <c r="A5" s="3" t="s">
        <v>22</v>
      </c>
      <c r="B5" s="8">
        <v>1</v>
      </c>
      <c r="C5" s="8" t="s">
        <v>23</v>
      </c>
      <c r="D5" s="10"/>
      <c r="E5" s="10"/>
    </row>
    <row r="6" spans="1:5" x14ac:dyDescent="0.35">
      <c r="A6" s="4" t="s">
        <v>11</v>
      </c>
      <c r="B6" s="7">
        <v>0.16363636363636364</v>
      </c>
      <c r="C6" s="7">
        <v>0.16363636363636364</v>
      </c>
      <c r="D6" s="11"/>
      <c r="E6" s="11"/>
    </row>
    <row r="7" spans="1:5" x14ac:dyDescent="0.35">
      <c r="A7" s="4" t="s">
        <v>13</v>
      </c>
      <c r="B7" s="7">
        <v>0.22727272727272727</v>
      </c>
      <c r="C7" s="7">
        <v>0.22727272727272727</v>
      </c>
      <c r="D7" s="11"/>
      <c r="E7" s="11"/>
    </row>
    <row r="8" spans="1:5" x14ac:dyDescent="0.35">
      <c r="A8" s="4" t="s">
        <v>12</v>
      </c>
      <c r="B8" s="7">
        <v>0.15454545454545454</v>
      </c>
      <c r="C8" s="7">
        <v>0.15454545454545454</v>
      </c>
      <c r="D8" s="11"/>
      <c r="E8" s="11"/>
    </row>
    <row r="9" spans="1:5" x14ac:dyDescent="0.35">
      <c r="A9" s="4" t="s">
        <v>14</v>
      </c>
      <c r="B9" s="7">
        <v>0.22727272727272727</v>
      </c>
      <c r="C9" s="7">
        <v>0.22727272727272727</v>
      </c>
      <c r="D9" s="11"/>
      <c r="E9" s="11"/>
    </row>
    <row r="10" spans="1:5" x14ac:dyDescent="0.35">
      <c r="A10" s="4" t="s">
        <v>10</v>
      </c>
      <c r="B10" s="7">
        <v>0.22727272727272727</v>
      </c>
      <c r="C10" s="7">
        <v>0.22727272727272727</v>
      </c>
      <c r="D10" s="11"/>
      <c r="E10" s="11"/>
    </row>
    <row r="11" spans="1:5" x14ac:dyDescent="0.35">
      <c r="A11" s="4" t="s">
        <v>23</v>
      </c>
      <c r="B11" s="7">
        <v>1</v>
      </c>
      <c r="C11" s="7">
        <v>1</v>
      </c>
    </row>
  </sheetData>
  <mergeCells count="1">
    <mergeCell ref="A2:D2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9BBBC-E7DE-4F10-B990-4F86A3F880F9}">
  <dimension ref="A1:D10"/>
  <sheetViews>
    <sheetView workbookViewId="0">
      <selection activeCell="N2" sqref="N2"/>
    </sheetView>
  </sheetViews>
  <sheetFormatPr defaultRowHeight="14.5" x14ac:dyDescent="0.35"/>
  <cols>
    <col min="1" max="1" width="22.08984375" bestFit="1" customWidth="1"/>
    <col min="2" max="2" width="15.26953125" bestFit="1" customWidth="1"/>
    <col min="3" max="3" width="6.81640625" bestFit="1" customWidth="1"/>
    <col min="4" max="4" width="19.7265625" customWidth="1"/>
  </cols>
  <sheetData>
    <row r="1" spans="1:4" ht="23.5" x14ac:dyDescent="0.55000000000000004">
      <c r="A1" s="19" t="s">
        <v>46</v>
      </c>
    </row>
    <row r="2" spans="1:4" ht="58" customHeight="1" x14ac:dyDescent="0.35">
      <c r="A2" s="22" t="s">
        <v>45</v>
      </c>
      <c r="B2" s="23"/>
      <c r="C2" s="23"/>
      <c r="D2" s="23"/>
    </row>
    <row r="4" spans="1:4" x14ac:dyDescent="0.35">
      <c r="A4" s="3" t="s">
        <v>44</v>
      </c>
      <c r="B4" s="3" t="s">
        <v>26</v>
      </c>
    </row>
    <row r="5" spans="1:4" x14ac:dyDescent="0.35">
      <c r="A5" s="3" t="s">
        <v>22</v>
      </c>
      <c r="B5" s="17" t="s">
        <v>7</v>
      </c>
      <c r="C5" s="17" t="s">
        <v>6</v>
      </c>
      <c r="D5" t="s">
        <v>23</v>
      </c>
    </row>
    <row r="6" spans="1:4" x14ac:dyDescent="0.35">
      <c r="A6" s="4" t="s">
        <v>40</v>
      </c>
      <c r="B6" s="7">
        <v>0.11091476859129223</v>
      </c>
      <c r="C6" s="7">
        <v>7.9170578864636187E-2</v>
      </c>
      <c r="D6" s="7">
        <v>0.19008534745592842</v>
      </c>
    </row>
    <row r="7" spans="1:4" x14ac:dyDescent="0.35">
      <c r="A7" s="4" t="s">
        <v>41</v>
      </c>
      <c r="B7" s="7">
        <v>0.17427127620293495</v>
      </c>
      <c r="C7" s="7">
        <v>6.1436453596936356E-2</v>
      </c>
      <c r="D7" s="7">
        <v>0.23570772979987129</v>
      </c>
    </row>
    <row r="8" spans="1:4" x14ac:dyDescent="0.35">
      <c r="A8" s="4" t="s">
        <v>42</v>
      </c>
      <c r="B8" s="7">
        <v>0.11240228296532298</v>
      </c>
      <c r="C8" s="7">
        <v>0.12164913650318075</v>
      </c>
      <c r="D8" s="7">
        <v>0.23405141946850372</v>
      </c>
    </row>
    <row r="9" spans="1:4" x14ac:dyDescent="0.35">
      <c r="A9" s="4" t="s">
        <v>43</v>
      </c>
      <c r="B9" s="7">
        <v>0.15212735654981063</v>
      </c>
      <c r="C9" s="7">
        <v>0.18802814672588591</v>
      </c>
      <c r="D9" s="7">
        <v>0.34015550327569655</v>
      </c>
    </row>
    <row r="10" spans="1:4" x14ac:dyDescent="0.35">
      <c r="A10" s="4" t="s">
        <v>23</v>
      </c>
      <c r="B10" s="7">
        <v>0.5497156843093608</v>
      </c>
      <c r="C10" s="7">
        <v>0.4502843156906392</v>
      </c>
      <c r="D10" s="7">
        <v>1</v>
      </c>
    </row>
  </sheetData>
  <mergeCells count="1">
    <mergeCell ref="A2:D2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57A3C-0DFD-422D-A8E9-B8BEC8C4B095}">
  <dimension ref="A1:B9"/>
  <sheetViews>
    <sheetView workbookViewId="0">
      <selection activeCell="I16" sqref="I16"/>
    </sheetView>
  </sheetViews>
  <sheetFormatPr defaultRowHeight="14.5" x14ac:dyDescent="0.35"/>
  <cols>
    <col min="1" max="1" width="12.6328125" bestFit="1" customWidth="1"/>
    <col min="2" max="2" width="15.26953125" bestFit="1" customWidth="1"/>
    <col min="3" max="3" width="18.453125" bestFit="1" customWidth="1"/>
    <col min="4" max="4" width="11.1796875" bestFit="1" customWidth="1"/>
    <col min="5" max="5" width="12.453125" bestFit="1" customWidth="1"/>
    <col min="6" max="6" width="10.7265625" bestFit="1" customWidth="1"/>
    <col min="7" max="8" width="18.453125" bestFit="1" customWidth="1"/>
    <col min="9" max="9" width="20.08984375" bestFit="1" customWidth="1"/>
    <col min="10" max="10" width="23.26953125" bestFit="1" customWidth="1"/>
  </cols>
  <sheetData>
    <row r="1" spans="1:2" ht="23.5" x14ac:dyDescent="0.55000000000000004">
      <c r="A1" s="19" t="s">
        <v>59</v>
      </c>
    </row>
    <row r="2" spans="1:2" x14ac:dyDescent="0.35">
      <c r="A2" s="20" t="s">
        <v>60</v>
      </c>
      <c r="B2" s="20"/>
    </row>
    <row r="4" spans="1:2" x14ac:dyDescent="0.35">
      <c r="A4" s="3" t="s">
        <v>22</v>
      </c>
      <c r="B4" t="s">
        <v>24</v>
      </c>
    </row>
    <row r="5" spans="1:2" x14ac:dyDescent="0.35">
      <c r="A5" s="4" t="s">
        <v>18</v>
      </c>
      <c r="B5" s="7">
        <v>0.26072041166380788</v>
      </c>
    </row>
    <row r="6" spans="1:2" x14ac:dyDescent="0.35">
      <c r="A6" s="4" t="s">
        <v>19</v>
      </c>
      <c r="B6" s="7">
        <v>0.22813036020583191</v>
      </c>
    </row>
    <row r="7" spans="1:2" x14ac:dyDescent="0.35">
      <c r="A7" s="4" t="s">
        <v>21</v>
      </c>
      <c r="B7" s="7">
        <v>0.23156089193825044</v>
      </c>
    </row>
    <row r="8" spans="1:2" x14ac:dyDescent="0.35">
      <c r="A8" s="4" t="s">
        <v>20</v>
      </c>
      <c r="B8" s="7">
        <v>0.27958833619210977</v>
      </c>
    </row>
    <row r="9" spans="1:2" x14ac:dyDescent="0.35">
      <c r="A9" s="4" t="s">
        <v>23</v>
      </c>
      <c r="B9" s="7">
        <v>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904C7-0E6F-44BF-9CC3-3799B7CC90E9}">
  <dimension ref="A1:E49"/>
  <sheetViews>
    <sheetView topLeftCell="A26" zoomScale="87" zoomScaleNormal="87" workbookViewId="0">
      <selection activeCell="A43" sqref="A43"/>
    </sheetView>
  </sheetViews>
  <sheetFormatPr defaultRowHeight="14.5" x14ac:dyDescent="0.35"/>
  <cols>
    <col min="1" max="1" width="40" customWidth="1"/>
    <col min="2" max="2" width="17.26953125" customWidth="1"/>
  </cols>
  <sheetData>
    <row r="1" spans="1:4" ht="23.5" x14ac:dyDescent="0.55000000000000004">
      <c r="A1" s="9" t="s">
        <v>27</v>
      </c>
      <c r="B1" s="9"/>
      <c r="C1" s="9"/>
      <c r="D1" s="9"/>
    </row>
    <row r="2" spans="1:4" ht="20" customHeight="1" x14ac:dyDescent="0.55000000000000004">
      <c r="A2" s="12" t="s">
        <v>28</v>
      </c>
      <c r="B2" s="9"/>
      <c r="C2" s="9"/>
      <c r="D2" s="9"/>
    </row>
    <row r="3" spans="1:4" x14ac:dyDescent="0.35">
      <c r="A3" t="s">
        <v>29</v>
      </c>
    </row>
    <row r="36" spans="1:5" x14ac:dyDescent="0.35">
      <c r="A36" s="13" t="s">
        <v>30</v>
      </c>
    </row>
    <row r="37" spans="1:5" x14ac:dyDescent="0.35">
      <c r="A37" s="14" t="s">
        <v>36</v>
      </c>
    </row>
    <row r="38" spans="1:5" x14ac:dyDescent="0.35">
      <c r="A38" s="14" t="s">
        <v>35</v>
      </c>
    </row>
    <row r="40" spans="1:5" x14ac:dyDescent="0.35">
      <c r="A40" s="13" t="s">
        <v>31</v>
      </c>
    </row>
    <row r="41" spans="1:5" x14ac:dyDescent="0.35">
      <c r="A41" s="14" t="s">
        <v>32</v>
      </c>
    </row>
    <row r="42" spans="1:5" x14ac:dyDescent="0.35">
      <c r="A42" s="14" t="s">
        <v>33</v>
      </c>
    </row>
    <row r="43" spans="1:5" x14ac:dyDescent="0.35">
      <c r="A43" s="14" t="s">
        <v>34</v>
      </c>
    </row>
    <row r="45" spans="1:5" x14ac:dyDescent="0.35">
      <c r="A45" s="24" t="s">
        <v>37</v>
      </c>
      <c r="B45" s="24"/>
      <c r="C45" s="24"/>
      <c r="D45" s="24"/>
      <c r="E45" s="24"/>
    </row>
    <row r="49" ht="20" customHeight="1" x14ac:dyDescent="0.35"/>
  </sheetData>
  <mergeCells count="1">
    <mergeCell ref="A45:E4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9D95B-2E73-477C-8168-9CDC1AC2EBCB}">
  <dimension ref="A1:E34"/>
  <sheetViews>
    <sheetView topLeftCell="A11" zoomScale="87" zoomScaleNormal="87" workbookViewId="0">
      <selection activeCell="J16" sqref="J16"/>
    </sheetView>
  </sheetViews>
  <sheetFormatPr defaultRowHeight="14.5" x14ac:dyDescent="0.35"/>
  <cols>
    <col min="1" max="1" width="40" customWidth="1"/>
    <col min="2" max="2" width="17.26953125" customWidth="1"/>
  </cols>
  <sheetData>
    <row r="1" spans="1:4" ht="23.5" x14ac:dyDescent="0.55000000000000004">
      <c r="A1" s="9" t="s">
        <v>51</v>
      </c>
      <c r="B1" s="9"/>
      <c r="C1" s="9"/>
      <c r="D1" s="9"/>
    </row>
    <row r="2" spans="1:4" ht="20" customHeight="1" x14ac:dyDescent="0.55000000000000004">
      <c r="A2" s="12" t="s">
        <v>52</v>
      </c>
      <c r="B2" s="9"/>
      <c r="C2" s="9"/>
      <c r="D2" s="9"/>
    </row>
    <row r="3" spans="1:4" x14ac:dyDescent="0.35">
      <c r="A3" t="s">
        <v>53</v>
      </c>
    </row>
    <row r="21" spans="1:5" x14ac:dyDescent="0.35">
      <c r="A21" s="13" t="s">
        <v>30</v>
      </c>
    </row>
    <row r="22" spans="1:5" x14ac:dyDescent="0.35">
      <c r="A22" s="14" t="s">
        <v>54</v>
      </c>
    </row>
    <row r="23" spans="1:5" x14ac:dyDescent="0.35">
      <c r="A23" s="14" t="s">
        <v>55</v>
      </c>
    </row>
    <row r="25" spans="1:5" x14ac:dyDescent="0.35">
      <c r="A25" s="13" t="s">
        <v>31</v>
      </c>
    </row>
    <row r="26" spans="1:5" x14ac:dyDescent="0.35">
      <c r="A26" s="14" t="s">
        <v>56</v>
      </c>
    </row>
    <row r="27" spans="1:5" x14ac:dyDescent="0.35">
      <c r="A27" s="14" t="s">
        <v>58</v>
      </c>
    </row>
    <row r="28" spans="1:5" x14ac:dyDescent="0.35">
      <c r="A28" s="14" t="s">
        <v>57</v>
      </c>
    </row>
    <row r="30" spans="1:5" x14ac:dyDescent="0.35">
      <c r="A30" s="24" t="s">
        <v>68</v>
      </c>
      <c r="B30" s="24"/>
      <c r="C30" s="24"/>
      <c r="D30" s="24"/>
      <c r="E30" s="24"/>
    </row>
    <row r="34" ht="20" customHeight="1" x14ac:dyDescent="0.35"/>
  </sheetData>
  <mergeCells count="1">
    <mergeCell ref="A30:E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User_Data (Raw)</vt:lpstr>
      <vt:lpstr>Engagement_Logs (Raw)</vt:lpstr>
      <vt:lpstr>User_Data (Analyze)</vt:lpstr>
      <vt:lpstr>Pivot_channels</vt:lpstr>
      <vt:lpstr>Pivot retention</vt:lpstr>
      <vt:lpstr>Pivot_Engagement</vt:lpstr>
      <vt:lpstr>Pivot_Action Types</vt:lpstr>
      <vt:lpstr>Dashboard_insight 1</vt:lpstr>
      <vt:lpstr>Dashboard_insight 2</vt:lpstr>
      <vt:lpstr>Dashboard_insight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Thi Hanh</dc:creator>
  <cp:lastModifiedBy>Le Thi Hanh</cp:lastModifiedBy>
  <dcterms:created xsi:type="dcterms:W3CDTF">2025-06-29T09:46:42Z</dcterms:created>
  <dcterms:modified xsi:type="dcterms:W3CDTF">2025-07-06T08:54:58Z</dcterms:modified>
</cp:coreProperties>
</file>