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30321f9e4cbc9028/Documents/Fraud Analytics Portfolio/Excel Projects/Nigerian Transactions 2024/"/>
    </mc:Choice>
  </mc:AlternateContent>
  <xr:revisionPtr revIDLastSave="137" documentId="13_ncr:1_{0528BBC8-CDA6-4ECE-8787-56DD6D5A9CBA}" xr6:coauthVersionLast="47" xr6:coauthVersionMax="47" xr10:uidLastSave="{0E690963-CE25-44BF-9EF9-CEF5C2D95856}"/>
  <bookViews>
    <workbookView xWindow="-110" yWindow="-110" windowWidth="19420" windowHeight="11020" activeTab="3" xr2:uid="{00000000-000D-0000-FFFF-FFFF00000000}"/>
  </bookViews>
  <sheets>
    <sheet name="Data" sheetId="1" r:id="rId1"/>
    <sheet name="Pivot Analysis" sheetId="6" r:id="rId2"/>
    <sheet name="Dashboard" sheetId="8" r:id="rId3"/>
    <sheet name="Insights and Recommendations" sheetId="7" r:id="rId4"/>
  </sheets>
  <definedNames>
    <definedName name="_xlnm._FilterDatabase" localSheetId="0" hidden="1">Data!$A$1:$J$2502</definedName>
    <definedName name="Slicer_Location">#N/A</definedName>
    <definedName name="solver_eng" localSheetId="0" hidden="1">1</definedName>
    <definedName name="solver_neg" localSheetId="0" hidden="1">1</definedName>
    <definedName name="solver_num" localSheetId="0" hidden="1">0</definedName>
    <definedName name="solver_opt" localSheetId="0" hidden="1">Data!$E$12</definedName>
    <definedName name="solver_typ" localSheetId="0" hidden="1">1</definedName>
    <definedName name="solver_val" localSheetId="0" hidden="1">0</definedName>
    <definedName name="solver_ver" localSheetId="0" hidden="1">3</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0" i="1"/>
  <c r="H3" i="1"/>
  <c r="H4" i="1"/>
  <c r="H5" i="1"/>
  <c r="H6" i="1"/>
  <c r="H7" i="1"/>
  <c r="H8" i="1"/>
  <c r="H9" i="1"/>
  <c r="H11"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D21" i="6"/>
  <c r="E21" i="6" s="1"/>
  <c r="D5" i="6"/>
  <c r="E5" i="6" s="1"/>
  <c r="B2502" i="1"/>
  <c r="AH18" i="8"/>
  <c r="AK18" i="8"/>
</calcChain>
</file>

<file path=xl/sharedStrings.xml><?xml version="1.0" encoding="utf-8"?>
<sst xmlns="http://schemas.openxmlformats.org/spreadsheetml/2006/main" count="15330" uniqueCount="2752">
  <si>
    <t>Transaction ID</t>
  </si>
  <si>
    <t>Account ID</t>
  </si>
  <si>
    <t>Account Type</t>
  </si>
  <si>
    <t>Transaction Amount</t>
  </si>
  <si>
    <t>Transaction Description</t>
  </si>
  <si>
    <t>Location</t>
  </si>
  <si>
    <t>TXN800001</t>
  </si>
  <si>
    <t>TXN800002</t>
  </si>
  <si>
    <t>TXN800003</t>
  </si>
  <si>
    <t>TXN800004</t>
  </si>
  <si>
    <t>TXN800005</t>
  </si>
  <si>
    <t>TXN800006</t>
  </si>
  <si>
    <t>TXN800007</t>
  </si>
  <si>
    <t>TXN800008</t>
  </si>
  <si>
    <t>TXN800009</t>
  </si>
  <si>
    <t>TXN800010</t>
  </si>
  <si>
    <t>TXN800011</t>
  </si>
  <si>
    <t>TXN800012</t>
  </si>
  <si>
    <t>TXN800013</t>
  </si>
  <si>
    <t>TXN800014</t>
  </si>
  <si>
    <t>TXN800015</t>
  </si>
  <si>
    <t>TXN800016</t>
  </si>
  <si>
    <t>TXN800017</t>
  </si>
  <si>
    <t>TXN800018</t>
  </si>
  <si>
    <t>TXN800019</t>
  </si>
  <si>
    <t>TXN800020</t>
  </si>
  <si>
    <t>TXN800021</t>
  </si>
  <si>
    <t>TXN800022</t>
  </si>
  <si>
    <t>TXN800023</t>
  </si>
  <si>
    <t>TXN800024</t>
  </si>
  <si>
    <t>TXN800025</t>
  </si>
  <si>
    <t>TXN800026</t>
  </si>
  <si>
    <t>TXN800027</t>
  </si>
  <si>
    <t>TXN800028</t>
  </si>
  <si>
    <t>TXN800029</t>
  </si>
  <si>
    <t>TXN800030</t>
  </si>
  <si>
    <t>TXN800031</t>
  </si>
  <si>
    <t>TXN800032</t>
  </si>
  <si>
    <t>TXN800033</t>
  </si>
  <si>
    <t>TXN800034</t>
  </si>
  <si>
    <t>TXN800035</t>
  </si>
  <si>
    <t>TXN800036</t>
  </si>
  <si>
    <t>TXN800037</t>
  </si>
  <si>
    <t>TXN800038</t>
  </si>
  <si>
    <t>TXN800039</t>
  </si>
  <si>
    <t>TXN800040</t>
  </si>
  <si>
    <t>TXN800041</t>
  </si>
  <si>
    <t>TXN800042</t>
  </si>
  <si>
    <t>TXN800043</t>
  </si>
  <si>
    <t>TXN800044</t>
  </si>
  <si>
    <t>TXN800045</t>
  </si>
  <si>
    <t>TXN800046</t>
  </si>
  <si>
    <t>TXN800047</t>
  </si>
  <si>
    <t>TXN800048</t>
  </si>
  <si>
    <t>TXN800049</t>
  </si>
  <si>
    <t>TXN800050</t>
  </si>
  <si>
    <t>TXN800051</t>
  </si>
  <si>
    <t>TXN800052</t>
  </si>
  <si>
    <t>TXN800053</t>
  </si>
  <si>
    <t>TXN800054</t>
  </si>
  <si>
    <t>TXN800055</t>
  </si>
  <si>
    <t>TXN800056</t>
  </si>
  <si>
    <t>TXN800057</t>
  </si>
  <si>
    <t>TXN800058</t>
  </si>
  <si>
    <t>TXN800059</t>
  </si>
  <si>
    <t>TXN800060</t>
  </si>
  <si>
    <t>TXN800061</t>
  </si>
  <si>
    <t>TXN800062</t>
  </si>
  <si>
    <t>TXN800063</t>
  </si>
  <si>
    <t>TXN800064</t>
  </si>
  <si>
    <t>TXN800065</t>
  </si>
  <si>
    <t>TXN800066</t>
  </si>
  <si>
    <t>TXN800067</t>
  </si>
  <si>
    <t>TXN800068</t>
  </si>
  <si>
    <t>TXN800069</t>
  </si>
  <si>
    <t>TXN800070</t>
  </si>
  <si>
    <t>TXN800071</t>
  </si>
  <si>
    <t>TXN800072</t>
  </si>
  <si>
    <t>TXN800073</t>
  </si>
  <si>
    <t>TXN800074</t>
  </si>
  <si>
    <t>TXN800075</t>
  </si>
  <si>
    <t>TXN800076</t>
  </si>
  <si>
    <t>TXN800077</t>
  </si>
  <si>
    <t>TXN800078</t>
  </si>
  <si>
    <t>TXN800079</t>
  </si>
  <si>
    <t>TXN800080</t>
  </si>
  <si>
    <t>TXN800081</t>
  </si>
  <si>
    <t>TXN800082</t>
  </si>
  <si>
    <t>TXN800083</t>
  </si>
  <si>
    <t>TXN800084</t>
  </si>
  <si>
    <t>TXN800085</t>
  </si>
  <si>
    <t>TXN800086</t>
  </si>
  <si>
    <t>TXN800087</t>
  </si>
  <si>
    <t>TXN800088</t>
  </si>
  <si>
    <t>TXN800089</t>
  </si>
  <si>
    <t>TXN800090</t>
  </si>
  <si>
    <t>TXN800091</t>
  </si>
  <si>
    <t>TXN800092</t>
  </si>
  <si>
    <t>TXN800093</t>
  </si>
  <si>
    <t>TXN800094</t>
  </si>
  <si>
    <t>TXN800095</t>
  </si>
  <si>
    <t>TXN800096</t>
  </si>
  <si>
    <t>TXN800097</t>
  </si>
  <si>
    <t>TXN800098</t>
  </si>
  <si>
    <t>TXN800099</t>
  </si>
  <si>
    <t>TXN800100</t>
  </si>
  <si>
    <t>TXN800101</t>
  </si>
  <si>
    <t>TXN800102</t>
  </si>
  <si>
    <t>TXN800103</t>
  </si>
  <si>
    <t>TXN800104</t>
  </si>
  <si>
    <t>TXN800105</t>
  </si>
  <si>
    <t>TXN800106</t>
  </si>
  <si>
    <t>TXN800107</t>
  </si>
  <si>
    <t>TXN800108</t>
  </si>
  <si>
    <t>TXN800109</t>
  </si>
  <si>
    <t>TXN800110</t>
  </si>
  <si>
    <t>TXN800111</t>
  </si>
  <si>
    <t>TXN800112</t>
  </si>
  <si>
    <t>TXN800113</t>
  </si>
  <si>
    <t>TXN800114</t>
  </si>
  <si>
    <t>TXN800115</t>
  </si>
  <si>
    <t>TXN800116</t>
  </si>
  <si>
    <t>TXN800117</t>
  </si>
  <si>
    <t>TXN800118</t>
  </si>
  <si>
    <t>TXN800119</t>
  </si>
  <si>
    <t>TXN800120</t>
  </si>
  <si>
    <t>TXN800121</t>
  </si>
  <si>
    <t>TXN800122</t>
  </si>
  <si>
    <t>TXN800123</t>
  </si>
  <si>
    <t>TXN800124</t>
  </si>
  <si>
    <t>TXN800125</t>
  </si>
  <si>
    <t>TXN800126</t>
  </si>
  <si>
    <t>TXN800127</t>
  </si>
  <si>
    <t>TXN800128</t>
  </si>
  <si>
    <t>TXN800129</t>
  </si>
  <si>
    <t>TXN800130</t>
  </si>
  <si>
    <t>TXN800131</t>
  </si>
  <si>
    <t>TXN800132</t>
  </si>
  <si>
    <t>TXN800133</t>
  </si>
  <si>
    <t>TXN800134</t>
  </si>
  <si>
    <t>TXN800135</t>
  </si>
  <si>
    <t>TXN800136</t>
  </si>
  <si>
    <t>TXN800137</t>
  </si>
  <si>
    <t>TXN800138</t>
  </si>
  <si>
    <t>TXN800139</t>
  </si>
  <si>
    <t>TXN800140</t>
  </si>
  <si>
    <t>TXN800141</t>
  </si>
  <si>
    <t>TXN800142</t>
  </si>
  <si>
    <t>TXN800143</t>
  </si>
  <si>
    <t>TXN800144</t>
  </si>
  <si>
    <t>TXN800145</t>
  </si>
  <si>
    <t>TXN800146</t>
  </si>
  <si>
    <t>TXN800147</t>
  </si>
  <si>
    <t>TXN800148</t>
  </si>
  <si>
    <t>TXN800149</t>
  </si>
  <si>
    <t>TXN800150</t>
  </si>
  <si>
    <t>TXN800151</t>
  </si>
  <si>
    <t>TXN800152</t>
  </si>
  <si>
    <t>TXN800153</t>
  </si>
  <si>
    <t>TXN800154</t>
  </si>
  <si>
    <t>TXN800155</t>
  </si>
  <si>
    <t>TXN800156</t>
  </si>
  <si>
    <t>TXN800157</t>
  </si>
  <si>
    <t>TXN800158</t>
  </si>
  <si>
    <t>TXN800159</t>
  </si>
  <si>
    <t>TXN800160</t>
  </si>
  <si>
    <t>TXN800161</t>
  </si>
  <si>
    <t>TXN800162</t>
  </si>
  <si>
    <t>TXN800163</t>
  </si>
  <si>
    <t>TXN800164</t>
  </si>
  <si>
    <t>TXN800165</t>
  </si>
  <si>
    <t>TXN800166</t>
  </si>
  <si>
    <t>TXN800167</t>
  </si>
  <si>
    <t>TXN800168</t>
  </si>
  <si>
    <t>TXN800169</t>
  </si>
  <si>
    <t>TXN800170</t>
  </si>
  <si>
    <t>TXN800171</t>
  </si>
  <si>
    <t>TXN800172</t>
  </si>
  <si>
    <t>TXN800173</t>
  </si>
  <si>
    <t>TXN800174</t>
  </si>
  <si>
    <t>TXN800175</t>
  </si>
  <si>
    <t>TXN800176</t>
  </si>
  <si>
    <t>TXN800177</t>
  </si>
  <si>
    <t>TXN800178</t>
  </si>
  <si>
    <t>TXN800179</t>
  </si>
  <si>
    <t>TXN800180</t>
  </si>
  <si>
    <t>TXN800181</t>
  </si>
  <si>
    <t>TXN800182</t>
  </si>
  <si>
    <t>TXN800183</t>
  </si>
  <si>
    <t>TXN800184</t>
  </si>
  <si>
    <t>TXN800185</t>
  </si>
  <si>
    <t>TXN800186</t>
  </si>
  <si>
    <t>TXN800187</t>
  </si>
  <si>
    <t>TXN800188</t>
  </si>
  <si>
    <t>TXN800189</t>
  </si>
  <si>
    <t>TXN800190</t>
  </si>
  <si>
    <t>TXN800191</t>
  </si>
  <si>
    <t>TXN800192</t>
  </si>
  <si>
    <t>TXN800193</t>
  </si>
  <si>
    <t>TXN800194</t>
  </si>
  <si>
    <t>TXN800195</t>
  </si>
  <si>
    <t>TXN800196</t>
  </si>
  <si>
    <t>TXN800197</t>
  </si>
  <si>
    <t>TXN800198</t>
  </si>
  <si>
    <t>TXN800199</t>
  </si>
  <si>
    <t>TXN800200</t>
  </si>
  <si>
    <t>TXN800201</t>
  </si>
  <si>
    <t>TXN800202</t>
  </si>
  <si>
    <t>TXN800203</t>
  </si>
  <si>
    <t>TXN800204</t>
  </si>
  <si>
    <t>TXN800205</t>
  </si>
  <si>
    <t>TXN800206</t>
  </si>
  <si>
    <t>TXN800207</t>
  </si>
  <si>
    <t>TXN800208</t>
  </si>
  <si>
    <t>TXN800209</t>
  </si>
  <si>
    <t>TXN800210</t>
  </si>
  <si>
    <t>TXN800211</t>
  </si>
  <si>
    <t>TXN800212</t>
  </si>
  <si>
    <t>TXN800213</t>
  </si>
  <si>
    <t>TXN800214</t>
  </si>
  <si>
    <t>TXN800215</t>
  </si>
  <si>
    <t>TXN800216</t>
  </si>
  <si>
    <t>TXN800217</t>
  </si>
  <si>
    <t>TXN800218</t>
  </si>
  <si>
    <t>TXN800219</t>
  </si>
  <si>
    <t>TXN800220</t>
  </si>
  <si>
    <t>TXN800221</t>
  </si>
  <si>
    <t>TXN800222</t>
  </si>
  <si>
    <t>TXN800223</t>
  </si>
  <si>
    <t>TXN800224</t>
  </si>
  <si>
    <t>TXN800225</t>
  </si>
  <si>
    <t>TXN800226</t>
  </si>
  <si>
    <t>TXN800227</t>
  </si>
  <si>
    <t>TXN800228</t>
  </si>
  <si>
    <t>TXN800229</t>
  </si>
  <si>
    <t>TXN800230</t>
  </si>
  <si>
    <t>TXN800231</t>
  </si>
  <si>
    <t>TXN800232</t>
  </si>
  <si>
    <t>TXN800233</t>
  </si>
  <si>
    <t>TXN800234</t>
  </si>
  <si>
    <t>TXN800235</t>
  </si>
  <si>
    <t>TXN800236</t>
  </si>
  <si>
    <t>TXN800237</t>
  </si>
  <si>
    <t>TXN800238</t>
  </si>
  <si>
    <t>TXN800239</t>
  </si>
  <si>
    <t>TXN800240</t>
  </si>
  <si>
    <t>TXN800241</t>
  </si>
  <si>
    <t>TXN800242</t>
  </si>
  <si>
    <t>TXN800243</t>
  </si>
  <si>
    <t>TXN800244</t>
  </si>
  <si>
    <t>TXN800245</t>
  </si>
  <si>
    <t>TXN800246</t>
  </si>
  <si>
    <t>TXN800247</t>
  </si>
  <si>
    <t>TXN800248</t>
  </si>
  <si>
    <t>TXN800249</t>
  </si>
  <si>
    <t>TXN800250</t>
  </si>
  <si>
    <t>TXN800251</t>
  </si>
  <si>
    <t>TXN800252</t>
  </si>
  <si>
    <t>TXN800253</t>
  </si>
  <si>
    <t>TXN800254</t>
  </si>
  <si>
    <t>TXN800255</t>
  </si>
  <si>
    <t>TXN800256</t>
  </si>
  <si>
    <t>TXN800257</t>
  </si>
  <si>
    <t>TXN800258</t>
  </si>
  <si>
    <t>TXN800259</t>
  </si>
  <si>
    <t>TXN800260</t>
  </si>
  <si>
    <t>TXN800261</t>
  </si>
  <si>
    <t>TXN800262</t>
  </si>
  <si>
    <t>TXN800263</t>
  </si>
  <si>
    <t>TXN800264</t>
  </si>
  <si>
    <t>TXN800265</t>
  </si>
  <si>
    <t>TXN800266</t>
  </si>
  <si>
    <t>TXN800267</t>
  </si>
  <si>
    <t>TXN800268</t>
  </si>
  <si>
    <t>TXN800269</t>
  </si>
  <si>
    <t>TXN800270</t>
  </si>
  <si>
    <t>TXN800271</t>
  </si>
  <si>
    <t>TXN800272</t>
  </si>
  <si>
    <t>TXN800273</t>
  </si>
  <si>
    <t>TXN800274</t>
  </si>
  <si>
    <t>TXN800275</t>
  </si>
  <si>
    <t>TXN800276</t>
  </si>
  <si>
    <t>TXN800277</t>
  </si>
  <si>
    <t>TXN800278</t>
  </si>
  <si>
    <t>TXN800279</t>
  </si>
  <si>
    <t>TXN800280</t>
  </si>
  <si>
    <t>TXN800281</t>
  </si>
  <si>
    <t>TXN800282</t>
  </si>
  <si>
    <t>TXN800283</t>
  </si>
  <si>
    <t>TXN800284</t>
  </si>
  <si>
    <t>TXN800285</t>
  </si>
  <si>
    <t>TXN800286</t>
  </si>
  <si>
    <t>TXN800287</t>
  </si>
  <si>
    <t>TXN800288</t>
  </si>
  <si>
    <t>TXN800289</t>
  </si>
  <si>
    <t>TXN800290</t>
  </si>
  <si>
    <t>TXN800291</t>
  </si>
  <si>
    <t>TXN800292</t>
  </si>
  <si>
    <t>TXN800293</t>
  </si>
  <si>
    <t>TXN800294</t>
  </si>
  <si>
    <t>TXN800295</t>
  </si>
  <si>
    <t>TXN800296</t>
  </si>
  <si>
    <t>TXN800297</t>
  </si>
  <si>
    <t>TXN800298</t>
  </si>
  <si>
    <t>TXN800299</t>
  </si>
  <si>
    <t>TXN800300</t>
  </si>
  <si>
    <t>TXN800301</t>
  </si>
  <si>
    <t>TXN800302</t>
  </si>
  <si>
    <t>TXN800303</t>
  </si>
  <si>
    <t>TXN800304</t>
  </si>
  <si>
    <t>TXN800305</t>
  </si>
  <si>
    <t>TXN800306</t>
  </si>
  <si>
    <t>TXN800307</t>
  </si>
  <si>
    <t>TXN800308</t>
  </si>
  <si>
    <t>TXN800309</t>
  </si>
  <si>
    <t>TXN800310</t>
  </si>
  <si>
    <t>TXN800311</t>
  </si>
  <si>
    <t>TXN800312</t>
  </si>
  <si>
    <t>TXN800313</t>
  </si>
  <si>
    <t>TXN800314</t>
  </si>
  <si>
    <t>TXN800315</t>
  </si>
  <si>
    <t>TXN800316</t>
  </si>
  <si>
    <t>TXN800317</t>
  </si>
  <si>
    <t>TXN800318</t>
  </si>
  <si>
    <t>TXN800319</t>
  </si>
  <si>
    <t>TXN800320</t>
  </si>
  <si>
    <t>TXN800321</t>
  </si>
  <si>
    <t>TXN800322</t>
  </si>
  <si>
    <t>TXN800323</t>
  </si>
  <si>
    <t>TXN800324</t>
  </si>
  <si>
    <t>TXN800325</t>
  </si>
  <si>
    <t>TXN800326</t>
  </si>
  <si>
    <t>TXN800327</t>
  </si>
  <si>
    <t>TXN800328</t>
  </si>
  <si>
    <t>TXN800329</t>
  </si>
  <si>
    <t>TXN800330</t>
  </si>
  <si>
    <t>TXN800331</t>
  </si>
  <si>
    <t>TXN800332</t>
  </si>
  <si>
    <t>TXN800333</t>
  </si>
  <si>
    <t>TXN800334</t>
  </si>
  <si>
    <t>TXN800335</t>
  </si>
  <si>
    <t>TXN800336</t>
  </si>
  <si>
    <t>TXN800337</t>
  </si>
  <si>
    <t>TXN800338</t>
  </si>
  <si>
    <t>TXN800339</t>
  </si>
  <si>
    <t>TXN800340</t>
  </si>
  <si>
    <t>TXN800341</t>
  </si>
  <si>
    <t>TXN800342</t>
  </si>
  <si>
    <t>TXN800343</t>
  </si>
  <si>
    <t>TXN800344</t>
  </si>
  <si>
    <t>TXN800345</t>
  </si>
  <si>
    <t>TXN800346</t>
  </si>
  <si>
    <t>TXN800347</t>
  </si>
  <si>
    <t>TXN800348</t>
  </si>
  <si>
    <t>TXN800349</t>
  </si>
  <si>
    <t>TXN800350</t>
  </si>
  <si>
    <t>TXN800351</t>
  </si>
  <si>
    <t>TXN800352</t>
  </si>
  <si>
    <t>TXN800353</t>
  </si>
  <si>
    <t>TXN800354</t>
  </si>
  <si>
    <t>TXN800355</t>
  </si>
  <si>
    <t>TXN800356</t>
  </si>
  <si>
    <t>TXN800357</t>
  </si>
  <si>
    <t>TXN800358</t>
  </si>
  <si>
    <t>TXN800359</t>
  </si>
  <si>
    <t>TXN800360</t>
  </si>
  <si>
    <t>TXN800361</t>
  </si>
  <si>
    <t>TXN800362</t>
  </si>
  <si>
    <t>TXN800363</t>
  </si>
  <si>
    <t>TXN800364</t>
  </si>
  <si>
    <t>TXN800365</t>
  </si>
  <si>
    <t>TXN800366</t>
  </si>
  <si>
    <t>TXN800367</t>
  </si>
  <si>
    <t>TXN800368</t>
  </si>
  <si>
    <t>TXN800369</t>
  </si>
  <si>
    <t>TXN800370</t>
  </si>
  <si>
    <t>TXN800371</t>
  </si>
  <si>
    <t>TXN800372</t>
  </si>
  <si>
    <t>TXN800373</t>
  </si>
  <si>
    <t>TXN800374</t>
  </si>
  <si>
    <t>TXN800375</t>
  </si>
  <si>
    <t>TXN800376</t>
  </si>
  <si>
    <t>TXN800377</t>
  </si>
  <si>
    <t>TXN800378</t>
  </si>
  <si>
    <t>TXN800379</t>
  </si>
  <si>
    <t>TXN800380</t>
  </si>
  <si>
    <t>TXN800381</t>
  </si>
  <si>
    <t>TXN800382</t>
  </si>
  <si>
    <t>TXN800383</t>
  </si>
  <si>
    <t>TXN800384</t>
  </si>
  <si>
    <t>TXN800385</t>
  </si>
  <si>
    <t>TXN800386</t>
  </si>
  <si>
    <t>TXN800387</t>
  </si>
  <si>
    <t>TXN800388</t>
  </si>
  <si>
    <t>TXN800389</t>
  </si>
  <si>
    <t>TXN800390</t>
  </si>
  <si>
    <t>TXN800391</t>
  </si>
  <si>
    <t>TXN800392</t>
  </si>
  <si>
    <t>TXN800393</t>
  </si>
  <si>
    <t>TXN800394</t>
  </si>
  <si>
    <t>TXN800395</t>
  </si>
  <si>
    <t>TXN800396</t>
  </si>
  <si>
    <t>TXN800397</t>
  </si>
  <si>
    <t>TXN800398</t>
  </si>
  <si>
    <t>TXN800399</t>
  </si>
  <si>
    <t>TXN800400</t>
  </si>
  <si>
    <t>TXN800401</t>
  </si>
  <si>
    <t>TXN800402</t>
  </si>
  <si>
    <t>TXN800403</t>
  </si>
  <si>
    <t>TXN800404</t>
  </si>
  <si>
    <t>TXN800405</t>
  </si>
  <si>
    <t>TXN800406</t>
  </si>
  <si>
    <t>TXN800407</t>
  </si>
  <si>
    <t>TXN800408</t>
  </si>
  <si>
    <t>TXN800409</t>
  </si>
  <si>
    <t>TXN800410</t>
  </si>
  <si>
    <t>TXN800411</t>
  </si>
  <si>
    <t>TXN800412</t>
  </si>
  <si>
    <t>TXN800413</t>
  </si>
  <si>
    <t>TXN800414</t>
  </si>
  <si>
    <t>TXN800415</t>
  </si>
  <si>
    <t>TXN800416</t>
  </si>
  <si>
    <t>TXN800417</t>
  </si>
  <si>
    <t>TXN800418</t>
  </si>
  <si>
    <t>TXN800419</t>
  </si>
  <si>
    <t>TXN800420</t>
  </si>
  <si>
    <t>TXN800421</t>
  </si>
  <si>
    <t>TXN800422</t>
  </si>
  <si>
    <t>TXN800423</t>
  </si>
  <si>
    <t>TXN800424</t>
  </si>
  <si>
    <t>TXN800425</t>
  </si>
  <si>
    <t>TXN800426</t>
  </si>
  <si>
    <t>TXN800427</t>
  </si>
  <si>
    <t>TXN800428</t>
  </si>
  <si>
    <t>TXN800429</t>
  </si>
  <si>
    <t>TXN800430</t>
  </si>
  <si>
    <t>TXN800431</t>
  </si>
  <si>
    <t>TXN800432</t>
  </si>
  <si>
    <t>TXN800433</t>
  </si>
  <si>
    <t>TXN800434</t>
  </si>
  <si>
    <t>TXN800435</t>
  </si>
  <si>
    <t>TXN800436</t>
  </si>
  <si>
    <t>TXN800437</t>
  </si>
  <si>
    <t>TXN800438</t>
  </si>
  <si>
    <t>TXN800439</t>
  </si>
  <si>
    <t>TXN800440</t>
  </si>
  <si>
    <t>TXN800441</t>
  </si>
  <si>
    <t>TXN800442</t>
  </si>
  <si>
    <t>TXN800443</t>
  </si>
  <si>
    <t>TXN800444</t>
  </si>
  <si>
    <t>TXN800445</t>
  </si>
  <si>
    <t>TXN800446</t>
  </si>
  <si>
    <t>TXN800447</t>
  </si>
  <si>
    <t>TXN800448</t>
  </si>
  <si>
    <t>TXN800449</t>
  </si>
  <si>
    <t>TXN800450</t>
  </si>
  <si>
    <t>TXN800451</t>
  </si>
  <si>
    <t>TXN800452</t>
  </si>
  <si>
    <t>TXN800453</t>
  </si>
  <si>
    <t>TXN800454</t>
  </si>
  <si>
    <t>TXN800455</t>
  </si>
  <si>
    <t>TXN800456</t>
  </si>
  <si>
    <t>TXN800457</t>
  </si>
  <si>
    <t>TXN800458</t>
  </si>
  <si>
    <t>TXN800459</t>
  </si>
  <si>
    <t>TXN800460</t>
  </si>
  <si>
    <t>TXN800461</t>
  </si>
  <si>
    <t>TXN800462</t>
  </si>
  <si>
    <t>TXN800463</t>
  </si>
  <si>
    <t>TXN800464</t>
  </si>
  <si>
    <t>TXN800465</t>
  </si>
  <si>
    <t>TXN800466</t>
  </si>
  <si>
    <t>TXN800467</t>
  </si>
  <si>
    <t>TXN800468</t>
  </si>
  <si>
    <t>TXN800469</t>
  </si>
  <si>
    <t>TXN800470</t>
  </si>
  <si>
    <t>TXN800471</t>
  </si>
  <si>
    <t>TXN800472</t>
  </si>
  <si>
    <t>TXN800473</t>
  </si>
  <si>
    <t>TXN800474</t>
  </si>
  <si>
    <t>TXN800475</t>
  </si>
  <si>
    <t>TXN800476</t>
  </si>
  <si>
    <t>TXN800477</t>
  </si>
  <si>
    <t>TXN800478</t>
  </si>
  <si>
    <t>TXN800479</t>
  </si>
  <si>
    <t>TXN800480</t>
  </si>
  <si>
    <t>TXN800481</t>
  </si>
  <si>
    <t>TXN800482</t>
  </si>
  <si>
    <t>TXN800483</t>
  </si>
  <si>
    <t>TXN800484</t>
  </si>
  <si>
    <t>TXN800485</t>
  </si>
  <si>
    <t>TXN800486</t>
  </si>
  <si>
    <t>TXN800487</t>
  </si>
  <si>
    <t>TXN800488</t>
  </si>
  <si>
    <t>TXN800489</t>
  </si>
  <si>
    <t>TXN800490</t>
  </si>
  <si>
    <t>TXN800491</t>
  </si>
  <si>
    <t>TXN800492</t>
  </si>
  <si>
    <t>TXN800493</t>
  </si>
  <si>
    <t>TXN800494</t>
  </si>
  <si>
    <t>TXN800495</t>
  </si>
  <si>
    <t>TXN800496</t>
  </si>
  <si>
    <t>TXN800497</t>
  </si>
  <si>
    <t>TXN800498</t>
  </si>
  <si>
    <t>TXN800499</t>
  </si>
  <si>
    <t>TXN800500</t>
  </si>
  <si>
    <t>TXN800501</t>
  </si>
  <si>
    <t>TXN800502</t>
  </si>
  <si>
    <t>TXN800503</t>
  </si>
  <si>
    <t>TXN800504</t>
  </si>
  <si>
    <t>TXN800505</t>
  </si>
  <si>
    <t>TXN800506</t>
  </si>
  <si>
    <t>TXN800507</t>
  </si>
  <si>
    <t>TXN800508</t>
  </si>
  <si>
    <t>TXN800509</t>
  </si>
  <si>
    <t>TXN800510</t>
  </si>
  <si>
    <t>TXN800511</t>
  </si>
  <si>
    <t>TXN800512</t>
  </si>
  <si>
    <t>TXN800513</t>
  </si>
  <si>
    <t>TXN800514</t>
  </si>
  <si>
    <t>TXN800515</t>
  </si>
  <si>
    <t>TXN800516</t>
  </si>
  <si>
    <t>TXN800517</t>
  </si>
  <si>
    <t>TXN800518</t>
  </si>
  <si>
    <t>TXN800519</t>
  </si>
  <si>
    <t>TXN800520</t>
  </si>
  <si>
    <t>TXN800521</t>
  </si>
  <si>
    <t>TXN800522</t>
  </si>
  <si>
    <t>TXN800523</t>
  </si>
  <si>
    <t>TXN800524</t>
  </si>
  <si>
    <t>TXN800525</t>
  </si>
  <si>
    <t>TXN800526</t>
  </si>
  <si>
    <t>TXN800527</t>
  </si>
  <si>
    <t>TXN800528</t>
  </si>
  <si>
    <t>TXN800529</t>
  </si>
  <si>
    <t>TXN800530</t>
  </si>
  <si>
    <t>TXN800531</t>
  </si>
  <si>
    <t>TXN800532</t>
  </si>
  <si>
    <t>TXN800533</t>
  </si>
  <si>
    <t>TXN800534</t>
  </si>
  <si>
    <t>TXN800535</t>
  </si>
  <si>
    <t>TXN800536</t>
  </si>
  <si>
    <t>TXN800537</t>
  </si>
  <si>
    <t>TXN800538</t>
  </si>
  <si>
    <t>TXN800539</t>
  </si>
  <si>
    <t>TXN800540</t>
  </si>
  <si>
    <t>TXN800541</t>
  </si>
  <si>
    <t>TXN800542</t>
  </si>
  <si>
    <t>TXN800543</t>
  </si>
  <si>
    <t>TXN800544</t>
  </si>
  <si>
    <t>TXN800545</t>
  </si>
  <si>
    <t>TXN800546</t>
  </si>
  <si>
    <t>TXN800547</t>
  </si>
  <si>
    <t>TXN800548</t>
  </si>
  <si>
    <t>TXN800549</t>
  </si>
  <si>
    <t>TXN800550</t>
  </si>
  <si>
    <t>TXN800551</t>
  </si>
  <si>
    <t>TXN800552</t>
  </si>
  <si>
    <t>TXN800553</t>
  </si>
  <si>
    <t>TXN800554</t>
  </si>
  <si>
    <t>TXN800555</t>
  </si>
  <si>
    <t>TXN800556</t>
  </si>
  <si>
    <t>TXN800557</t>
  </si>
  <si>
    <t>TXN800558</t>
  </si>
  <si>
    <t>TXN800559</t>
  </si>
  <si>
    <t>TXN800560</t>
  </si>
  <si>
    <t>TXN800561</t>
  </si>
  <si>
    <t>TXN800562</t>
  </si>
  <si>
    <t>TXN800563</t>
  </si>
  <si>
    <t>TXN800564</t>
  </si>
  <si>
    <t>TXN800565</t>
  </si>
  <si>
    <t>TXN800566</t>
  </si>
  <si>
    <t>TXN800567</t>
  </si>
  <si>
    <t>TXN800568</t>
  </si>
  <si>
    <t>TXN800569</t>
  </si>
  <si>
    <t>TXN800570</t>
  </si>
  <si>
    <t>TXN800571</t>
  </si>
  <si>
    <t>TXN800572</t>
  </si>
  <si>
    <t>TXN800573</t>
  </si>
  <si>
    <t>TXN800574</t>
  </si>
  <si>
    <t>TXN800575</t>
  </si>
  <si>
    <t>TXN800576</t>
  </si>
  <si>
    <t>TXN800577</t>
  </si>
  <si>
    <t>TXN800578</t>
  </si>
  <si>
    <t>TXN800579</t>
  </si>
  <si>
    <t>TXN800580</t>
  </si>
  <si>
    <t>TXN800581</t>
  </si>
  <si>
    <t>TXN800582</t>
  </si>
  <si>
    <t>TXN800583</t>
  </si>
  <si>
    <t>TXN800584</t>
  </si>
  <si>
    <t>TXN800585</t>
  </si>
  <si>
    <t>TXN800586</t>
  </si>
  <si>
    <t>TXN800587</t>
  </si>
  <si>
    <t>TXN800588</t>
  </si>
  <si>
    <t>TXN800589</t>
  </si>
  <si>
    <t>TXN800590</t>
  </si>
  <si>
    <t>TXN800591</t>
  </si>
  <si>
    <t>TXN800592</t>
  </si>
  <si>
    <t>TXN800593</t>
  </si>
  <si>
    <t>TXN800594</t>
  </si>
  <si>
    <t>TXN800595</t>
  </si>
  <si>
    <t>TXN800596</t>
  </si>
  <si>
    <t>TXN800597</t>
  </si>
  <si>
    <t>TXN800598</t>
  </si>
  <si>
    <t>TXN800599</t>
  </si>
  <si>
    <t>TXN800600</t>
  </si>
  <si>
    <t>TXN800601</t>
  </si>
  <si>
    <t>TXN800602</t>
  </si>
  <si>
    <t>TXN800603</t>
  </si>
  <si>
    <t>TXN800604</t>
  </si>
  <si>
    <t>TXN800605</t>
  </si>
  <si>
    <t>TXN800606</t>
  </si>
  <si>
    <t>TXN800607</t>
  </si>
  <si>
    <t>TXN800608</t>
  </si>
  <si>
    <t>TXN800609</t>
  </si>
  <si>
    <t>TXN800610</t>
  </si>
  <si>
    <t>TXN800611</t>
  </si>
  <si>
    <t>TXN800612</t>
  </si>
  <si>
    <t>TXN800613</t>
  </si>
  <si>
    <t>TXN800614</t>
  </si>
  <si>
    <t>TXN800615</t>
  </si>
  <si>
    <t>TXN800616</t>
  </si>
  <si>
    <t>TXN800617</t>
  </si>
  <si>
    <t>TXN800618</t>
  </si>
  <si>
    <t>TXN800619</t>
  </si>
  <si>
    <t>TXN800620</t>
  </si>
  <si>
    <t>TXN800621</t>
  </si>
  <si>
    <t>TXN800622</t>
  </si>
  <si>
    <t>TXN800623</t>
  </si>
  <si>
    <t>TXN800624</t>
  </si>
  <si>
    <t>TXN800625</t>
  </si>
  <si>
    <t>TXN800626</t>
  </si>
  <si>
    <t>TXN800627</t>
  </si>
  <si>
    <t>TXN800628</t>
  </si>
  <si>
    <t>TXN800629</t>
  </si>
  <si>
    <t>TXN800630</t>
  </si>
  <si>
    <t>TXN800631</t>
  </si>
  <si>
    <t>TXN800632</t>
  </si>
  <si>
    <t>TXN800633</t>
  </si>
  <si>
    <t>TXN800634</t>
  </si>
  <si>
    <t>TXN800635</t>
  </si>
  <si>
    <t>TXN800636</t>
  </si>
  <si>
    <t>TXN800637</t>
  </si>
  <si>
    <t>TXN800638</t>
  </si>
  <si>
    <t>TXN800639</t>
  </si>
  <si>
    <t>TXN800640</t>
  </si>
  <si>
    <t>TXN800641</t>
  </si>
  <si>
    <t>TXN800642</t>
  </si>
  <si>
    <t>TXN800643</t>
  </si>
  <si>
    <t>TXN800644</t>
  </si>
  <si>
    <t>TXN800645</t>
  </si>
  <si>
    <t>TXN800646</t>
  </si>
  <si>
    <t>TXN800647</t>
  </si>
  <si>
    <t>TXN800648</t>
  </si>
  <si>
    <t>TXN800649</t>
  </si>
  <si>
    <t>TXN800650</t>
  </si>
  <si>
    <t>TXN800651</t>
  </si>
  <si>
    <t>TXN800652</t>
  </si>
  <si>
    <t>TXN800653</t>
  </si>
  <si>
    <t>TXN800654</t>
  </si>
  <si>
    <t>TXN800655</t>
  </si>
  <si>
    <t>TXN800656</t>
  </si>
  <si>
    <t>TXN800657</t>
  </si>
  <si>
    <t>TXN800658</t>
  </si>
  <si>
    <t>TXN800659</t>
  </si>
  <si>
    <t>TXN800660</t>
  </si>
  <si>
    <t>TXN800661</t>
  </si>
  <si>
    <t>TXN800662</t>
  </si>
  <si>
    <t>TXN800663</t>
  </si>
  <si>
    <t>TXN800664</t>
  </si>
  <si>
    <t>TXN800665</t>
  </si>
  <si>
    <t>TXN800666</t>
  </si>
  <si>
    <t>TXN800667</t>
  </si>
  <si>
    <t>TXN800668</t>
  </si>
  <si>
    <t>TXN800669</t>
  </si>
  <si>
    <t>TXN800670</t>
  </si>
  <si>
    <t>TXN800671</t>
  </si>
  <si>
    <t>TXN800672</t>
  </si>
  <si>
    <t>TXN800673</t>
  </si>
  <si>
    <t>TXN800674</t>
  </si>
  <si>
    <t>TXN800675</t>
  </si>
  <si>
    <t>TXN800676</t>
  </si>
  <si>
    <t>TXN800677</t>
  </si>
  <si>
    <t>TXN800678</t>
  </si>
  <si>
    <t>TXN800679</t>
  </si>
  <si>
    <t>TXN800680</t>
  </si>
  <si>
    <t>TXN800681</t>
  </si>
  <si>
    <t>TXN800682</t>
  </si>
  <si>
    <t>TXN800683</t>
  </si>
  <si>
    <t>TXN800684</t>
  </si>
  <si>
    <t>TXN800685</t>
  </si>
  <si>
    <t>TXN800686</t>
  </si>
  <si>
    <t>TXN800687</t>
  </si>
  <si>
    <t>TXN800688</t>
  </si>
  <si>
    <t>TXN800689</t>
  </si>
  <si>
    <t>TXN800690</t>
  </si>
  <si>
    <t>TXN800691</t>
  </si>
  <si>
    <t>TXN800692</t>
  </si>
  <si>
    <t>TXN800693</t>
  </si>
  <si>
    <t>TXN800694</t>
  </si>
  <si>
    <t>TXN800695</t>
  </si>
  <si>
    <t>TXN800696</t>
  </si>
  <si>
    <t>TXN800697</t>
  </si>
  <si>
    <t>TXN800698</t>
  </si>
  <si>
    <t>TXN800699</t>
  </si>
  <si>
    <t>TXN800700</t>
  </si>
  <si>
    <t>TXN800701</t>
  </si>
  <si>
    <t>TXN800702</t>
  </si>
  <si>
    <t>TXN800703</t>
  </si>
  <si>
    <t>TXN800704</t>
  </si>
  <si>
    <t>TXN800705</t>
  </si>
  <si>
    <t>TXN800706</t>
  </si>
  <si>
    <t>TXN800707</t>
  </si>
  <si>
    <t>TXN800708</t>
  </si>
  <si>
    <t>TXN800709</t>
  </si>
  <si>
    <t>TXN800710</t>
  </si>
  <si>
    <t>TXN800711</t>
  </si>
  <si>
    <t>TXN800712</t>
  </si>
  <si>
    <t>TXN800713</t>
  </si>
  <si>
    <t>TXN800714</t>
  </si>
  <si>
    <t>TXN800715</t>
  </si>
  <si>
    <t>TXN800716</t>
  </si>
  <si>
    <t>TXN800717</t>
  </si>
  <si>
    <t>TXN800718</t>
  </si>
  <si>
    <t>TXN800719</t>
  </si>
  <si>
    <t>TXN800720</t>
  </si>
  <si>
    <t>TXN800721</t>
  </si>
  <si>
    <t>TXN800722</t>
  </si>
  <si>
    <t>TXN800723</t>
  </si>
  <si>
    <t>TXN800724</t>
  </si>
  <si>
    <t>TXN800725</t>
  </si>
  <si>
    <t>TXN800726</t>
  </si>
  <si>
    <t>TXN800727</t>
  </si>
  <si>
    <t>TXN800728</t>
  </si>
  <si>
    <t>TXN800729</t>
  </si>
  <si>
    <t>TXN800730</t>
  </si>
  <si>
    <t>TXN800731</t>
  </si>
  <si>
    <t>TXN800732</t>
  </si>
  <si>
    <t>TXN800733</t>
  </si>
  <si>
    <t>TXN800734</t>
  </si>
  <si>
    <t>TXN800735</t>
  </si>
  <si>
    <t>TXN800736</t>
  </si>
  <si>
    <t>TXN800737</t>
  </si>
  <si>
    <t>TXN800738</t>
  </si>
  <si>
    <t>TXN800739</t>
  </si>
  <si>
    <t>TXN800740</t>
  </si>
  <si>
    <t>TXN800741</t>
  </si>
  <si>
    <t>TXN800742</t>
  </si>
  <si>
    <t>TXN800743</t>
  </si>
  <si>
    <t>TXN800744</t>
  </si>
  <si>
    <t>TXN800745</t>
  </si>
  <si>
    <t>TXN800746</t>
  </si>
  <si>
    <t>TXN800747</t>
  </si>
  <si>
    <t>TXN800748</t>
  </si>
  <si>
    <t>TXN800749</t>
  </si>
  <si>
    <t>TXN800750</t>
  </si>
  <si>
    <t>TXN800751</t>
  </si>
  <si>
    <t>TXN800752</t>
  </si>
  <si>
    <t>TXN800753</t>
  </si>
  <si>
    <t>TXN800754</t>
  </si>
  <si>
    <t>TXN800755</t>
  </si>
  <si>
    <t>TXN800756</t>
  </si>
  <si>
    <t>TXN800757</t>
  </si>
  <si>
    <t>TXN800758</t>
  </si>
  <si>
    <t>TXN800759</t>
  </si>
  <si>
    <t>TXN800760</t>
  </si>
  <si>
    <t>TXN800761</t>
  </si>
  <si>
    <t>TXN800762</t>
  </si>
  <si>
    <t>TXN800763</t>
  </si>
  <si>
    <t>TXN800764</t>
  </si>
  <si>
    <t>TXN800765</t>
  </si>
  <si>
    <t>TXN800766</t>
  </si>
  <si>
    <t>TXN800767</t>
  </si>
  <si>
    <t>TXN800768</t>
  </si>
  <si>
    <t>TXN800769</t>
  </si>
  <si>
    <t>TXN800770</t>
  </si>
  <si>
    <t>TXN800771</t>
  </si>
  <si>
    <t>TXN800772</t>
  </si>
  <si>
    <t>TXN800773</t>
  </si>
  <si>
    <t>TXN800774</t>
  </si>
  <si>
    <t>TXN800775</t>
  </si>
  <si>
    <t>TXN800776</t>
  </si>
  <si>
    <t>TXN800777</t>
  </si>
  <si>
    <t>TXN800778</t>
  </si>
  <si>
    <t>TXN800779</t>
  </si>
  <si>
    <t>TXN800780</t>
  </si>
  <si>
    <t>TXN800781</t>
  </si>
  <si>
    <t>TXN800782</t>
  </si>
  <si>
    <t>TXN800783</t>
  </si>
  <si>
    <t>TXN800784</t>
  </si>
  <si>
    <t>TXN800785</t>
  </si>
  <si>
    <t>TXN800786</t>
  </si>
  <si>
    <t>TXN800787</t>
  </si>
  <si>
    <t>TXN800788</t>
  </si>
  <si>
    <t>TXN800789</t>
  </si>
  <si>
    <t>TXN800790</t>
  </si>
  <si>
    <t>TXN800791</t>
  </si>
  <si>
    <t>TXN800792</t>
  </si>
  <si>
    <t>TXN800793</t>
  </si>
  <si>
    <t>TXN800794</t>
  </si>
  <si>
    <t>TXN800795</t>
  </si>
  <si>
    <t>TXN800796</t>
  </si>
  <si>
    <t>TXN800797</t>
  </si>
  <si>
    <t>TXN800798</t>
  </si>
  <si>
    <t>TXN800799</t>
  </si>
  <si>
    <t>TXN800800</t>
  </si>
  <si>
    <t>TXN800801</t>
  </si>
  <si>
    <t>TXN800802</t>
  </si>
  <si>
    <t>TXN800803</t>
  </si>
  <si>
    <t>TXN800804</t>
  </si>
  <si>
    <t>TXN800805</t>
  </si>
  <si>
    <t>TXN800806</t>
  </si>
  <si>
    <t>TXN800807</t>
  </si>
  <si>
    <t>TXN800808</t>
  </si>
  <si>
    <t>TXN800809</t>
  </si>
  <si>
    <t>TXN800810</t>
  </si>
  <si>
    <t>TXN800811</t>
  </si>
  <si>
    <t>TXN800812</t>
  </si>
  <si>
    <t>TXN800813</t>
  </si>
  <si>
    <t>TXN800814</t>
  </si>
  <si>
    <t>TXN800815</t>
  </si>
  <si>
    <t>TXN800816</t>
  </si>
  <si>
    <t>TXN800817</t>
  </si>
  <si>
    <t>TXN800818</t>
  </si>
  <si>
    <t>TXN800819</t>
  </si>
  <si>
    <t>TXN800820</t>
  </si>
  <si>
    <t>TXN800821</t>
  </si>
  <si>
    <t>TXN800822</t>
  </si>
  <si>
    <t>TXN800823</t>
  </si>
  <si>
    <t>TXN800824</t>
  </si>
  <si>
    <t>TXN800825</t>
  </si>
  <si>
    <t>TXN800826</t>
  </si>
  <si>
    <t>TXN800827</t>
  </si>
  <si>
    <t>TXN800828</t>
  </si>
  <si>
    <t>TXN800829</t>
  </si>
  <si>
    <t>TXN800830</t>
  </si>
  <si>
    <t>TXN800831</t>
  </si>
  <si>
    <t>TXN800832</t>
  </si>
  <si>
    <t>TXN800833</t>
  </si>
  <si>
    <t>TXN800834</t>
  </si>
  <si>
    <t>TXN800835</t>
  </si>
  <si>
    <t>TXN800836</t>
  </si>
  <si>
    <t>TXN800837</t>
  </si>
  <si>
    <t>TXN800838</t>
  </si>
  <si>
    <t>TXN800839</t>
  </si>
  <si>
    <t>TXN800840</t>
  </si>
  <si>
    <t>TXN800841</t>
  </si>
  <si>
    <t>TXN800842</t>
  </si>
  <si>
    <t>TXN800843</t>
  </si>
  <si>
    <t>TXN800844</t>
  </si>
  <si>
    <t>TXN800845</t>
  </si>
  <si>
    <t>TXN800846</t>
  </si>
  <si>
    <t>TXN800847</t>
  </si>
  <si>
    <t>TXN800848</t>
  </si>
  <si>
    <t>TXN800849</t>
  </si>
  <si>
    <t>TXN800850</t>
  </si>
  <si>
    <t>TXN800851</t>
  </si>
  <si>
    <t>TXN800852</t>
  </si>
  <si>
    <t>TXN800853</t>
  </si>
  <si>
    <t>TXN800854</t>
  </si>
  <si>
    <t>TXN800855</t>
  </si>
  <si>
    <t>TXN800856</t>
  </si>
  <si>
    <t>TXN800857</t>
  </si>
  <si>
    <t>TXN800858</t>
  </si>
  <si>
    <t>TXN800859</t>
  </si>
  <si>
    <t>TXN800860</t>
  </si>
  <si>
    <t>TXN800861</t>
  </si>
  <si>
    <t>TXN800862</t>
  </si>
  <si>
    <t>TXN800863</t>
  </si>
  <si>
    <t>TXN800864</t>
  </si>
  <si>
    <t>TXN800865</t>
  </si>
  <si>
    <t>TXN800866</t>
  </si>
  <si>
    <t>TXN800867</t>
  </si>
  <si>
    <t>TXN800868</t>
  </si>
  <si>
    <t>TXN800869</t>
  </si>
  <si>
    <t>TXN800870</t>
  </si>
  <si>
    <t>TXN800871</t>
  </si>
  <si>
    <t>TXN800872</t>
  </si>
  <si>
    <t>TXN800873</t>
  </si>
  <si>
    <t>TXN800874</t>
  </si>
  <si>
    <t>TXN800875</t>
  </si>
  <si>
    <t>TXN800876</t>
  </si>
  <si>
    <t>TXN800877</t>
  </si>
  <si>
    <t>TXN800878</t>
  </si>
  <si>
    <t>TXN800879</t>
  </si>
  <si>
    <t>TXN800880</t>
  </si>
  <si>
    <t>TXN800881</t>
  </si>
  <si>
    <t>TXN800882</t>
  </si>
  <si>
    <t>TXN800883</t>
  </si>
  <si>
    <t>TXN800884</t>
  </si>
  <si>
    <t>TXN800885</t>
  </si>
  <si>
    <t>TXN800886</t>
  </si>
  <si>
    <t>TXN800887</t>
  </si>
  <si>
    <t>TXN800888</t>
  </si>
  <si>
    <t>TXN800889</t>
  </si>
  <si>
    <t>TXN800890</t>
  </si>
  <si>
    <t>TXN800891</t>
  </si>
  <si>
    <t>TXN800892</t>
  </si>
  <si>
    <t>TXN800893</t>
  </si>
  <si>
    <t>TXN800894</t>
  </si>
  <si>
    <t>TXN800895</t>
  </si>
  <si>
    <t>TXN800896</t>
  </si>
  <si>
    <t>TXN800897</t>
  </si>
  <si>
    <t>TXN800898</t>
  </si>
  <si>
    <t>TXN800899</t>
  </si>
  <si>
    <t>TXN800900</t>
  </si>
  <si>
    <t>TXN800901</t>
  </si>
  <si>
    <t>TXN800902</t>
  </si>
  <si>
    <t>TXN800903</t>
  </si>
  <si>
    <t>TXN800904</t>
  </si>
  <si>
    <t>TXN800905</t>
  </si>
  <si>
    <t>TXN800906</t>
  </si>
  <si>
    <t>TXN800907</t>
  </si>
  <si>
    <t>TXN800908</t>
  </si>
  <si>
    <t>TXN800909</t>
  </si>
  <si>
    <t>TXN800910</t>
  </si>
  <si>
    <t>TXN800911</t>
  </si>
  <si>
    <t>TXN800912</t>
  </si>
  <si>
    <t>TXN800913</t>
  </si>
  <si>
    <t>TXN800914</t>
  </si>
  <si>
    <t>TXN800915</t>
  </si>
  <si>
    <t>TXN800916</t>
  </si>
  <si>
    <t>TXN800917</t>
  </si>
  <si>
    <t>TXN800918</t>
  </si>
  <si>
    <t>TXN800919</t>
  </si>
  <si>
    <t>TXN800920</t>
  </si>
  <si>
    <t>TXN800921</t>
  </si>
  <si>
    <t>TXN800922</t>
  </si>
  <si>
    <t>TXN800923</t>
  </si>
  <si>
    <t>TXN800924</t>
  </si>
  <si>
    <t>TXN800925</t>
  </si>
  <si>
    <t>TXN800926</t>
  </si>
  <si>
    <t>TXN800927</t>
  </si>
  <si>
    <t>TXN800928</t>
  </si>
  <si>
    <t>TXN800929</t>
  </si>
  <si>
    <t>TXN800930</t>
  </si>
  <si>
    <t>TXN800931</t>
  </si>
  <si>
    <t>TXN800932</t>
  </si>
  <si>
    <t>TXN800933</t>
  </si>
  <si>
    <t>TXN800934</t>
  </si>
  <si>
    <t>TXN800935</t>
  </si>
  <si>
    <t>TXN800936</t>
  </si>
  <si>
    <t>TXN800937</t>
  </si>
  <si>
    <t>TXN800938</t>
  </si>
  <si>
    <t>TXN800939</t>
  </si>
  <si>
    <t>TXN800940</t>
  </si>
  <si>
    <t>TXN800941</t>
  </si>
  <si>
    <t>TXN800942</t>
  </si>
  <si>
    <t>TXN800943</t>
  </si>
  <si>
    <t>TXN800944</t>
  </si>
  <si>
    <t>TXN800945</t>
  </si>
  <si>
    <t>TXN800946</t>
  </si>
  <si>
    <t>TXN800947</t>
  </si>
  <si>
    <t>TXN800948</t>
  </si>
  <si>
    <t>TXN800949</t>
  </si>
  <si>
    <t>TXN800950</t>
  </si>
  <si>
    <t>TXN800951</t>
  </si>
  <si>
    <t>TXN800952</t>
  </si>
  <si>
    <t>TXN800953</t>
  </si>
  <si>
    <t>TXN800954</t>
  </si>
  <si>
    <t>TXN800955</t>
  </si>
  <si>
    <t>TXN800956</t>
  </si>
  <si>
    <t>TXN800957</t>
  </si>
  <si>
    <t>TXN800958</t>
  </si>
  <si>
    <t>TXN800959</t>
  </si>
  <si>
    <t>TXN800960</t>
  </si>
  <si>
    <t>TXN800961</t>
  </si>
  <si>
    <t>TXN800962</t>
  </si>
  <si>
    <t>TXN800963</t>
  </si>
  <si>
    <t>TXN800964</t>
  </si>
  <si>
    <t>TXN800965</t>
  </si>
  <si>
    <t>TXN800966</t>
  </si>
  <si>
    <t>TXN800967</t>
  </si>
  <si>
    <t>TXN800968</t>
  </si>
  <si>
    <t>TXN800969</t>
  </si>
  <si>
    <t>TXN800970</t>
  </si>
  <si>
    <t>TXN800971</t>
  </si>
  <si>
    <t>TXN800972</t>
  </si>
  <si>
    <t>TXN800973</t>
  </si>
  <si>
    <t>TXN800974</t>
  </si>
  <si>
    <t>TXN800975</t>
  </si>
  <si>
    <t>TXN800976</t>
  </si>
  <si>
    <t>TXN800977</t>
  </si>
  <si>
    <t>TXN800978</t>
  </si>
  <si>
    <t>TXN800979</t>
  </si>
  <si>
    <t>TXN800980</t>
  </si>
  <si>
    <t>TXN800981</t>
  </si>
  <si>
    <t>TXN800982</t>
  </si>
  <si>
    <t>TXN800983</t>
  </si>
  <si>
    <t>TXN800984</t>
  </si>
  <si>
    <t>TXN800985</t>
  </si>
  <si>
    <t>TXN800986</t>
  </si>
  <si>
    <t>TXN800987</t>
  </si>
  <si>
    <t>TXN800988</t>
  </si>
  <si>
    <t>TXN800989</t>
  </si>
  <si>
    <t>TXN800990</t>
  </si>
  <si>
    <t>TXN800991</t>
  </si>
  <si>
    <t>TXN800992</t>
  </si>
  <si>
    <t>TXN800993</t>
  </si>
  <si>
    <t>TXN800994</t>
  </si>
  <si>
    <t>TXN800995</t>
  </si>
  <si>
    <t>TXN800996</t>
  </si>
  <si>
    <t>TXN800997</t>
  </si>
  <si>
    <t>TXN800998</t>
  </si>
  <si>
    <t>TXN800999</t>
  </si>
  <si>
    <t>TXN801000</t>
  </si>
  <si>
    <t>TXN801001</t>
  </si>
  <si>
    <t>TXN801002</t>
  </si>
  <si>
    <t>TXN801003</t>
  </si>
  <si>
    <t>TXN801004</t>
  </si>
  <si>
    <t>TXN801005</t>
  </si>
  <si>
    <t>TXN801006</t>
  </si>
  <si>
    <t>TXN801007</t>
  </si>
  <si>
    <t>TXN801008</t>
  </si>
  <si>
    <t>TXN801009</t>
  </si>
  <si>
    <t>TXN801010</t>
  </si>
  <si>
    <t>TXN801011</t>
  </si>
  <si>
    <t>TXN801012</t>
  </si>
  <si>
    <t>TXN801013</t>
  </si>
  <si>
    <t>TXN801014</t>
  </si>
  <si>
    <t>TXN801015</t>
  </si>
  <si>
    <t>TXN801016</t>
  </si>
  <si>
    <t>TXN801017</t>
  </si>
  <si>
    <t>TXN801018</t>
  </si>
  <si>
    <t>TXN801019</t>
  </si>
  <si>
    <t>TXN801020</t>
  </si>
  <si>
    <t>TXN801021</t>
  </si>
  <si>
    <t>TXN801022</t>
  </si>
  <si>
    <t>TXN801023</t>
  </si>
  <si>
    <t>TXN801024</t>
  </si>
  <si>
    <t>TXN801025</t>
  </si>
  <si>
    <t>TXN801026</t>
  </si>
  <si>
    <t>TXN801027</t>
  </si>
  <si>
    <t>TXN801028</t>
  </si>
  <si>
    <t>TXN801029</t>
  </si>
  <si>
    <t>TXN801030</t>
  </si>
  <si>
    <t>TXN801031</t>
  </si>
  <si>
    <t>TXN801032</t>
  </si>
  <si>
    <t>TXN801033</t>
  </si>
  <si>
    <t>TXN801034</t>
  </si>
  <si>
    <t>TXN801035</t>
  </si>
  <si>
    <t>TXN801036</t>
  </si>
  <si>
    <t>TXN801037</t>
  </si>
  <si>
    <t>TXN801038</t>
  </si>
  <si>
    <t>TXN801039</t>
  </si>
  <si>
    <t>TXN801040</t>
  </si>
  <si>
    <t>TXN801041</t>
  </si>
  <si>
    <t>TXN801042</t>
  </si>
  <si>
    <t>TXN801043</t>
  </si>
  <si>
    <t>TXN801044</t>
  </si>
  <si>
    <t>TXN801045</t>
  </si>
  <si>
    <t>TXN801046</t>
  </si>
  <si>
    <t>TXN801047</t>
  </si>
  <si>
    <t>TXN801048</t>
  </si>
  <si>
    <t>TXN801049</t>
  </si>
  <si>
    <t>TXN801050</t>
  </si>
  <si>
    <t>TXN801051</t>
  </si>
  <si>
    <t>TXN801052</t>
  </si>
  <si>
    <t>TXN801053</t>
  </si>
  <si>
    <t>TXN801054</t>
  </si>
  <si>
    <t>TXN801055</t>
  </si>
  <si>
    <t>TXN801056</t>
  </si>
  <si>
    <t>TXN801057</t>
  </si>
  <si>
    <t>TXN801058</t>
  </si>
  <si>
    <t>TXN801059</t>
  </si>
  <si>
    <t>TXN801060</t>
  </si>
  <si>
    <t>TXN801061</t>
  </si>
  <si>
    <t>TXN801062</t>
  </si>
  <si>
    <t>TXN801063</t>
  </si>
  <si>
    <t>TXN801064</t>
  </si>
  <si>
    <t>TXN801065</t>
  </si>
  <si>
    <t>TXN801066</t>
  </si>
  <si>
    <t>TXN801067</t>
  </si>
  <si>
    <t>TXN801068</t>
  </si>
  <si>
    <t>TXN801069</t>
  </si>
  <si>
    <t>TXN801070</t>
  </si>
  <si>
    <t>TXN801071</t>
  </si>
  <si>
    <t>TXN801072</t>
  </si>
  <si>
    <t>TXN801073</t>
  </si>
  <si>
    <t>TXN801074</t>
  </si>
  <si>
    <t>TXN801075</t>
  </si>
  <si>
    <t>TXN801076</t>
  </si>
  <si>
    <t>TXN801077</t>
  </si>
  <si>
    <t>TXN801078</t>
  </si>
  <si>
    <t>TXN801079</t>
  </si>
  <si>
    <t>TXN801080</t>
  </si>
  <si>
    <t>TXN801081</t>
  </si>
  <si>
    <t>TXN801082</t>
  </si>
  <si>
    <t>TXN801083</t>
  </si>
  <si>
    <t>TXN801084</t>
  </si>
  <si>
    <t>TXN801085</t>
  </si>
  <si>
    <t>TXN801086</t>
  </si>
  <si>
    <t>TXN801087</t>
  </si>
  <si>
    <t>TXN801088</t>
  </si>
  <si>
    <t>TXN801089</t>
  </si>
  <si>
    <t>TXN801090</t>
  </si>
  <si>
    <t>TXN801091</t>
  </si>
  <si>
    <t>TXN801092</t>
  </si>
  <si>
    <t>TXN801093</t>
  </si>
  <si>
    <t>TXN801094</t>
  </si>
  <si>
    <t>TXN801095</t>
  </si>
  <si>
    <t>TXN801096</t>
  </si>
  <si>
    <t>TXN801097</t>
  </si>
  <si>
    <t>TXN801098</t>
  </si>
  <si>
    <t>TXN801099</t>
  </si>
  <si>
    <t>TXN801100</t>
  </si>
  <si>
    <t>TXN801101</t>
  </si>
  <si>
    <t>TXN801102</t>
  </si>
  <si>
    <t>TXN801103</t>
  </si>
  <si>
    <t>TXN801104</t>
  </si>
  <si>
    <t>TXN801105</t>
  </si>
  <si>
    <t>TXN801106</t>
  </si>
  <si>
    <t>TXN801107</t>
  </si>
  <si>
    <t>TXN801108</t>
  </si>
  <si>
    <t>TXN801109</t>
  </si>
  <si>
    <t>TXN801110</t>
  </si>
  <si>
    <t>TXN801111</t>
  </si>
  <si>
    <t>TXN801112</t>
  </si>
  <si>
    <t>TXN801113</t>
  </si>
  <si>
    <t>TXN801114</t>
  </si>
  <si>
    <t>TXN801115</t>
  </si>
  <si>
    <t>TXN801116</t>
  </si>
  <si>
    <t>TXN801117</t>
  </si>
  <si>
    <t>TXN801118</t>
  </si>
  <si>
    <t>TXN801119</t>
  </si>
  <si>
    <t>TXN801120</t>
  </si>
  <si>
    <t>TXN801121</t>
  </si>
  <si>
    <t>TXN801122</t>
  </si>
  <si>
    <t>TXN801123</t>
  </si>
  <si>
    <t>TXN801124</t>
  </si>
  <si>
    <t>TXN801125</t>
  </si>
  <si>
    <t>TXN801126</t>
  </si>
  <si>
    <t>TXN801127</t>
  </si>
  <si>
    <t>TXN801128</t>
  </si>
  <si>
    <t>TXN801129</t>
  </si>
  <si>
    <t>TXN801130</t>
  </si>
  <si>
    <t>TXN801131</t>
  </si>
  <si>
    <t>TXN801132</t>
  </si>
  <si>
    <t>TXN801133</t>
  </si>
  <si>
    <t>TXN801134</t>
  </si>
  <si>
    <t>TXN801135</t>
  </si>
  <si>
    <t>TXN801136</t>
  </si>
  <si>
    <t>TXN801137</t>
  </si>
  <si>
    <t>TXN801138</t>
  </si>
  <si>
    <t>TXN801139</t>
  </si>
  <si>
    <t>TXN801140</t>
  </si>
  <si>
    <t>TXN801141</t>
  </si>
  <si>
    <t>TXN801142</t>
  </si>
  <si>
    <t>TXN801143</t>
  </si>
  <si>
    <t>TXN801144</t>
  </si>
  <si>
    <t>TXN801145</t>
  </si>
  <si>
    <t>TXN801146</t>
  </si>
  <si>
    <t>TXN801147</t>
  </si>
  <si>
    <t>TXN801148</t>
  </si>
  <si>
    <t>TXN801149</t>
  </si>
  <si>
    <t>TXN801150</t>
  </si>
  <si>
    <t>TXN801151</t>
  </si>
  <si>
    <t>TXN801152</t>
  </si>
  <si>
    <t>TXN801153</t>
  </si>
  <si>
    <t>TXN801154</t>
  </si>
  <si>
    <t>TXN801155</t>
  </si>
  <si>
    <t>TXN801156</t>
  </si>
  <si>
    <t>TXN801157</t>
  </si>
  <si>
    <t>TXN801158</t>
  </si>
  <si>
    <t>TXN801159</t>
  </si>
  <si>
    <t>TXN801160</t>
  </si>
  <si>
    <t>TXN801161</t>
  </si>
  <si>
    <t>TXN801162</t>
  </si>
  <si>
    <t>TXN801163</t>
  </si>
  <si>
    <t>TXN801164</t>
  </si>
  <si>
    <t>TXN801165</t>
  </si>
  <si>
    <t>TXN801166</t>
  </si>
  <si>
    <t>TXN801167</t>
  </si>
  <si>
    <t>TXN801168</t>
  </si>
  <si>
    <t>TXN801169</t>
  </si>
  <si>
    <t>TXN801170</t>
  </si>
  <si>
    <t>TXN801171</t>
  </si>
  <si>
    <t>TXN801172</t>
  </si>
  <si>
    <t>TXN801173</t>
  </si>
  <si>
    <t>TXN801174</t>
  </si>
  <si>
    <t>TXN801175</t>
  </si>
  <si>
    <t>TXN801176</t>
  </si>
  <si>
    <t>TXN801177</t>
  </si>
  <si>
    <t>TXN801178</t>
  </si>
  <si>
    <t>TXN801179</t>
  </si>
  <si>
    <t>TXN801180</t>
  </si>
  <si>
    <t>TXN801181</t>
  </si>
  <si>
    <t>TXN801182</t>
  </si>
  <si>
    <t>TXN801183</t>
  </si>
  <si>
    <t>TXN801184</t>
  </si>
  <si>
    <t>TXN801185</t>
  </si>
  <si>
    <t>TXN801186</t>
  </si>
  <si>
    <t>TXN801187</t>
  </si>
  <si>
    <t>TXN801188</t>
  </si>
  <si>
    <t>TXN801189</t>
  </si>
  <si>
    <t>TXN801190</t>
  </si>
  <si>
    <t>TXN801191</t>
  </si>
  <si>
    <t>TXN801192</t>
  </si>
  <si>
    <t>TXN801193</t>
  </si>
  <si>
    <t>TXN801194</t>
  </si>
  <si>
    <t>TXN801195</t>
  </si>
  <si>
    <t>TXN801196</t>
  </si>
  <si>
    <t>TXN801197</t>
  </si>
  <si>
    <t>TXN801198</t>
  </si>
  <si>
    <t>TXN801199</t>
  </si>
  <si>
    <t>TXN801200</t>
  </si>
  <si>
    <t>TXN801201</t>
  </si>
  <si>
    <t>TXN801202</t>
  </si>
  <si>
    <t>TXN801203</t>
  </si>
  <si>
    <t>TXN801204</t>
  </si>
  <si>
    <t>TXN801205</t>
  </si>
  <si>
    <t>TXN801206</t>
  </si>
  <si>
    <t>TXN801207</t>
  </si>
  <si>
    <t>TXN801208</t>
  </si>
  <si>
    <t>TXN801209</t>
  </si>
  <si>
    <t>TXN801210</t>
  </si>
  <si>
    <t>TXN801211</t>
  </si>
  <si>
    <t>TXN801212</t>
  </si>
  <si>
    <t>TXN801213</t>
  </si>
  <si>
    <t>TXN801214</t>
  </si>
  <si>
    <t>TXN801215</t>
  </si>
  <si>
    <t>TXN801216</t>
  </si>
  <si>
    <t>TXN801217</t>
  </si>
  <si>
    <t>TXN801218</t>
  </si>
  <si>
    <t>TXN801219</t>
  </si>
  <si>
    <t>TXN801220</t>
  </si>
  <si>
    <t>TXN801221</t>
  </si>
  <si>
    <t>TXN801222</t>
  </si>
  <si>
    <t>TXN801223</t>
  </si>
  <si>
    <t>TXN801224</t>
  </si>
  <si>
    <t>TXN801225</t>
  </si>
  <si>
    <t>TXN801226</t>
  </si>
  <si>
    <t>TXN801227</t>
  </si>
  <si>
    <t>TXN801228</t>
  </si>
  <si>
    <t>TXN801229</t>
  </si>
  <si>
    <t>TXN801230</t>
  </si>
  <si>
    <t>TXN801231</t>
  </si>
  <si>
    <t>TXN801232</t>
  </si>
  <si>
    <t>TXN801233</t>
  </si>
  <si>
    <t>TXN801234</t>
  </si>
  <si>
    <t>TXN801235</t>
  </si>
  <si>
    <t>TXN801236</t>
  </si>
  <si>
    <t>TXN801237</t>
  </si>
  <si>
    <t>TXN801238</t>
  </si>
  <si>
    <t>TXN801239</t>
  </si>
  <si>
    <t>TXN801240</t>
  </si>
  <si>
    <t>TXN801241</t>
  </si>
  <si>
    <t>TXN801242</t>
  </si>
  <si>
    <t>TXN801243</t>
  </si>
  <si>
    <t>TXN801244</t>
  </si>
  <si>
    <t>TXN801245</t>
  </si>
  <si>
    <t>TXN801246</t>
  </si>
  <si>
    <t>TXN801247</t>
  </si>
  <si>
    <t>TXN801248</t>
  </si>
  <si>
    <t>TXN801249</t>
  </si>
  <si>
    <t>TXN801250</t>
  </si>
  <si>
    <t>TXN801251</t>
  </si>
  <si>
    <t>TXN801252</t>
  </si>
  <si>
    <t>TXN801253</t>
  </si>
  <si>
    <t>TXN801254</t>
  </si>
  <si>
    <t>TXN801255</t>
  </si>
  <si>
    <t>TXN801256</t>
  </si>
  <si>
    <t>TXN801257</t>
  </si>
  <si>
    <t>TXN801258</t>
  </si>
  <si>
    <t>TXN801259</t>
  </si>
  <si>
    <t>TXN801260</t>
  </si>
  <si>
    <t>TXN801261</t>
  </si>
  <si>
    <t>TXN801262</t>
  </si>
  <si>
    <t>TXN801263</t>
  </si>
  <si>
    <t>TXN801264</t>
  </si>
  <si>
    <t>TXN801265</t>
  </si>
  <si>
    <t>TXN801266</t>
  </si>
  <si>
    <t>TXN801267</t>
  </si>
  <si>
    <t>TXN801268</t>
  </si>
  <si>
    <t>TXN801269</t>
  </si>
  <si>
    <t>TXN801270</t>
  </si>
  <si>
    <t>TXN801271</t>
  </si>
  <si>
    <t>TXN801272</t>
  </si>
  <si>
    <t>TXN801273</t>
  </si>
  <si>
    <t>TXN801274</t>
  </si>
  <si>
    <t>TXN801275</t>
  </si>
  <si>
    <t>TXN801276</t>
  </si>
  <si>
    <t>TXN801277</t>
  </si>
  <si>
    <t>TXN801278</t>
  </si>
  <si>
    <t>TXN801279</t>
  </si>
  <si>
    <t>TXN801280</t>
  </si>
  <si>
    <t>TXN801281</t>
  </si>
  <si>
    <t>TXN801282</t>
  </si>
  <si>
    <t>TXN801283</t>
  </si>
  <si>
    <t>TXN801284</t>
  </si>
  <si>
    <t>TXN801285</t>
  </si>
  <si>
    <t>TXN801286</t>
  </si>
  <si>
    <t>TXN801287</t>
  </si>
  <si>
    <t>TXN801288</t>
  </si>
  <si>
    <t>TXN801289</t>
  </si>
  <si>
    <t>TXN801290</t>
  </si>
  <si>
    <t>TXN801291</t>
  </si>
  <si>
    <t>TXN801292</t>
  </si>
  <si>
    <t>TXN801293</t>
  </si>
  <si>
    <t>TXN801294</t>
  </si>
  <si>
    <t>TXN801295</t>
  </si>
  <si>
    <t>TXN801296</t>
  </si>
  <si>
    <t>TXN801297</t>
  </si>
  <si>
    <t>TXN801298</t>
  </si>
  <si>
    <t>TXN801299</t>
  </si>
  <si>
    <t>TXN801300</t>
  </si>
  <si>
    <t>TXN801301</t>
  </si>
  <si>
    <t>TXN801302</t>
  </si>
  <si>
    <t>TXN801303</t>
  </si>
  <si>
    <t>TXN801304</t>
  </si>
  <si>
    <t>TXN801305</t>
  </si>
  <si>
    <t>TXN801306</t>
  </si>
  <si>
    <t>TXN801307</t>
  </si>
  <si>
    <t>TXN801308</t>
  </si>
  <si>
    <t>TXN801309</t>
  </si>
  <si>
    <t>TXN801310</t>
  </si>
  <si>
    <t>TXN801311</t>
  </si>
  <si>
    <t>TXN801312</t>
  </si>
  <si>
    <t>TXN801313</t>
  </si>
  <si>
    <t>TXN801314</t>
  </si>
  <si>
    <t>TXN801315</t>
  </si>
  <si>
    <t>TXN801316</t>
  </si>
  <si>
    <t>TXN801317</t>
  </si>
  <si>
    <t>TXN801318</t>
  </si>
  <si>
    <t>TXN801319</t>
  </si>
  <si>
    <t>TXN801320</t>
  </si>
  <si>
    <t>TXN801321</t>
  </si>
  <si>
    <t>TXN801322</t>
  </si>
  <si>
    <t>TXN801323</t>
  </si>
  <si>
    <t>TXN801324</t>
  </si>
  <si>
    <t>TXN801325</t>
  </si>
  <si>
    <t>TXN801326</t>
  </si>
  <si>
    <t>TXN801327</t>
  </si>
  <si>
    <t>TXN801328</t>
  </si>
  <si>
    <t>TXN801329</t>
  </si>
  <si>
    <t>TXN801330</t>
  </si>
  <si>
    <t>TXN801331</t>
  </si>
  <si>
    <t>TXN801332</t>
  </si>
  <si>
    <t>TXN801333</t>
  </si>
  <si>
    <t>TXN801334</t>
  </si>
  <si>
    <t>TXN801335</t>
  </si>
  <si>
    <t>TXN801336</t>
  </si>
  <si>
    <t>TXN801337</t>
  </si>
  <si>
    <t>TXN801338</t>
  </si>
  <si>
    <t>TXN801339</t>
  </si>
  <si>
    <t>TXN801340</t>
  </si>
  <si>
    <t>TXN801341</t>
  </si>
  <si>
    <t>TXN801342</t>
  </si>
  <si>
    <t>TXN801343</t>
  </si>
  <si>
    <t>TXN801344</t>
  </si>
  <si>
    <t>TXN801345</t>
  </si>
  <si>
    <t>TXN801346</t>
  </si>
  <si>
    <t>TXN801347</t>
  </si>
  <si>
    <t>TXN801348</t>
  </si>
  <si>
    <t>TXN801349</t>
  </si>
  <si>
    <t>TXN801350</t>
  </si>
  <si>
    <t>TXN801351</t>
  </si>
  <si>
    <t>TXN801352</t>
  </si>
  <si>
    <t>TXN801353</t>
  </si>
  <si>
    <t>TXN801354</t>
  </si>
  <si>
    <t>TXN801355</t>
  </si>
  <si>
    <t>TXN801356</t>
  </si>
  <si>
    <t>TXN801357</t>
  </si>
  <si>
    <t>TXN801358</t>
  </si>
  <si>
    <t>TXN801359</t>
  </si>
  <si>
    <t>TXN801360</t>
  </si>
  <si>
    <t>TXN801361</t>
  </si>
  <si>
    <t>TXN801362</t>
  </si>
  <si>
    <t>TXN801363</t>
  </si>
  <si>
    <t>TXN801364</t>
  </si>
  <si>
    <t>TXN801365</t>
  </si>
  <si>
    <t>TXN801366</t>
  </si>
  <si>
    <t>TXN801367</t>
  </si>
  <si>
    <t>TXN801368</t>
  </si>
  <si>
    <t>TXN801369</t>
  </si>
  <si>
    <t>TXN801370</t>
  </si>
  <si>
    <t>TXN801371</t>
  </si>
  <si>
    <t>TXN801372</t>
  </si>
  <si>
    <t>TXN801373</t>
  </si>
  <si>
    <t>TXN801374</t>
  </si>
  <si>
    <t>TXN801375</t>
  </si>
  <si>
    <t>TXN801376</t>
  </si>
  <si>
    <t>TXN801377</t>
  </si>
  <si>
    <t>TXN801378</t>
  </si>
  <si>
    <t>TXN801379</t>
  </si>
  <si>
    <t>TXN801380</t>
  </si>
  <si>
    <t>TXN801381</t>
  </si>
  <si>
    <t>TXN801382</t>
  </si>
  <si>
    <t>TXN801383</t>
  </si>
  <si>
    <t>TXN801384</t>
  </si>
  <si>
    <t>TXN801385</t>
  </si>
  <si>
    <t>TXN801386</t>
  </si>
  <si>
    <t>TXN801387</t>
  </si>
  <si>
    <t>TXN801388</t>
  </si>
  <si>
    <t>TXN801389</t>
  </si>
  <si>
    <t>TXN801390</t>
  </si>
  <si>
    <t>TXN801391</t>
  </si>
  <si>
    <t>TXN801392</t>
  </si>
  <si>
    <t>TXN801393</t>
  </si>
  <si>
    <t>TXN801394</t>
  </si>
  <si>
    <t>TXN801395</t>
  </si>
  <si>
    <t>TXN801396</t>
  </si>
  <si>
    <t>TXN801397</t>
  </si>
  <si>
    <t>TXN801398</t>
  </si>
  <si>
    <t>TXN801399</t>
  </si>
  <si>
    <t>TXN801400</t>
  </si>
  <si>
    <t>TXN801401</t>
  </si>
  <si>
    <t>TXN801402</t>
  </si>
  <si>
    <t>TXN801403</t>
  </si>
  <si>
    <t>TXN801404</t>
  </si>
  <si>
    <t>TXN801405</t>
  </si>
  <si>
    <t>TXN801406</t>
  </si>
  <si>
    <t>TXN801407</t>
  </si>
  <si>
    <t>TXN801408</t>
  </si>
  <si>
    <t>TXN801409</t>
  </si>
  <si>
    <t>TXN801410</t>
  </si>
  <si>
    <t>TXN801411</t>
  </si>
  <si>
    <t>TXN801412</t>
  </si>
  <si>
    <t>TXN801413</t>
  </si>
  <si>
    <t>TXN801414</t>
  </si>
  <si>
    <t>TXN801415</t>
  </si>
  <si>
    <t>TXN801416</t>
  </si>
  <si>
    <t>TXN801417</t>
  </si>
  <si>
    <t>TXN801418</t>
  </si>
  <si>
    <t>TXN801419</t>
  </si>
  <si>
    <t>TXN801420</t>
  </si>
  <si>
    <t>TXN801421</t>
  </si>
  <si>
    <t>TXN801422</t>
  </si>
  <si>
    <t>TXN801423</t>
  </si>
  <si>
    <t>TXN801424</t>
  </si>
  <si>
    <t>TXN801425</t>
  </si>
  <si>
    <t>TXN801426</t>
  </si>
  <si>
    <t>TXN801427</t>
  </si>
  <si>
    <t>TXN801428</t>
  </si>
  <si>
    <t>TXN801429</t>
  </si>
  <si>
    <t>TXN801430</t>
  </si>
  <si>
    <t>TXN801431</t>
  </si>
  <si>
    <t>TXN801432</t>
  </si>
  <si>
    <t>TXN801433</t>
  </si>
  <si>
    <t>TXN801434</t>
  </si>
  <si>
    <t>TXN801435</t>
  </si>
  <si>
    <t>TXN801436</t>
  </si>
  <si>
    <t>TXN801437</t>
  </si>
  <si>
    <t>TXN801438</t>
  </si>
  <si>
    <t>TXN801439</t>
  </si>
  <si>
    <t>TXN801440</t>
  </si>
  <si>
    <t>TXN801441</t>
  </si>
  <si>
    <t>TXN801442</t>
  </si>
  <si>
    <t>TXN801443</t>
  </si>
  <si>
    <t>TXN801444</t>
  </si>
  <si>
    <t>TXN801445</t>
  </si>
  <si>
    <t>TXN801446</t>
  </si>
  <si>
    <t>TXN801447</t>
  </si>
  <si>
    <t>TXN801448</t>
  </si>
  <si>
    <t>TXN801449</t>
  </si>
  <si>
    <t>TXN801450</t>
  </si>
  <si>
    <t>TXN801451</t>
  </si>
  <si>
    <t>TXN801452</t>
  </si>
  <si>
    <t>TXN801453</t>
  </si>
  <si>
    <t>TXN801454</t>
  </si>
  <si>
    <t>TXN801455</t>
  </si>
  <si>
    <t>TXN801456</t>
  </si>
  <si>
    <t>TXN801457</t>
  </si>
  <si>
    <t>TXN801458</t>
  </si>
  <si>
    <t>TXN801459</t>
  </si>
  <si>
    <t>TXN801460</t>
  </si>
  <si>
    <t>TXN801461</t>
  </si>
  <si>
    <t>TXN801462</t>
  </si>
  <si>
    <t>TXN801463</t>
  </si>
  <si>
    <t>TXN801464</t>
  </si>
  <si>
    <t>TXN801465</t>
  </si>
  <si>
    <t>TXN801466</t>
  </si>
  <si>
    <t>TXN801467</t>
  </si>
  <si>
    <t>TXN801468</t>
  </si>
  <si>
    <t>TXN801469</t>
  </si>
  <si>
    <t>TXN801470</t>
  </si>
  <si>
    <t>TXN801471</t>
  </si>
  <si>
    <t>TXN801472</t>
  </si>
  <si>
    <t>TXN801473</t>
  </si>
  <si>
    <t>TXN801474</t>
  </si>
  <si>
    <t>TXN801475</t>
  </si>
  <si>
    <t>TXN801476</t>
  </si>
  <si>
    <t>TXN801477</t>
  </si>
  <si>
    <t>TXN801478</t>
  </si>
  <si>
    <t>TXN801479</t>
  </si>
  <si>
    <t>TXN801480</t>
  </si>
  <si>
    <t>TXN801481</t>
  </si>
  <si>
    <t>TXN801482</t>
  </si>
  <si>
    <t>TXN801483</t>
  </si>
  <si>
    <t>TXN801484</t>
  </si>
  <si>
    <t>TXN801485</t>
  </si>
  <si>
    <t>TXN801486</t>
  </si>
  <si>
    <t>TXN801487</t>
  </si>
  <si>
    <t>TXN801488</t>
  </si>
  <si>
    <t>TXN801489</t>
  </si>
  <si>
    <t>TXN801490</t>
  </si>
  <si>
    <t>TXN801491</t>
  </si>
  <si>
    <t>TXN801492</t>
  </si>
  <si>
    <t>TXN801493</t>
  </si>
  <si>
    <t>TXN801494</t>
  </si>
  <si>
    <t>TXN801495</t>
  </si>
  <si>
    <t>TXN801496</t>
  </si>
  <si>
    <t>TXN801497</t>
  </si>
  <si>
    <t>TXN801498</t>
  </si>
  <si>
    <t>TXN801499</t>
  </si>
  <si>
    <t>TXN801500</t>
  </si>
  <si>
    <t>TXN801501</t>
  </si>
  <si>
    <t>TXN801502</t>
  </si>
  <si>
    <t>TXN801503</t>
  </si>
  <si>
    <t>TXN801504</t>
  </si>
  <si>
    <t>TXN801505</t>
  </si>
  <si>
    <t>TXN801506</t>
  </si>
  <si>
    <t>TXN801507</t>
  </si>
  <si>
    <t>TXN801508</t>
  </si>
  <si>
    <t>TXN801509</t>
  </si>
  <si>
    <t>TXN801510</t>
  </si>
  <si>
    <t>TXN801511</t>
  </si>
  <si>
    <t>TXN801512</t>
  </si>
  <si>
    <t>TXN801513</t>
  </si>
  <si>
    <t>TXN801514</t>
  </si>
  <si>
    <t>TXN801515</t>
  </si>
  <si>
    <t>TXN801516</t>
  </si>
  <si>
    <t>TXN801517</t>
  </si>
  <si>
    <t>TXN801518</t>
  </si>
  <si>
    <t>TXN801519</t>
  </si>
  <si>
    <t>TXN801520</t>
  </si>
  <si>
    <t>TXN801521</t>
  </si>
  <si>
    <t>TXN801522</t>
  </si>
  <si>
    <t>TXN801523</t>
  </si>
  <si>
    <t>TXN801524</t>
  </si>
  <si>
    <t>TXN801525</t>
  </si>
  <si>
    <t>TXN801526</t>
  </si>
  <si>
    <t>TXN801527</t>
  </si>
  <si>
    <t>TXN801528</t>
  </si>
  <si>
    <t>TXN801529</t>
  </si>
  <si>
    <t>TXN801530</t>
  </si>
  <si>
    <t>TXN801531</t>
  </si>
  <si>
    <t>TXN801532</t>
  </si>
  <si>
    <t>TXN801533</t>
  </si>
  <si>
    <t>TXN801534</t>
  </si>
  <si>
    <t>TXN801535</t>
  </si>
  <si>
    <t>TXN801536</t>
  </si>
  <si>
    <t>TXN801537</t>
  </si>
  <si>
    <t>TXN801538</t>
  </si>
  <si>
    <t>TXN801539</t>
  </si>
  <si>
    <t>TXN801540</t>
  </si>
  <si>
    <t>TXN801541</t>
  </si>
  <si>
    <t>TXN801542</t>
  </si>
  <si>
    <t>TXN801543</t>
  </si>
  <si>
    <t>TXN801544</t>
  </si>
  <si>
    <t>TXN801545</t>
  </si>
  <si>
    <t>TXN801546</t>
  </si>
  <si>
    <t>TXN801547</t>
  </si>
  <si>
    <t>TXN801548</t>
  </si>
  <si>
    <t>TXN801549</t>
  </si>
  <si>
    <t>TXN801550</t>
  </si>
  <si>
    <t>TXN801551</t>
  </si>
  <si>
    <t>TXN801552</t>
  </si>
  <si>
    <t>TXN801553</t>
  </si>
  <si>
    <t>TXN801554</t>
  </si>
  <si>
    <t>TXN801555</t>
  </si>
  <si>
    <t>TXN801556</t>
  </si>
  <si>
    <t>TXN801557</t>
  </si>
  <si>
    <t>TXN801558</t>
  </si>
  <si>
    <t>TXN801559</t>
  </si>
  <si>
    <t>TXN801560</t>
  </si>
  <si>
    <t>TXN801561</t>
  </si>
  <si>
    <t>TXN801562</t>
  </si>
  <si>
    <t>TXN801563</t>
  </si>
  <si>
    <t>TXN801564</t>
  </si>
  <si>
    <t>TXN801565</t>
  </si>
  <si>
    <t>TXN801566</t>
  </si>
  <si>
    <t>TXN801567</t>
  </si>
  <si>
    <t>TXN801568</t>
  </si>
  <si>
    <t>TXN801569</t>
  </si>
  <si>
    <t>TXN801570</t>
  </si>
  <si>
    <t>TXN801571</t>
  </si>
  <si>
    <t>TXN801572</t>
  </si>
  <si>
    <t>TXN801573</t>
  </si>
  <si>
    <t>TXN801574</t>
  </si>
  <si>
    <t>TXN801575</t>
  </si>
  <si>
    <t>TXN801576</t>
  </si>
  <si>
    <t>TXN801577</t>
  </si>
  <si>
    <t>TXN801578</t>
  </si>
  <si>
    <t>TXN801579</t>
  </si>
  <si>
    <t>TXN801580</t>
  </si>
  <si>
    <t>TXN801581</t>
  </si>
  <si>
    <t>TXN801582</t>
  </si>
  <si>
    <t>TXN801583</t>
  </si>
  <si>
    <t>TXN801584</t>
  </si>
  <si>
    <t>TXN801585</t>
  </si>
  <si>
    <t>TXN801586</t>
  </si>
  <si>
    <t>TXN801587</t>
  </si>
  <si>
    <t>TXN801588</t>
  </si>
  <si>
    <t>TXN801589</t>
  </si>
  <si>
    <t>TXN801590</t>
  </si>
  <si>
    <t>TXN801591</t>
  </si>
  <si>
    <t>TXN801592</t>
  </si>
  <si>
    <t>TXN801593</t>
  </si>
  <si>
    <t>TXN801594</t>
  </si>
  <si>
    <t>TXN801595</t>
  </si>
  <si>
    <t>TXN801596</t>
  </si>
  <si>
    <t>TXN801597</t>
  </si>
  <si>
    <t>TXN801598</t>
  </si>
  <si>
    <t>TXN801599</t>
  </si>
  <si>
    <t>TXN801600</t>
  </si>
  <si>
    <t>TXN801601</t>
  </si>
  <si>
    <t>TXN801602</t>
  </si>
  <si>
    <t>TXN801603</t>
  </si>
  <si>
    <t>TXN801604</t>
  </si>
  <si>
    <t>TXN801605</t>
  </si>
  <si>
    <t>TXN801606</t>
  </si>
  <si>
    <t>TXN801607</t>
  </si>
  <si>
    <t>TXN801608</t>
  </si>
  <si>
    <t>TXN801609</t>
  </si>
  <si>
    <t>TXN801610</t>
  </si>
  <si>
    <t>TXN801611</t>
  </si>
  <si>
    <t>TXN801612</t>
  </si>
  <si>
    <t>TXN801613</t>
  </si>
  <si>
    <t>TXN801614</t>
  </si>
  <si>
    <t>TXN801615</t>
  </si>
  <si>
    <t>TXN801616</t>
  </si>
  <si>
    <t>TXN801617</t>
  </si>
  <si>
    <t>TXN801618</t>
  </si>
  <si>
    <t>TXN801619</t>
  </si>
  <si>
    <t>TXN801620</t>
  </si>
  <si>
    <t>TXN801621</t>
  </si>
  <si>
    <t>TXN801622</t>
  </si>
  <si>
    <t>TXN801623</t>
  </si>
  <si>
    <t>TXN801624</t>
  </si>
  <si>
    <t>TXN801625</t>
  </si>
  <si>
    <t>TXN801626</t>
  </si>
  <si>
    <t>TXN801627</t>
  </si>
  <si>
    <t>TXN801628</t>
  </si>
  <si>
    <t>TXN801629</t>
  </si>
  <si>
    <t>TXN801630</t>
  </si>
  <si>
    <t>TXN801631</t>
  </si>
  <si>
    <t>TXN801632</t>
  </si>
  <si>
    <t>TXN801633</t>
  </si>
  <si>
    <t>TXN801634</t>
  </si>
  <si>
    <t>TXN801635</t>
  </si>
  <si>
    <t>TXN801636</t>
  </si>
  <si>
    <t>TXN801637</t>
  </si>
  <si>
    <t>TXN801638</t>
  </si>
  <si>
    <t>TXN801639</t>
  </si>
  <si>
    <t>TXN801640</t>
  </si>
  <si>
    <t>TXN801641</t>
  </si>
  <si>
    <t>TXN801642</t>
  </si>
  <si>
    <t>TXN801643</t>
  </si>
  <si>
    <t>TXN801644</t>
  </si>
  <si>
    <t>TXN801645</t>
  </si>
  <si>
    <t>TXN801646</t>
  </si>
  <si>
    <t>TXN801647</t>
  </si>
  <si>
    <t>TXN801648</t>
  </si>
  <si>
    <t>TXN801649</t>
  </si>
  <si>
    <t>TXN801650</t>
  </si>
  <si>
    <t>TXN801651</t>
  </si>
  <si>
    <t>TXN801652</t>
  </si>
  <si>
    <t>TXN801653</t>
  </si>
  <si>
    <t>TXN801654</t>
  </si>
  <si>
    <t>TXN801655</t>
  </si>
  <si>
    <t>TXN801656</t>
  </si>
  <si>
    <t>TXN801657</t>
  </si>
  <si>
    <t>TXN801658</t>
  </si>
  <si>
    <t>TXN801659</t>
  </si>
  <si>
    <t>TXN801660</t>
  </si>
  <si>
    <t>TXN801661</t>
  </si>
  <si>
    <t>TXN801662</t>
  </si>
  <si>
    <t>TXN801663</t>
  </si>
  <si>
    <t>TXN801664</t>
  </si>
  <si>
    <t>TXN801665</t>
  </si>
  <si>
    <t>TXN801666</t>
  </si>
  <si>
    <t>TXN801667</t>
  </si>
  <si>
    <t>TXN801668</t>
  </si>
  <si>
    <t>TXN801669</t>
  </si>
  <si>
    <t>TXN801670</t>
  </si>
  <si>
    <t>TXN801671</t>
  </si>
  <si>
    <t>TXN801672</t>
  </si>
  <si>
    <t>TXN801673</t>
  </si>
  <si>
    <t>TXN801674</t>
  </si>
  <si>
    <t>TXN801675</t>
  </si>
  <si>
    <t>TXN801676</t>
  </si>
  <si>
    <t>TXN801677</t>
  </si>
  <si>
    <t>TXN801678</t>
  </si>
  <si>
    <t>TXN801679</t>
  </si>
  <si>
    <t>TXN801680</t>
  </si>
  <si>
    <t>TXN801681</t>
  </si>
  <si>
    <t>TXN801682</t>
  </si>
  <si>
    <t>TXN801683</t>
  </si>
  <si>
    <t>TXN801684</t>
  </si>
  <si>
    <t>TXN801685</t>
  </si>
  <si>
    <t>TXN801686</t>
  </si>
  <si>
    <t>TXN801687</t>
  </si>
  <si>
    <t>TXN801688</t>
  </si>
  <si>
    <t>TXN801689</t>
  </si>
  <si>
    <t>TXN801690</t>
  </si>
  <si>
    <t>TXN801691</t>
  </si>
  <si>
    <t>TXN801692</t>
  </si>
  <si>
    <t>TXN801693</t>
  </si>
  <si>
    <t>TXN801694</t>
  </si>
  <si>
    <t>TXN801695</t>
  </si>
  <si>
    <t>TXN801696</t>
  </si>
  <si>
    <t>TXN801697</t>
  </si>
  <si>
    <t>TXN801698</t>
  </si>
  <si>
    <t>TXN801699</t>
  </si>
  <si>
    <t>TXN801700</t>
  </si>
  <si>
    <t>TXN801701</t>
  </si>
  <si>
    <t>TXN801702</t>
  </si>
  <si>
    <t>TXN801703</t>
  </si>
  <si>
    <t>TXN801704</t>
  </si>
  <si>
    <t>TXN801705</t>
  </si>
  <si>
    <t>TXN801706</t>
  </si>
  <si>
    <t>TXN801707</t>
  </si>
  <si>
    <t>TXN801708</t>
  </si>
  <si>
    <t>TXN801709</t>
  </si>
  <si>
    <t>TXN801710</t>
  </si>
  <si>
    <t>TXN801711</t>
  </si>
  <si>
    <t>TXN801712</t>
  </si>
  <si>
    <t>TXN801713</t>
  </si>
  <si>
    <t>TXN801714</t>
  </si>
  <si>
    <t>TXN801715</t>
  </si>
  <si>
    <t>TXN801716</t>
  </si>
  <si>
    <t>TXN801717</t>
  </si>
  <si>
    <t>TXN801718</t>
  </si>
  <si>
    <t>TXN801719</t>
  </si>
  <si>
    <t>TXN801720</t>
  </si>
  <si>
    <t>TXN801721</t>
  </si>
  <si>
    <t>TXN801722</t>
  </si>
  <si>
    <t>TXN801723</t>
  </si>
  <si>
    <t>TXN801724</t>
  </si>
  <si>
    <t>TXN801725</t>
  </si>
  <si>
    <t>TXN801726</t>
  </si>
  <si>
    <t>TXN801727</t>
  </si>
  <si>
    <t>TXN801728</t>
  </si>
  <si>
    <t>TXN801729</t>
  </si>
  <si>
    <t>TXN801730</t>
  </si>
  <si>
    <t>TXN801731</t>
  </si>
  <si>
    <t>TXN801732</t>
  </si>
  <si>
    <t>TXN801733</t>
  </si>
  <si>
    <t>TXN801734</t>
  </si>
  <si>
    <t>TXN801735</t>
  </si>
  <si>
    <t>TXN801736</t>
  </si>
  <si>
    <t>TXN801737</t>
  </si>
  <si>
    <t>TXN801738</t>
  </si>
  <si>
    <t>TXN801739</t>
  </si>
  <si>
    <t>TXN801740</t>
  </si>
  <si>
    <t>TXN801741</t>
  </si>
  <si>
    <t>TXN801742</t>
  </si>
  <si>
    <t>TXN801743</t>
  </si>
  <si>
    <t>TXN801744</t>
  </si>
  <si>
    <t>TXN801745</t>
  </si>
  <si>
    <t>TXN801746</t>
  </si>
  <si>
    <t>TXN801747</t>
  </si>
  <si>
    <t>TXN801748</t>
  </si>
  <si>
    <t>TXN801749</t>
  </si>
  <si>
    <t>TXN801750</t>
  </si>
  <si>
    <t>TXN801751</t>
  </si>
  <si>
    <t>TXN801752</t>
  </si>
  <si>
    <t>TXN801753</t>
  </si>
  <si>
    <t>TXN801754</t>
  </si>
  <si>
    <t>TXN801755</t>
  </si>
  <si>
    <t>TXN801756</t>
  </si>
  <si>
    <t>TXN801757</t>
  </si>
  <si>
    <t>TXN801758</t>
  </si>
  <si>
    <t>TXN801759</t>
  </si>
  <si>
    <t>TXN801760</t>
  </si>
  <si>
    <t>TXN801761</t>
  </si>
  <si>
    <t>TXN801762</t>
  </si>
  <si>
    <t>TXN801763</t>
  </si>
  <si>
    <t>TXN801764</t>
  </si>
  <si>
    <t>TXN801765</t>
  </si>
  <si>
    <t>TXN801766</t>
  </si>
  <si>
    <t>TXN801767</t>
  </si>
  <si>
    <t>TXN801768</t>
  </si>
  <si>
    <t>TXN801769</t>
  </si>
  <si>
    <t>TXN801770</t>
  </si>
  <si>
    <t>TXN801771</t>
  </si>
  <si>
    <t>TXN801772</t>
  </si>
  <si>
    <t>TXN801773</t>
  </si>
  <si>
    <t>TXN801774</t>
  </si>
  <si>
    <t>TXN801775</t>
  </si>
  <si>
    <t>TXN801776</t>
  </si>
  <si>
    <t>TXN801777</t>
  </si>
  <si>
    <t>TXN801778</t>
  </si>
  <si>
    <t>TXN801779</t>
  </si>
  <si>
    <t>TXN801780</t>
  </si>
  <si>
    <t>TXN801781</t>
  </si>
  <si>
    <t>TXN801782</t>
  </si>
  <si>
    <t>TXN801783</t>
  </si>
  <si>
    <t>TXN801784</t>
  </si>
  <si>
    <t>TXN801785</t>
  </si>
  <si>
    <t>TXN801786</t>
  </si>
  <si>
    <t>TXN801787</t>
  </si>
  <si>
    <t>TXN801788</t>
  </si>
  <si>
    <t>TXN801789</t>
  </si>
  <si>
    <t>TXN801790</t>
  </si>
  <si>
    <t>TXN801791</t>
  </si>
  <si>
    <t>TXN801792</t>
  </si>
  <si>
    <t>TXN801793</t>
  </si>
  <si>
    <t>TXN801794</t>
  </si>
  <si>
    <t>TXN801795</t>
  </si>
  <si>
    <t>TXN801796</t>
  </si>
  <si>
    <t>TXN801797</t>
  </si>
  <si>
    <t>TXN801798</t>
  </si>
  <si>
    <t>TXN801799</t>
  </si>
  <si>
    <t>TXN801800</t>
  </si>
  <si>
    <t>TXN801801</t>
  </si>
  <si>
    <t>TXN801802</t>
  </si>
  <si>
    <t>TXN801803</t>
  </si>
  <si>
    <t>TXN801804</t>
  </si>
  <si>
    <t>TXN801805</t>
  </si>
  <si>
    <t>TXN801806</t>
  </si>
  <si>
    <t>TXN801807</t>
  </si>
  <si>
    <t>TXN801808</t>
  </si>
  <si>
    <t>TXN801809</t>
  </si>
  <si>
    <t>TXN801810</t>
  </si>
  <si>
    <t>TXN801811</t>
  </si>
  <si>
    <t>TXN801812</t>
  </si>
  <si>
    <t>TXN801813</t>
  </si>
  <si>
    <t>TXN801814</t>
  </si>
  <si>
    <t>TXN801815</t>
  </si>
  <si>
    <t>TXN801816</t>
  </si>
  <si>
    <t>TXN801817</t>
  </si>
  <si>
    <t>TXN801818</t>
  </si>
  <si>
    <t>TXN801819</t>
  </si>
  <si>
    <t>TXN801820</t>
  </si>
  <si>
    <t>TXN801821</t>
  </si>
  <si>
    <t>TXN801822</t>
  </si>
  <si>
    <t>TXN801823</t>
  </si>
  <si>
    <t>TXN801824</t>
  </si>
  <si>
    <t>TXN801825</t>
  </si>
  <si>
    <t>TXN801826</t>
  </si>
  <si>
    <t>TXN801827</t>
  </si>
  <si>
    <t>TXN801828</t>
  </si>
  <si>
    <t>TXN801829</t>
  </si>
  <si>
    <t>TXN801830</t>
  </si>
  <si>
    <t>TXN801831</t>
  </si>
  <si>
    <t>TXN801832</t>
  </si>
  <si>
    <t>TXN801833</t>
  </si>
  <si>
    <t>TXN801834</t>
  </si>
  <si>
    <t>TXN801835</t>
  </si>
  <si>
    <t>TXN801836</t>
  </si>
  <si>
    <t>TXN801837</t>
  </si>
  <si>
    <t>TXN801838</t>
  </si>
  <si>
    <t>TXN801839</t>
  </si>
  <si>
    <t>TXN801840</t>
  </si>
  <si>
    <t>TXN801841</t>
  </si>
  <si>
    <t>TXN801842</t>
  </si>
  <si>
    <t>TXN801843</t>
  </si>
  <si>
    <t>TXN801844</t>
  </si>
  <si>
    <t>TXN801845</t>
  </si>
  <si>
    <t>TXN801846</t>
  </si>
  <si>
    <t>TXN801847</t>
  </si>
  <si>
    <t>TXN801848</t>
  </si>
  <si>
    <t>TXN801849</t>
  </si>
  <si>
    <t>TXN801850</t>
  </si>
  <si>
    <t>TXN801851</t>
  </si>
  <si>
    <t>TXN801852</t>
  </si>
  <si>
    <t>TXN801853</t>
  </si>
  <si>
    <t>TXN801854</t>
  </si>
  <si>
    <t>TXN801855</t>
  </si>
  <si>
    <t>TXN801856</t>
  </si>
  <si>
    <t>TXN801857</t>
  </si>
  <si>
    <t>TXN801858</t>
  </si>
  <si>
    <t>TXN801859</t>
  </si>
  <si>
    <t>TXN801860</t>
  </si>
  <si>
    <t>TXN801861</t>
  </si>
  <si>
    <t>TXN801862</t>
  </si>
  <si>
    <t>TXN801863</t>
  </si>
  <si>
    <t>TXN801864</t>
  </si>
  <si>
    <t>TXN801865</t>
  </si>
  <si>
    <t>TXN801866</t>
  </si>
  <si>
    <t>TXN801867</t>
  </si>
  <si>
    <t>TXN801868</t>
  </si>
  <si>
    <t>TXN801869</t>
  </si>
  <si>
    <t>TXN801870</t>
  </si>
  <si>
    <t>TXN801871</t>
  </si>
  <si>
    <t>TXN801872</t>
  </si>
  <si>
    <t>TXN801873</t>
  </si>
  <si>
    <t>TXN801874</t>
  </si>
  <si>
    <t>TXN801875</t>
  </si>
  <si>
    <t>TXN801876</t>
  </si>
  <si>
    <t>TXN801877</t>
  </si>
  <si>
    <t>TXN801878</t>
  </si>
  <si>
    <t>TXN801879</t>
  </si>
  <si>
    <t>TXN801880</t>
  </si>
  <si>
    <t>TXN801881</t>
  </si>
  <si>
    <t>TXN801882</t>
  </si>
  <si>
    <t>TXN801883</t>
  </si>
  <si>
    <t>TXN801884</t>
  </si>
  <si>
    <t>TXN801885</t>
  </si>
  <si>
    <t>TXN801886</t>
  </si>
  <si>
    <t>TXN801887</t>
  </si>
  <si>
    <t>TXN801888</t>
  </si>
  <si>
    <t>TXN801889</t>
  </si>
  <si>
    <t>TXN801890</t>
  </si>
  <si>
    <t>TXN801891</t>
  </si>
  <si>
    <t>TXN801892</t>
  </si>
  <si>
    <t>TXN801893</t>
  </si>
  <si>
    <t>TXN801894</t>
  </si>
  <si>
    <t>TXN801895</t>
  </si>
  <si>
    <t>TXN801896</t>
  </si>
  <si>
    <t>TXN801897</t>
  </si>
  <si>
    <t>TXN801898</t>
  </si>
  <si>
    <t>TXN801899</t>
  </si>
  <si>
    <t>TXN801900</t>
  </si>
  <si>
    <t>TXN801901</t>
  </si>
  <si>
    <t>TXN801902</t>
  </si>
  <si>
    <t>TXN801903</t>
  </si>
  <si>
    <t>TXN801904</t>
  </si>
  <si>
    <t>TXN801905</t>
  </si>
  <si>
    <t>TXN801906</t>
  </si>
  <si>
    <t>TXN801907</t>
  </si>
  <si>
    <t>TXN801908</t>
  </si>
  <si>
    <t>TXN801909</t>
  </si>
  <si>
    <t>TXN801910</t>
  </si>
  <si>
    <t>TXN801911</t>
  </si>
  <si>
    <t>TXN801912</t>
  </si>
  <si>
    <t>TXN801913</t>
  </si>
  <si>
    <t>TXN801914</t>
  </si>
  <si>
    <t>TXN801915</t>
  </si>
  <si>
    <t>TXN801916</t>
  </si>
  <si>
    <t>TXN801917</t>
  </si>
  <si>
    <t>TXN801918</t>
  </si>
  <si>
    <t>TXN801919</t>
  </si>
  <si>
    <t>TXN801920</t>
  </si>
  <si>
    <t>TXN801921</t>
  </si>
  <si>
    <t>TXN801922</t>
  </si>
  <si>
    <t>TXN801923</t>
  </si>
  <si>
    <t>TXN801924</t>
  </si>
  <si>
    <t>TXN801925</t>
  </si>
  <si>
    <t>TXN801926</t>
  </si>
  <si>
    <t>TXN801927</t>
  </si>
  <si>
    <t>TXN801928</t>
  </si>
  <si>
    <t>TXN801929</t>
  </si>
  <si>
    <t>TXN801930</t>
  </si>
  <si>
    <t>TXN801931</t>
  </si>
  <si>
    <t>TXN801932</t>
  </si>
  <si>
    <t>TXN801933</t>
  </si>
  <si>
    <t>TXN801934</t>
  </si>
  <si>
    <t>TXN801935</t>
  </si>
  <si>
    <t>TXN801936</t>
  </si>
  <si>
    <t>TXN801937</t>
  </si>
  <si>
    <t>TXN801938</t>
  </si>
  <si>
    <t>TXN801939</t>
  </si>
  <si>
    <t>TXN801940</t>
  </si>
  <si>
    <t>TXN801941</t>
  </si>
  <si>
    <t>TXN801942</t>
  </si>
  <si>
    <t>TXN801943</t>
  </si>
  <si>
    <t>TXN801944</t>
  </si>
  <si>
    <t>TXN801945</t>
  </si>
  <si>
    <t>TXN801946</t>
  </si>
  <si>
    <t>TXN801947</t>
  </si>
  <si>
    <t>TXN801948</t>
  </si>
  <si>
    <t>TXN801949</t>
  </si>
  <si>
    <t>TXN801950</t>
  </si>
  <si>
    <t>TXN801951</t>
  </si>
  <si>
    <t>TXN801952</t>
  </si>
  <si>
    <t>TXN801953</t>
  </si>
  <si>
    <t>TXN801954</t>
  </si>
  <si>
    <t>TXN801955</t>
  </si>
  <si>
    <t>TXN801956</t>
  </si>
  <si>
    <t>TXN801957</t>
  </si>
  <si>
    <t>TXN801958</t>
  </si>
  <si>
    <t>TXN801959</t>
  </si>
  <si>
    <t>TXN801960</t>
  </si>
  <si>
    <t>TXN801961</t>
  </si>
  <si>
    <t>TXN801962</t>
  </si>
  <si>
    <t>TXN801963</t>
  </si>
  <si>
    <t>TXN801964</t>
  </si>
  <si>
    <t>TXN801965</t>
  </si>
  <si>
    <t>TXN801966</t>
  </si>
  <si>
    <t>TXN801967</t>
  </si>
  <si>
    <t>TXN801968</t>
  </si>
  <si>
    <t>TXN801969</t>
  </si>
  <si>
    <t>TXN801970</t>
  </si>
  <si>
    <t>TXN801971</t>
  </si>
  <si>
    <t>TXN801972</t>
  </si>
  <si>
    <t>TXN801973</t>
  </si>
  <si>
    <t>TXN801974</t>
  </si>
  <si>
    <t>TXN801975</t>
  </si>
  <si>
    <t>TXN801976</t>
  </si>
  <si>
    <t>TXN801977</t>
  </si>
  <si>
    <t>TXN801978</t>
  </si>
  <si>
    <t>TXN801979</t>
  </si>
  <si>
    <t>TXN801980</t>
  </si>
  <si>
    <t>TXN801981</t>
  </si>
  <si>
    <t>TXN801982</t>
  </si>
  <si>
    <t>TXN801983</t>
  </si>
  <si>
    <t>TXN801984</t>
  </si>
  <si>
    <t>TXN801985</t>
  </si>
  <si>
    <t>TXN801986</t>
  </si>
  <si>
    <t>TXN801987</t>
  </si>
  <si>
    <t>TXN801988</t>
  </si>
  <si>
    <t>TXN801989</t>
  </si>
  <si>
    <t>TXN801990</t>
  </si>
  <si>
    <t>TXN801991</t>
  </si>
  <si>
    <t>TXN801992</t>
  </si>
  <si>
    <t>TXN801993</t>
  </si>
  <si>
    <t>TXN801994</t>
  </si>
  <si>
    <t>TXN801995</t>
  </si>
  <si>
    <t>TXN801996</t>
  </si>
  <si>
    <t>TXN801997</t>
  </si>
  <si>
    <t>TXN801998</t>
  </si>
  <si>
    <t>TXN801999</t>
  </si>
  <si>
    <t>TXN802000</t>
  </si>
  <si>
    <t>TXN802001</t>
  </si>
  <si>
    <t>TXN802002</t>
  </si>
  <si>
    <t>TXN802003</t>
  </si>
  <si>
    <t>TXN802004</t>
  </si>
  <si>
    <t>TXN802005</t>
  </si>
  <si>
    <t>TXN802006</t>
  </si>
  <si>
    <t>TXN802007</t>
  </si>
  <si>
    <t>TXN802008</t>
  </si>
  <si>
    <t>TXN802009</t>
  </si>
  <si>
    <t>TXN802010</t>
  </si>
  <si>
    <t>TXN802011</t>
  </si>
  <si>
    <t>TXN802012</t>
  </si>
  <si>
    <t>TXN802013</t>
  </si>
  <si>
    <t>TXN802014</t>
  </si>
  <si>
    <t>TXN802015</t>
  </si>
  <si>
    <t>TXN802016</t>
  </si>
  <si>
    <t>TXN802017</t>
  </si>
  <si>
    <t>TXN802018</t>
  </si>
  <si>
    <t>TXN802019</t>
  </si>
  <si>
    <t>TXN802020</t>
  </si>
  <si>
    <t>TXN802021</t>
  </si>
  <si>
    <t>TXN802022</t>
  </si>
  <si>
    <t>TXN802023</t>
  </si>
  <si>
    <t>TXN802024</t>
  </si>
  <si>
    <t>TXN802025</t>
  </si>
  <si>
    <t>TXN802026</t>
  </si>
  <si>
    <t>TXN802027</t>
  </si>
  <si>
    <t>TXN802028</t>
  </si>
  <si>
    <t>TXN802029</t>
  </si>
  <si>
    <t>TXN802030</t>
  </si>
  <si>
    <t>TXN802031</t>
  </si>
  <si>
    <t>TXN802032</t>
  </si>
  <si>
    <t>TXN802033</t>
  </si>
  <si>
    <t>TXN802034</t>
  </si>
  <si>
    <t>TXN802035</t>
  </si>
  <si>
    <t>TXN802036</t>
  </si>
  <si>
    <t>TXN802037</t>
  </si>
  <si>
    <t>TXN802038</t>
  </si>
  <si>
    <t>TXN802039</t>
  </si>
  <si>
    <t>TXN802040</t>
  </si>
  <si>
    <t>TXN802041</t>
  </si>
  <si>
    <t>TXN802042</t>
  </si>
  <si>
    <t>TXN802043</t>
  </si>
  <si>
    <t>TXN802044</t>
  </si>
  <si>
    <t>TXN802045</t>
  </si>
  <si>
    <t>TXN802046</t>
  </si>
  <si>
    <t>TXN802047</t>
  </si>
  <si>
    <t>TXN802048</t>
  </si>
  <si>
    <t>TXN802049</t>
  </si>
  <si>
    <t>TXN802050</t>
  </si>
  <si>
    <t>TXN802051</t>
  </si>
  <si>
    <t>TXN802052</t>
  </si>
  <si>
    <t>TXN802053</t>
  </si>
  <si>
    <t>TXN802054</t>
  </si>
  <si>
    <t>TXN802055</t>
  </si>
  <si>
    <t>TXN802056</t>
  </si>
  <si>
    <t>TXN802057</t>
  </si>
  <si>
    <t>TXN802058</t>
  </si>
  <si>
    <t>TXN802059</t>
  </si>
  <si>
    <t>TXN802060</t>
  </si>
  <si>
    <t>TXN802061</t>
  </si>
  <si>
    <t>TXN802062</t>
  </si>
  <si>
    <t>TXN802063</t>
  </si>
  <si>
    <t>TXN802064</t>
  </si>
  <si>
    <t>TXN802065</t>
  </si>
  <si>
    <t>TXN802066</t>
  </si>
  <si>
    <t>TXN802067</t>
  </si>
  <si>
    <t>TXN802068</t>
  </si>
  <si>
    <t>TXN802069</t>
  </si>
  <si>
    <t>TXN802070</t>
  </si>
  <si>
    <t>TXN802071</t>
  </si>
  <si>
    <t>TXN802072</t>
  </si>
  <si>
    <t>TXN802073</t>
  </si>
  <si>
    <t>TXN802074</t>
  </si>
  <si>
    <t>TXN802075</t>
  </si>
  <si>
    <t>TXN802076</t>
  </si>
  <si>
    <t>TXN802077</t>
  </si>
  <si>
    <t>TXN802078</t>
  </si>
  <si>
    <t>TXN802079</t>
  </si>
  <si>
    <t>TXN802080</t>
  </si>
  <si>
    <t>TXN802081</t>
  </si>
  <si>
    <t>TXN802082</t>
  </si>
  <si>
    <t>TXN802083</t>
  </si>
  <si>
    <t>TXN802084</t>
  </si>
  <si>
    <t>TXN802085</t>
  </si>
  <si>
    <t>TXN802086</t>
  </si>
  <si>
    <t>TXN802087</t>
  </si>
  <si>
    <t>TXN802088</t>
  </si>
  <si>
    <t>TXN802089</t>
  </si>
  <si>
    <t>TXN802090</t>
  </si>
  <si>
    <t>TXN802091</t>
  </si>
  <si>
    <t>TXN802092</t>
  </si>
  <si>
    <t>TXN802093</t>
  </si>
  <si>
    <t>TXN802094</t>
  </si>
  <si>
    <t>TXN802095</t>
  </si>
  <si>
    <t>TXN802096</t>
  </si>
  <si>
    <t>TXN802097</t>
  </si>
  <si>
    <t>TXN802098</t>
  </si>
  <si>
    <t>TXN802099</t>
  </si>
  <si>
    <t>TXN802100</t>
  </si>
  <si>
    <t>TXN802101</t>
  </si>
  <si>
    <t>TXN802102</t>
  </si>
  <si>
    <t>TXN802103</t>
  </si>
  <si>
    <t>TXN802104</t>
  </si>
  <si>
    <t>TXN802105</t>
  </si>
  <si>
    <t>TXN802106</t>
  </si>
  <si>
    <t>TXN802107</t>
  </si>
  <si>
    <t>TXN802108</t>
  </si>
  <si>
    <t>TXN802109</t>
  </si>
  <si>
    <t>TXN802110</t>
  </si>
  <si>
    <t>TXN802111</t>
  </si>
  <si>
    <t>TXN802112</t>
  </si>
  <si>
    <t>TXN802113</t>
  </si>
  <si>
    <t>TXN802114</t>
  </si>
  <si>
    <t>TXN802115</t>
  </si>
  <si>
    <t>TXN802116</t>
  </si>
  <si>
    <t>TXN802117</t>
  </si>
  <si>
    <t>TXN802118</t>
  </si>
  <si>
    <t>TXN802119</t>
  </si>
  <si>
    <t>TXN802120</t>
  </si>
  <si>
    <t>TXN802121</t>
  </si>
  <si>
    <t>TXN802122</t>
  </si>
  <si>
    <t>TXN802123</t>
  </si>
  <si>
    <t>TXN802124</t>
  </si>
  <si>
    <t>TXN802125</t>
  </si>
  <si>
    <t>TXN802126</t>
  </si>
  <si>
    <t>TXN802127</t>
  </si>
  <si>
    <t>TXN802128</t>
  </si>
  <si>
    <t>TXN802129</t>
  </si>
  <si>
    <t>TXN802130</t>
  </si>
  <si>
    <t>TXN802131</t>
  </si>
  <si>
    <t>TXN802132</t>
  </si>
  <si>
    <t>TXN802133</t>
  </si>
  <si>
    <t>TXN802134</t>
  </si>
  <si>
    <t>TXN802135</t>
  </si>
  <si>
    <t>TXN802136</t>
  </si>
  <si>
    <t>TXN802137</t>
  </si>
  <si>
    <t>TXN802138</t>
  </si>
  <si>
    <t>TXN802139</t>
  </si>
  <si>
    <t>TXN802140</t>
  </si>
  <si>
    <t>TXN802141</t>
  </si>
  <si>
    <t>TXN802142</t>
  </si>
  <si>
    <t>TXN802143</t>
  </si>
  <si>
    <t>TXN802144</t>
  </si>
  <si>
    <t>TXN802145</t>
  </si>
  <si>
    <t>TXN802146</t>
  </si>
  <si>
    <t>TXN802147</t>
  </si>
  <si>
    <t>TXN802148</t>
  </si>
  <si>
    <t>TXN802149</t>
  </si>
  <si>
    <t>TXN802150</t>
  </si>
  <si>
    <t>TXN802151</t>
  </si>
  <si>
    <t>TXN802152</t>
  </si>
  <si>
    <t>TXN802153</t>
  </si>
  <si>
    <t>TXN802154</t>
  </si>
  <si>
    <t>TXN802155</t>
  </si>
  <si>
    <t>TXN802156</t>
  </si>
  <si>
    <t>TXN802157</t>
  </si>
  <si>
    <t>TXN802158</t>
  </si>
  <si>
    <t>TXN802159</t>
  </si>
  <si>
    <t>TXN802160</t>
  </si>
  <si>
    <t>TXN802161</t>
  </si>
  <si>
    <t>TXN802162</t>
  </si>
  <si>
    <t>TXN802163</t>
  </si>
  <si>
    <t>TXN802164</t>
  </si>
  <si>
    <t>TXN802165</t>
  </si>
  <si>
    <t>TXN802166</t>
  </si>
  <si>
    <t>TXN802167</t>
  </si>
  <si>
    <t>TXN802168</t>
  </si>
  <si>
    <t>TXN802169</t>
  </si>
  <si>
    <t>TXN802170</t>
  </si>
  <si>
    <t>TXN802171</t>
  </si>
  <si>
    <t>TXN802172</t>
  </si>
  <si>
    <t>TXN802173</t>
  </si>
  <si>
    <t>TXN802174</t>
  </si>
  <si>
    <t>TXN802175</t>
  </si>
  <si>
    <t>TXN802176</t>
  </si>
  <si>
    <t>TXN802177</t>
  </si>
  <si>
    <t>TXN802178</t>
  </si>
  <si>
    <t>TXN802179</t>
  </si>
  <si>
    <t>TXN802180</t>
  </si>
  <si>
    <t>TXN802181</t>
  </si>
  <si>
    <t>TXN802182</t>
  </si>
  <si>
    <t>TXN802183</t>
  </si>
  <si>
    <t>TXN802184</t>
  </si>
  <si>
    <t>TXN802185</t>
  </si>
  <si>
    <t>TXN802186</t>
  </si>
  <si>
    <t>TXN802187</t>
  </si>
  <si>
    <t>TXN802188</t>
  </si>
  <si>
    <t>TXN802189</t>
  </si>
  <si>
    <t>TXN802190</t>
  </si>
  <si>
    <t>TXN802191</t>
  </si>
  <si>
    <t>TXN802192</t>
  </si>
  <si>
    <t>TXN802193</t>
  </si>
  <si>
    <t>TXN802194</t>
  </si>
  <si>
    <t>TXN802195</t>
  </si>
  <si>
    <t>TXN802196</t>
  </si>
  <si>
    <t>TXN802197</t>
  </si>
  <si>
    <t>TXN802198</t>
  </si>
  <si>
    <t>TXN802199</t>
  </si>
  <si>
    <t>TXN802200</t>
  </si>
  <si>
    <t>TXN802201</t>
  </si>
  <si>
    <t>TXN802202</t>
  </si>
  <si>
    <t>TXN802203</t>
  </si>
  <si>
    <t>TXN802204</t>
  </si>
  <si>
    <t>TXN802205</t>
  </si>
  <si>
    <t>TXN802206</t>
  </si>
  <si>
    <t>TXN802207</t>
  </si>
  <si>
    <t>TXN802208</t>
  </si>
  <si>
    <t>TXN802209</t>
  </si>
  <si>
    <t>TXN802210</t>
  </si>
  <si>
    <t>TXN802211</t>
  </si>
  <si>
    <t>TXN802212</t>
  </si>
  <si>
    <t>TXN802213</t>
  </si>
  <si>
    <t>TXN802214</t>
  </si>
  <si>
    <t>TXN802215</t>
  </si>
  <si>
    <t>TXN802216</t>
  </si>
  <si>
    <t>TXN802217</t>
  </si>
  <si>
    <t>TXN802218</t>
  </si>
  <si>
    <t>TXN802219</t>
  </si>
  <si>
    <t>TXN802220</t>
  </si>
  <si>
    <t>TXN802221</t>
  </si>
  <si>
    <t>TXN802222</t>
  </si>
  <si>
    <t>TXN802223</t>
  </si>
  <si>
    <t>TXN802224</t>
  </si>
  <si>
    <t>TXN802225</t>
  </si>
  <si>
    <t>TXN802226</t>
  </si>
  <si>
    <t>TXN802227</t>
  </si>
  <si>
    <t>TXN802228</t>
  </si>
  <si>
    <t>TXN802229</t>
  </si>
  <si>
    <t>TXN802230</t>
  </si>
  <si>
    <t>TXN802231</t>
  </si>
  <si>
    <t>TXN802232</t>
  </si>
  <si>
    <t>TXN802233</t>
  </si>
  <si>
    <t>TXN802234</t>
  </si>
  <si>
    <t>TXN802235</t>
  </si>
  <si>
    <t>TXN802236</t>
  </si>
  <si>
    <t>TXN802237</t>
  </si>
  <si>
    <t>TXN802238</t>
  </si>
  <si>
    <t>TXN802239</t>
  </si>
  <si>
    <t>TXN802240</t>
  </si>
  <si>
    <t>TXN802241</t>
  </si>
  <si>
    <t>TXN802242</t>
  </si>
  <si>
    <t>TXN802243</t>
  </si>
  <si>
    <t>TXN802244</t>
  </si>
  <si>
    <t>TXN802245</t>
  </si>
  <si>
    <t>TXN802246</t>
  </si>
  <si>
    <t>TXN802247</t>
  </si>
  <si>
    <t>TXN802248</t>
  </si>
  <si>
    <t>TXN802249</t>
  </si>
  <si>
    <t>TXN802250</t>
  </si>
  <si>
    <t>TXN802251</t>
  </si>
  <si>
    <t>TXN802252</t>
  </si>
  <si>
    <t>TXN802253</t>
  </si>
  <si>
    <t>TXN802254</t>
  </si>
  <si>
    <t>TXN802255</t>
  </si>
  <si>
    <t>TXN802256</t>
  </si>
  <si>
    <t>TXN802257</t>
  </si>
  <si>
    <t>TXN802258</t>
  </si>
  <si>
    <t>TXN802259</t>
  </si>
  <si>
    <t>TXN802260</t>
  </si>
  <si>
    <t>TXN802261</t>
  </si>
  <si>
    <t>TXN802262</t>
  </si>
  <si>
    <t>TXN802263</t>
  </si>
  <si>
    <t>TXN802264</t>
  </si>
  <si>
    <t>TXN802265</t>
  </si>
  <si>
    <t>TXN802266</t>
  </si>
  <si>
    <t>TXN802267</t>
  </si>
  <si>
    <t>TXN802268</t>
  </si>
  <si>
    <t>TXN802269</t>
  </si>
  <si>
    <t>TXN802270</t>
  </si>
  <si>
    <t>TXN802271</t>
  </si>
  <si>
    <t>TXN802272</t>
  </si>
  <si>
    <t>TXN802273</t>
  </si>
  <si>
    <t>TXN802274</t>
  </si>
  <si>
    <t>TXN802275</t>
  </si>
  <si>
    <t>TXN802276</t>
  </si>
  <si>
    <t>TXN802277</t>
  </si>
  <si>
    <t>TXN802278</t>
  </si>
  <si>
    <t>TXN802279</t>
  </si>
  <si>
    <t>TXN802280</t>
  </si>
  <si>
    <t>TXN802281</t>
  </si>
  <si>
    <t>TXN802282</t>
  </si>
  <si>
    <t>TXN802283</t>
  </si>
  <si>
    <t>TXN802284</t>
  </si>
  <si>
    <t>TXN802285</t>
  </si>
  <si>
    <t>TXN802286</t>
  </si>
  <si>
    <t>TXN802287</t>
  </si>
  <si>
    <t>TXN802288</t>
  </si>
  <si>
    <t>TXN802289</t>
  </si>
  <si>
    <t>TXN802290</t>
  </si>
  <si>
    <t>TXN802291</t>
  </si>
  <si>
    <t>TXN802292</t>
  </si>
  <si>
    <t>TXN802293</t>
  </si>
  <si>
    <t>TXN802294</t>
  </si>
  <si>
    <t>TXN802295</t>
  </si>
  <si>
    <t>TXN802296</t>
  </si>
  <si>
    <t>TXN802297</t>
  </si>
  <si>
    <t>TXN802298</t>
  </si>
  <si>
    <t>TXN802299</t>
  </si>
  <si>
    <t>TXN802300</t>
  </si>
  <si>
    <t>TXN802301</t>
  </si>
  <si>
    <t>TXN802302</t>
  </si>
  <si>
    <t>TXN802303</t>
  </si>
  <si>
    <t>TXN802304</t>
  </si>
  <si>
    <t>TXN802305</t>
  </si>
  <si>
    <t>TXN802306</t>
  </si>
  <si>
    <t>TXN802307</t>
  </si>
  <si>
    <t>TXN802308</t>
  </si>
  <si>
    <t>TXN802309</t>
  </si>
  <si>
    <t>TXN802310</t>
  </si>
  <si>
    <t>TXN802311</t>
  </si>
  <si>
    <t>TXN802312</t>
  </si>
  <si>
    <t>TXN802313</t>
  </si>
  <si>
    <t>TXN802314</t>
  </si>
  <si>
    <t>TXN802315</t>
  </si>
  <si>
    <t>TXN802316</t>
  </si>
  <si>
    <t>TXN802317</t>
  </si>
  <si>
    <t>TXN802318</t>
  </si>
  <si>
    <t>TXN802319</t>
  </si>
  <si>
    <t>TXN802320</t>
  </si>
  <si>
    <t>TXN802321</t>
  </si>
  <si>
    <t>TXN802322</t>
  </si>
  <si>
    <t>TXN802323</t>
  </si>
  <si>
    <t>TXN802324</t>
  </si>
  <si>
    <t>TXN802325</t>
  </si>
  <si>
    <t>TXN802326</t>
  </si>
  <si>
    <t>TXN802327</t>
  </si>
  <si>
    <t>TXN802328</t>
  </si>
  <si>
    <t>TXN802329</t>
  </si>
  <si>
    <t>TXN802330</t>
  </si>
  <si>
    <t>TXN802331</t>
  </si>
  <si>
    <t>TXN802332</t>
  </si>
  <si>
    <t>TXN802333</t>
  </si>
  <si>
    <t>TXN802334</t>
  </si>
  <si>
    <t>TXN802335</t>
  </si>
  <si>
    <t>TXN802336</t>
  </si>
  <si>
    <t>TXN802337</t>
  </si>
  <si>
    <t>TXN802338</t>
  </si>
  <si>
    <t>TXN802339</t>
  </si>
  <si>
    <t>TXN802340</t>
  </si>
  <si>
    <t>TXN802341</t>
  </si>
  <si>
    <t>TXN802342</t>
  </si>
  <si>
    <t>TXN802343</t>
  </si>
  <si>
    <t>TXN802344</t>
  </si>
  <si>
    <t>TXN802345</t>
  </si>
  <si>
    <t>TXN802346</t>
  </si>
  <si>
    <t>TXN802347</t>
  </si>
  <si>
    <t>TXN802348</t>
  </si>
  <si>
    <t>TXN802349</t>
  </si>
  <si>
    <t>TXN802350</t>
  </si>
  <si>
    <t>TXN802351</t>
  </si>
  <si>
    <t>TXN802352</t>
  </si>
  <si>
    <t>TXN802353</t>
  </si>
  <si>
    <t>TXN802354</t>
  </si>
  <si>
    <t>TXN802355</t>
  </si>
  <si>
    <t>TXN802356</t>
  </si>
  <si>
    <t>TXN802357</t>
  </si>
  <si>
    <t>TXN802358</t>
  </si>
  <si>
    <t>TXN802359</t>
  </si>
  <si>
    <t>TXN802360</t>
  </si>
  <si>
    <t>TXN802361</t>
  </si>
  <si>
    <t>TXN802362</t>
  </si>
  <si>
    <t>TXN802363</t>
  </si>
  <si>
    <t>TXN802364</t>
  </si>
  <si>
    <t>TXN802365</t>
  </si>
  <si>
    <t>TXN802366</t>
  </si>
  <si>
    <t>TXN802367</t>
  </si>
  <si>
    <t>TXN802368</t>
  </si>
  <si>
    <t>TXN802369</t>
  </si>
  <si>
    <t>TXN802370</t>
  </si>
  <si>
    <t>TXN802371</t>
  </si>
  <si>
    <t>TXN802372</t>
  </si>
  <si>
    <t>TXN802373</t>
  </si>
  <si>
    <t>TXN802374</t>
  </si>
  <si>
    <t>TXN802375</t>
  </si>
  <si>
    <t>TXN802376</t>
  </si>
  <si>
    <t>TXN802377</t>
  </si>
  <si>
    <t>TXN802378</t>
  </si>
  <si>
    <t>TXN802379</t>
  </si>
  <si>
    <t>TXN802380</t>
  </si>
  <si>
    <t>TXN802381</t>
  </si>
  <si>
    <t>TXN802382</t>
  </si>
  <si>
    <t>TXN802383</t>
  </si>
  <si>
    <t>TXN802384</t>
  </si>
  <si>
    <t>TXN802385</t>
  </si>
  <si>
    <t>TXN802386</t>
  </si>
  <si>
    <t>TXN802387</t>
  </si>
  <si>
    <t>TXN802388</t>
  </si>
  <si>
    <t>TXN802389</t>
  </si>
  <si>
    <t>TXN802390</t>
  </si>
  <si>
    <t>TXN802391</t>
  </si>
  <si>
    <t>TXN802392</t>
  </si>
  <si>
    <t>TXN802393</t>
  </si>
  <si>
    <t>TXN802394</t>
  </si>
  <si>
    <t>TXN802395</t>
  </si>
  <si>
    <t>TXN802396</t>
  </si>
  <si>
    <t>TXN802397</t>
  </si>
  <si>
    <t>TXN802398</t>
  </si>
  <si>
    <t>TXN802399</t>
  </si>
  <si>
    <t>TXN802400</t>
  </si>
  <si>
    <t>TXN802401</t>
  </si>
  <si>
    <t>TXN802402</t>
  </si>
  <si>
    <t>TXN802403</t>
  </si>
  <si>
    <t>TXN802404</t>
  </si>
  <si>
    <t>TXN802405</t>
  </si>
  <si>
    <t>TXN802406</t>
  </si>
  <si>
    <t>TXN802407</t>
  </si>
  <si>
    <t>TXN802408</t>
  </si>
  <si>
    <t>TXN802409</t>
  </si>
  <si>
    <t>TXN802410</t>
  </si>
  <si>
    <t>TXN802411</t>
  </si>
  <si>
    <t>TXN802412</t>
  </si>
  <si>
    <t>TXN802413</t>
  </si>
  <si>
    <t>TXN802414</t>
  </si>
  <si>
    <t>TXN802415</t>
  </si>
  <si>
    <t>TXN802416</t>
  </si>
  <si>
    <t>TXN802417</t>
  </si>
  <si>
    <t>TXN802418</t>
  </si>
  <si>
    <t>TXN802419</t>
  </si>
  <si>
    <t>TXN802420</t>
  </si>
  <si>
    <t>TXN802421</t>
  </si>
  <si>
    <t>TXN802422</t>
  </si>
  <si>
    <t>TXN802423</t>
  </si>
  <si>
    <t>TXN802424</t>
  </si>
  <si>
    <t>TXN802425</t>
  </si>
  <si>
    <t>TXN802426</t>
  </si>
  <si>
    <t>TXN802427</t>
  </si>
  <si>
    <t>TXN802428</t>
  </si>
  <si>
    <t>TXN802429</t>
  </si>
  <si>
    <t>TXN802430</t>
  </si>
  <si>
    <t>TXN802431</t>
  </si>
  <si>
    <t>TXN802432</t>
  </si>
  <si>
    <t>TXN802433</t>
  </si>
  <si>
    <t>TXN802434</t>
  </si>
  <si>
    <t>TXN802435</t>
  </si>
  <si>
    <t>TXN802436</t>
  </si>
  <si>
    <t>TXN802437</t>
  </si>
  <si>
    <t>TXN802438</t>
  </si>
  <si>
    <t>TXN802439</t>
  </si>
  <si>
    <t>TXN802440</t>
  </si>
  <si>
    <t>TXN802441</t>
  </si>
  <si>
    <t>TXN802442</t>
  </si>
  <si>
    <t>TXN802443</t>
  </si>
  <si>
    <t>TXN802444</t>
  </si>
  <si>
    <t>TXN802445</t>
  </si>
  <si>
    <t>TXN802446</t>
  </si>
  <si>
    <t>TXN802447</t>
  </si>
  <si>
    <t>TXN802448</t>
  </si>
  <si>
    <t>TXN802449</t>
  </si>
  <si>
    <t>TXN802450</t>
  </si>
  <si>
    <t>TXN802451</t>
  </si>
  <si>
    <t>TXN802452</t>
  </si>
  <si>
    <t>TXN802453</t>
  </si>
  <si>
    <t>TXN802454</t>
  </si>
  <si>
    <t>TXN802455</t>
  </si>
  <si>
    <t>TXN802456</t>
  </si>
  <si>
    <t>TXN802457</t>
  </si>
  <si>
    <t>TXN802458</t>
  </si>
  <si>
    <t>TXN802459</t>
  </si>
  <si>
    <t>TXN802460</t>
  </si>
  <si>
    <t>TXN802461</t>
  </si>
  <si>
    <t>TXN802462</t>
  </si>
  <si>
    <t>TXN802463</t>
  </si>
  <si>
    <t>TXN802464</t>
  </si>
  <si>
    <t>TXN802465</t>
  </si>
  <si>
    <t>TXN802466</t>
  </si>
  <si>
    <t>TXN802467</t>
  </si>
  <si>
    <t>TXN802468</t>
  </si>
  <si>
    <t>TXN802469</t>
  </si>
  <si>
    <t>TXN802470</t>
  </si>
  <si>
    <t>TXN802471</t>
  </si>
  <si>
    <t>TXN802472</t>
  </si>
  <si>
    <t>TXN802473</t>
  </si>
  <si>
    <t>TXN802474</t>
  </si>
  <si>
    <t>TXN802475</t>
  </si>
  <si>
    <t>TXN802476</t>
  </si>
  <si>
    <t>TXN802477</t>
  </si>
  <si>
    <t>TXN802478</t>
  </si>
  <si>
    <t>TXN802479</t>
  </si>
  <si>
    <t>TXN802480</t>
  </si>
  <si>
    <t>TXN802481</t>
  </si>
  <si>
    <t>TXN802482</t>
  </si>
  <si>
    <t>TXN802483</t>
  </si>
  <si>
    <t>TXN802484</t>
  </si>
  <si>
    <t>TXN802485</t>
  </si>
  <si>
    <t>TXN802486</t>
  </si>
  <si>
    <t>TXN802487</t>
  </si>
  <si>
    <t>TXN802488</t>
  </si>
  <si>
    <t>TXN802489</t>
  </si>
  <si>
    <t>TXN802490</t>
  </si>
  <si>
    <t>TXN802491</t>
  </si>
  <si>
    <t>TXN802492</t>
  </si>
  <si>
    <t>TXN802493</t>
  </si>
  <si>
    <t>TXN802494</t>
  </si>
  <si>
    <t>TXN802495</t>
  </si>
  <si>
    <t>TXN802496</t>
  </si>
  <si>
    <t>TXN802497</t>
  </si>
  <si>
    <t>TXN802498</t>
  </si>
  <si>
    <t>TXN802499</t>
  </si>
  <si>
    <t>TXN802500</t>
  </si>
  <si>
    <t>ACC1046</t>
  </si>
  <si>
    <t>ACC1027</t>
  </si>
  <si>
    <t>ACC1066</t>
  </si>
  <si>
    <t>ACC1048</t>
  </si>
  <si>
    <t>ACC1061</t>
  </si>
  <si>
    <t>ACC1043</t>
  </si>
  <si>
    <t>ACC1070</t>
  </si>
  <si>
    <t>ACC1007</t>
  </si>
  <si>
    <t>ACC1023</t>
  </si>
  <si>
    <t>ACC1056</t>
  </si>
  <si>
    <t>ACC1037</t>
  </si>
  <si>
    <t>ACC1060</t>
  </si>
  <si>
    <t>ACC1014</t>
  </si>
  <si>
    <t>ACC1068</t>
  </si>
  <si>
    <t>ACC1052</t>
  </si>
  <si>
    <t>ACC1001</t>
  </si>
  <si>
    <t>ACC1003</t>
  </si>
  <si>
    <t>ACC1015</t>
  </si>
  <si>
    <t>ACC1063</t>
  </si>
  <si>
    <t>ACC1069</t>
  </si>
  <si>
    <t>ACC1005</t>
  </si>
  <si>
    <t>ACC1064</t>
  </si>
  <si>
    <t>ACC1004</t>
  </si>
  <si>
    <t>ACC1010</t>
  </si>
  <si>
    <t>ACC1044</t>
  </si>
  <si>
    <t>ACC1002</t>
  </si>
  <si>
    <t>ACC1019</t>
  </si>
  <si>
    <t>ACC1036</t>
  </si>
  <si>
    <t>ACC1049</t>
  </si>
  <si>
    <t>ACC1006</t>
  </si>
  <si>
    <t>ACC1059</t>
  </si>
  <si>
    <t>ACC1013</t>
  </si>
  <si>
    <t>ACC1054</t>
  </si>
  <si>
    <t>ACC1035</t>
  </si>
  <si>
    <t>ACC1016</t>
  </si>
  <si>
    <t>ACC1025</t>
  </si>
  <si>
    <t>ACC1018</t>
  </si>
  <si>
    <t>ACC1045</t>
  </si>
  <si>
    <t>ACC1050</t>
  </si>
  <si>
    <t>ACC1058</t>
  </si>
  <si>
    <t>ACC1020</t>
  </si>
  <si>
    <t>ACC1012</t>
  </si>
  <si>
    <t>ACC1008</t>
  </si>
  <si>
    <t>ACC1065</t>
  </si>
  <si>
    <t>ACC1057</t>
  </si>
  <si>
    <t>ACC1029</t>
  </si>
  <si>
    <t>ACC1067</t>
  </si>
  <si>
    <t>ACC1033</t>
  </si>
  <si>
    <t>ACC1051</t>
  </si>
  <si>
    <t>ACC1022</t>
  </si>
  <si>
    <t>ACC1053</t>
  </si>
  <si>
    <t>ACC1040</t>
  </si>
  <si>
    <t>ACC1011</t>
  </si>
  <si>
    <t>ACC1028</t>
  </si>
  <si>
    <t>ACC1055</t>
  </si>
  <si>
    <t>ACC1017</t>
  </si>
  <si>
    <t>ACC1021</t>
  </si>
  <si>
    <t>ACC1041</t>
  </si>
  <si>
    <t>ACC1024</t>
  </si>
  <si>
    <t>ACC1042</t>
  </si>
  <si>
    <t>ACC1062</t>
  </si>
  <si>
    <t>ACC1034</t>
  </si>
  <si>
    <t>ACC1026</t>
  </si>
  <si>
    <t>ACC1032</t>
  </si>
  <si>
    <t>ACC1038</t>
  </si>
  <si>
    <t>ACC1009</t>
  </si>
  <si>
    <t>ACC1047</t>
  </si>
  <si>
    <t>ACC1030</t>
  </si>
  <si>
    <t>ACC1031</t>
  </si>
  <si>
    <t>ACC1039</t>
  </si>
  <si>
    <t>Current</t>
  </si>
  <si>
    <t>Savings</t>
  </si>
  <si>
    <t>Chargeback due to unauthorized transaction</t>
  </si>
  <si>
    <t>Bill payment for electricity</t>
  </si>
  <si>
    <t>Dispute resolution chargeback</t>
  </si>
  <si>
    <t>Mobile banking funds transfer</t>
  </si>
  <si>
    <t>Reversal of failed transaction</t>
  </si>
  <si>
    <t>Reimbursement for overcharged fee</t>
  </si>
  <si>
    <t>Online transfer to another bank</t>
  </si>
  <si>
    <t>Cash withdrawal at banking hall</t>
  </si>
  <si>
    <t>POS payment at supermarket</t>
  </si>
  <si>
    <t>Fraudulent transaction chargeback</t>
  </si>
  <si>
    <t>Utility bill settlement</t>
  </si>
  <si>
    <t>Insurance premium payment</t>
  </si>
  <si>
    <t>Refund from merchant</t>
  </si>
  <si>
    <t>Account maintenance fee deduction</t>
  </si>
  <si>
    <t>Tuition fee payment</t>
  </si>
  <si>
    <t>Cash deposit at branch</t>
  </si>
  <si>
    <t>Payment for online shopping</t>
  </si>
  <si>
    <t>Foreign exchange purchase</t>
  </si>
  <si>
    <t>Salary credit from employer</t>
  </si>
  <si>
    <t>ATM withdrawal at bank</t>
  </si>
  <si>
    <t>Loan repayment deduction</t>
  </si>
  <si>
    <t>Chargeback</t>
  </si>
  <si>
    <t>Debit</t>
  </si>
  <si>
    <t>Reversal</t>
  </si>
  <si>
    <t>Credit</t>
  </si>
  <si>
    <t>Owerri</t>
  </si>
  <si>
    <t>Onitsha</t>
  </si>
  <si>
    <t>Ibadan</t>
  </si>
  <si>
    <t>Port Harcourt</t>
  </si>
  <si>
    <t>Makurdi</t>
  </si>
  <si>
    <t>Kaduna</t>
  </si>
  <si>
    <t>Kano</t>
  </si>
  <si>
    <t>Benin City</t>
  </si>
  <si>
    <t>Maiduguri</t>
  </si>
  <si>
    <t>Abuja</t>
  </si>
  <si>
    <t>Jos</t>
  </si>
  <si>
    <t>Uyo</t>
  </si>
  <si>
    <t>Osogbo</t>
  </si>
  <si>
    <t>Bauchi</t>
  </si>
  <si>
    <t>Minna</t>
  </si>
  <si>
    <t>Calabar</t>
  </si>
  <si>
    <t>Abeokuta</t>
  </si>
  <si>
    <t>Ekiti</t>
  </si>
  <si>
    <t>Enugu</t>
  </si>
  <si>
    <t>Warri</t>
  </si>
  <si>
    <t>Lagos</t>
  </si>
  <si>
    <t>Ilorin</t>
  </si>
  <si>
    <t>Sokoto</t>
  </si>
  <si>
    <t>Duplicate Locations</t>
  </si>
  <si>
    <t>Date</t>
  </si>
  <si>
    <t>Time</t>
  </si>
  <si>
    <t>Sum of Transaction Amount</t>
  </si>
  <si>
    <t>Grand Total</t>
  </si>
  <si>
    <t>Jan</t>
  </si>
  <si>
    <t>Feb</t>
  </si>
  <si>
    <t>Mar</t>
  </si>
  <si>
    <t>Apr</t>
  </si>
  <si>
    <t>May</t>
  </si>
  <si>
    <t>Jun</t>
  </si>
  <si>
    <t>Jul</t>
  </si>
  <si>
    <t>Aug</t>
  </si>
  <si>
    <t>Sep</t>
  </si>
  <si>
    <t>Oct</t>
  </si>
  <si>
    <t>Nov</t>
  </si>
  <si>
    <t>Dec</t>
  </si>
  <si>
    <t>Month</t>
  </si>
  <si>
    <t>Count of Transaction ID</t>
  </si>
  <si>
    <t>Count of Transactions</t>
  </si>
  <si>
    <t>Kaduna &amp; Kano</t>
  </si>
  <si>
    <t>Owerri &amp; Onitsha</t>
  </si>
  <si>
    <t>(All)</t>
  </si>
  <si>
    <t>Transaction Type</t>
  </si>
  <si>
    <t>Foreign Exchange Purchases</t>
  </si>
  <si>
    <t>Reimbursement for Overcharged Fees</t>
  </si>
  <si>
    <t>The following cities are leading in both volume and value:</t>
  </si>
  <si>
    <t>•  Incoming illegal funds are disguised as reimbursements to look legitimate on audit trails</t>
  </si>
  <si>
    <t>•  An insider may be manually crediting accounts under a fake reimbursement reason</t>
  </si>
  <si>
    <t>•  A control gap in transaction tagging/classification</t>
  </si>
  <si>
    <t>Account Maintenance Fee Deduction</t>
  </si>
  <si>
    <t>This could point to:</t>
  </si>
  <si>
    <t>•  System error</t>
  </si>
  <si>
    <t>•  Internal collusion if these entries are being keyed in manually</t>
  </si>
  <si>
    <t>INSIGHTS</t>
  </si>
  <si>
    <t xml:space="preserve"> A further breakdown of transactions shows that a large number of chargebacks as a result of unauthorized transactions and fraudulent activities are concentrated in specific cities</t>
  </si>
  <si>
    <t>This is quite alarming as transactions of this description are known to be of low-frequency and low-value. So, the fact they make up a major part of credit transactions could indicate:</t>
  </si>
  <si>
    <t>00</t>
  </si>
  <si>
    <t>01</t>
  </si>
  <si>
    <t>02</t>
  </si>
  <si>
    <t>03</t>
  </si>
  <si>
    <t>04</t>
  </si>
  <si>
    <t>05</t>
  </si>
  <si>
    <t>These hours fall outside the regular banking hour and so should be further investigated</t>
  </si>
  <si>
    <t>A further breakdown is given below:</t>
  </si>
  <si>
    <t>Reversals</t>
  </si>
  <si>
    <t>Chargebacks</t>
  </si>
  <si>
    <t>Overview</t>
  </si>
  <si>
    <t>The analysis covers:</t>
  </si>
  <si>
    <t>RECOMMENDATIONS</t>
  </si>
  <si>
    <t>Review their transaction history, KYC reinvestigation, device/IP address logs, and behavioral patterns.</t>
  </si>
  <si>
    <t xml:space="preserve">   Cross-check against system logs to see if these were system-generated or manually inputed high amounts as ₦492,069 suggest possible fraud or misclassification.</t>
  </si>
  <si>
    <t>Investigate patterns around:</t>
  </si>
  <si>
    <t>Who authorized them?</t>
  </si>
  <si>
    <t>Which accounts received them?</t>
  </si>
  <si>
    <t>The breakdown of accounts is below:</t>
  </si>
  <si>
    <t>7. Time Trend Analysis</t>
  </si>
  <si>
    <t>MoM% Change</t>
  </si>
  <si>
    <r>
      <t xml:space="preserve">   </t>
    </r>
    <r>
      <rPr>
        <sz val="11"/>
        <color theme="1"/>
        <rFont val="Calibri"/>
        <family val="2"/>
        <scheme val="minor"/>
      </rPr>
      <t xml:space="preserve">• </t>
    </r>
    <r>
      <rPr>
        <b/>
        <sz val="11"/>
        <color theme="1"/>
        <rFont val="Calibri"/>
        <family val="2"/>
        <scheme val="minor"/>
      </rPr>
      <t>Year 2024</t>
    </r>
    <r>
      <rPr>
        <sz val="11"/>
        <color theme="1"/>
        <rFont val="Calibri"/>
        <family val="2"/>
        <scheme val="minor"/>
      </rPr>
      <t xml:space="preserve"> </t>
    </r>
  </si>
  <si>
    <r>
      <t xml:space="preserve">   </t>
    </r>
    <r>
      <rPr>
        <sz val="11"/>
        <color theme="1"/>
        <rFont val="Calibri"/>
        <family val="2"/>
        <scheme val="minor"/>
      </rPr>
      <t xml:space="preserve">• </t>
    </r>
    <r>
      <rPr>
        <b/>
        <sz val="11"/>
        <color theme="1"/>
        <rFont val="Calibri"/>
        <family val="2"/>
        <scheme val="minor"/>
      </rPr>
      <t>70 Accounts</t>
    </r>
  </si>
  <si>
    <r>
      <t xml:space="preserve">   </t>
    </r>
    <r>
      <rPr>
        <sz val="11"/>
        <color theme="1"/>
        <rFont val="Calibri"/>
        <family val="2"/>
        <scheme val="minor"/>
      </rPr>
      <t xml:space="preserve">• </t>
    </r>
    <r>
      <rPr>
        <b/>
        <sz val="11"/>
        <color theme="1"/>
        <rFont val="Calibri"/>
        <family val="2"/>
        <scheme val="minor"/>
      </rPr>
      <t>2,500 transactions</t>
    </r>
  </si>
  <si>
    <r>
      <t xml:space="preserve">   </t>
    </r>
    <r>
      <rPr>
        <sz val="11"/>
        <color theme="1"/>
        <rFont val="Calibri"/>
        <family val="2"/>
        <scheme val="minor"/>
      </rPr>
      <t xml:space="preserve">• </t>
    </r>
    <r>
      <rPr>
        <b/>
        <sz val="11"/>
        <color theme="1"/>
        <rFont val="Calibri"/>
        <family val="2"/>
        <scheme val="minor"/>
      </rPr>
      <t xml:space="preserve">4 transaction type: </t>
    </r>
    <r>
      <rPr>
        <sz val="11"/>
        <color theme="1"/>
        <rFont val="Calibri"/>
        <family val="2"/>
        <scheme val="minor"/>
      </rPr>
      <t xml:space="preserve">Debit, Credit, Reversals, Chargebakcks </t>
    </r>
  </si>
  <si>
    <r>
      <t xml:space="preserve">   </t>
    </r>
    <r>
      <rPr>
        <sz val="11"/>
        <color theme="1"/>
        <rFont val="Calibri"/>
        <family val="2"/>
        <scheme val="minor"/>
      </rPr>
      <t xml:space="preserve">• </t>
    </r>
    <r>
      <rPr>
        <b/>
        <sz val="11"/>
        <color theme="1"/>
        <rFont val="Calibri"/>
        <family val="2"/>
        <scheme val="minor"/>
      </rPr>
      <t xml:space="preserve">23 cities </t>
    </r>
    <r>
      <rPr>
        <sz val="11"/>
        <color theme="1"/>
        <rFont val="Calibri"/>
        <family val="2"/>
        <scheme val="minor"/>
      </rPr>
      <t>in Nigeria</t>
    </r>
  </si>
  <si>
    <r>
      <t xml:space="preserve">   </t>
    </r>
    <r>
      <rPr>
        <sz val="11"/>
        <color theme="1"/>
        <rFont val="Calibri"/>
        <family val="2"/>
        <scheme val="minor"/>
      </rPr>
      <t xml:space="preserve">• </t>
    </r>
    <r>
      <rPr>
        <b/>
        <sz val="11"/>
        <color theme="1"/>
        <rFont val="Calibri"/>
        <family val="2"/>
        <scheme val="minor"/>
      </rPr>
      <t>₦607,738,020</t>
    </r>
    <r>
      <rPr>
        <sz val="11"/>
        <color theme="1"/>
        <rFont val="Calibri"/>
        <family val="2"/>
        <scheme val="minor"/>
      </rPr>
      <t xml:space="preserve"> in transaction value</t>
    </r>
  </si>
  <si>
    <r>
      <rPr>
        <b/>
        <sz val="11"/>
        <color theme="1"/>
        <rFont val="Calibri"/>
        <family val="2"/>
        <scheme val="minor"/>
      </rPr>
      <t>45</t>
    </r>
    <r>
      <rPr>
        <sz val="11"/>
        <color theme="1"/>
        <rFont val="Calibri"/>
        <family val="2"/>
        <scheme val="minor"/>
      </rPr>
      <t xml:space="preserve"> out of 70 accounts (</t>
    </r>
    <r>
      <rPr>
        <b/>
        <sz val="11"/>
        <color theme="1"/>
        <rFont val="Calibri"/>
        <family val="2"/>
        <scheme val="minor"/>
      </rPr>
      <t>64.29%)</t>
    </r>
    <r>
      <rPr>
        <sz val="11"/>
        <color theme="1"/>
        <rFont val="Calibri"/>
        <family val="2"/>
        <scheme val="minor"/>
      </rPr>
      <t xml:space="preserve"> have reported chargeback claims, resulting from both unauthorized transactions and fraudulent activity. These in total accounts for </t>
    </r>
    <r>
      <rPr>
        <b/>
        <sz val="11"/>
        <color theme="1"/>
        <rFont val="Calibri"/>
        <family val="2"/>
        <scheme val="minor"/>
      </rPr>
      <t>9.96%</t>
    </r>
    <r>
      <rPr>
        <sz val="11"/>
        <color theme="1"/>
        <rFont val="Calibri"/>
        <family val="2"/>
        <scheme val="minor"/>
      </rPr>
      <t xml:space="preserve"> of total value</t>
    </r>
  </si>
  <si>
    <r>
      <rPr>
        <b/>
        <sz val="11"/>
        <color theme="1"/>
        <rFont val="Calibri"/>
        <family val="2"/>
        <scheme val="minor"/>
      </rPr>
      <t>28</t>
    </r>
    <r>
      <rPr>
        <sz val="11"/>
        <color theme="1"/>
        <rFont val="Calibri"/>
        <family val="2"/>
        <scheme val="minor"/>
      </rPr>
      <t xml:space="preserve"> transactions</t>
    </r>
  </si>
  <si>
    <r>
      <rPr>
        <b/>
        <sz val="11"/>
        <color theme="1"/>
        <rFont val="Calibri"/>
        <family val="2"/>
        <scheme val="minor"/>
      </rPr>
      <t>22</t>
    </r>
    <r>
      <rPr>
        <sz val="11"/>
        <color theme="1"/>
        <rFont val="Calibri"/>
        <family val="2"/>
        <scheme val="minor"/>
      </rPr>
      <t xml:space="preserve"> transactions</t>
    </r>
  </si>
  <si>
    <r>
      <rPr>
        <b/>
        <sz val="11"/>
        <color theme="1"/>
        <rFont val="Calibri"/>
        <family val="2"/>
        <scheme val="minor"/>
      </rPr>
      <t>19</t>
    </r>
    <r>
      <rPr>
        <sz val="11"/>
        <color theme="1"/>
        <rFont val="Calibri"/>
        <family val="2"/>
        <scheme val="minor"/>
      </rPr>
      <t xml:space="preserve"> transactions each</t>
    </r>
  </si>
  <si>
    <r>
      <rPr>
        <b/>
        <sz val="11"/>
        <color theme="1"/>
        <rFont val="Calibri"/>
        <family val="2"/>
        <scheme val="minor"/>
      </rPr>
      <t>15</t>
    </r>
    <r>
      <rPr>
        <sz val="11"/>
        <color theme="1"/>
        <rFont val="Calibri"/>
        <family val="2"/>
        <scheme val="minor"/>
      </rPr>
      <t xml:space="preserve"> transactions each</t>
    </r>
  </si>
  <si>
    <r>
      <rPr>
        <b/>
        <sz val="11"/>
        <color theme="1"/>
        <rFont val="Calibri"/>
        <family val="2"/>
        <scheme val="minor"/>
      </rPr>
      <t>January</t>
    </r>
    <r>
      <rPr>
        <sz val="11"/>
        <color theme="1"/>
        <rFont val="Calibri"/>
        <family val="2"/>
        <scheme val="minor"/>
      </rPr>
      <t xml:space="preserve"> recorded the highest volume of chargebacks due to unauthorized transactions and fraudulent transactions </t>
    </r>
  </si>
  <si>
    <r>
      <t xml:space="preserve">   </t>
    </r>
    <r>
      <rPr>
        <sz val="11"/>
        <color theme="1"/>
        <rFont val="Calibri"/>
        <family val="2"/>
        <scheme val="minor"/>
      </rPr>
      <t xml:space="preserve">• </t>
    </r>
    <r>
      <rPr>
        <b/>
        <sz val="11"/>
        <color theme="1"/>
        <rFont val="Calibri"/>
        <family val="2"/>
        <scheme val="minor"/>
      </rPr>
      <t>24</t>
    </r>
    <r>
      <rPr>
        <sz val="11"/>
        <color theme="1"/>
        <rFont val="Calibri"/>
        <family val="2"/>
        <scheme val="minor"/>
      </rPr>
      <t xml:space="preserve"> cases amounting to </t>
    </r>
    <r>
      <rPr>
        <b/>
        <sz val="11"/>
        <color theme="1"/>
        <rFont val="Calibri"/>
        <family val="2"/>
        <scheme val="minor"/>
      </rPr>
      <t>₦5,502,842.53</t>
    </r>
  </si>
  <si>
    <r>
      <rPr>
        <b/>
        <sz val="11"/>
        <color theme="1"/>
        <rFont val="Calibri"/>
        <family val="2"/>
        <scheme val="minor"/>
      </rPr>
      <t>March</t>
    </r>
    <r>
      <rPr>
        <sz val="11"/>
        <color theme="1"/>
        <rFont val="Calibri"/>
        <family val="2"/>
        <scheme val="minor"/>
      </rPr>
      <t xml:space="preserve"> had slightly fewer cases but accounted for the highest total value</t>
    </r>
  </si>
  <si>
    <r>
      <t xml:space="preserve">   </t>
    </r>
    <r>
      <rPr>
        <sz val="11"/>
        <color theme="1"/>
        <rFont val="Calibri"/>
        <family val="2"/>
        <scheme val="minor"/>
      </rPr>
      <t xml:space="preserve">• </t>
    </r>
    <r>
      <rPr>
        <b/>
        <sz val="11"/>
        <color theme="1"/>
        <rFont val="Calibri"/>
        <family val="2"/>
        <scheme val="minor"/>
      </rPr>
      <t>22</t>
    </r>
    <r>
      <rPr>
        <sz val="11"/>
        <color theme="1"/>
        <rFont val="Calibri"/>
        <family val="2"/>
        <scheme val="minor"/>
      </rPr>
      <t xml:space="preserve"> cases amounting to </t>
    </r>
    <r>
      <rPr>
        <b/>
        <sz val="11"/>
        <color theme="1"/>
        <rFont val="Calibri"/>
        <family val="2"/>
        <scheme val="minor"/>
      </rPr>
      <t>₦6,294,913.53</t>
    </r>
  </si>
  <si>
    <r>
      <t>5.</t>
    </r>
    <r>
      <rPr>
        <sz val="11"/>
        <color theme="1"/>
        <rFont val="Calibri"/>
        <family val="2"/>
        <scheme val="minor"/>
      </rPr>
      <t xml:space="preserve"> </t>
    </r>
    <r>
      <rPr>
        <b/>
        <sz val="11"/>
        <color theme="1"/>
        <rFont val="Calibri"/>
        <family val="2"/>
        <scheme val="minor"/>
      </rPr>
      <t>Debit Transactions Analysis</t>
    </r>
    <r>
      <rPr>
        <sz val="11"/>
        <color theme="1"/>
        <rFont val="Calibri"/>
        <family val="2"/>
        <scheme val="minor"/>
      </rPr>
      <t>:</t>
    </r>
  </si>
  <si>
    <r>
      <t xml:space="preserve">Among all debit transactions (which is </t>
    </r>
    <r>
      <rPr>
        <b/>
        <sz val="11"/>
        <color theme="1"/>
        <rFont val="Calibri"/>
        <family val="2"/>
        <scheme val="minor"/>
      </rPr>
      <t xml:space="preserve">62.52% </t>
    </r>
    <r>
      <rPr>
        <sz val="11"/>
        <color theme="1"/>
        <rFont val="Calibri"/>
        <family val="2"/>
        <scheme val="minor"/>
      </rPr>
      <t xml:space="preserve">of total transaction volume), </t>
    </r>
    <r>
      <rPr>
        <b/>
        <sz val="11"/>
        <color theme="1"/>
        <rFont val="Calibri"/>
        <family val="2"/>
        <scheme val="minor"/>
      </rPr>
      <t xml:space="preserve">Foreign Exchange Purchases </t>
    </r>
    <r>
      <rPr>
        <sz val="11"/>
        <color theme="1"/>
        <rFont val="Calibri"/>
        <family val="2"/>
        <scheme val="minor"/>
      </rPr>
      <t xml:space="preserve">account for </t>
    </r>
    <r>
      <rPr>
        <b/>
        <sz val="11"/>
        <color theme="1"/>
        <rFont val="Calibri"/>
        <family val="2"/>
        <scheme val="minor"/>
      </rPr>
      <t>9.68%</t>
    </r>
    <r>
      <rPr>
        <sz val="11"/>
        <color theme="1"/>
        <rFont val="Calibri"/>
        <family val="2"/>
        <scheme val="minor"/>
      </rPr>
      <t xml:space="preserve">. </t>
    </r>
  </si>
  <si>
    <r>
      <t xml:space="preserve">Owerri: 10.62% </t>
    </r>
    <r>
      <rPr>
        <sz val="11"/>
        <color theme="1"/>
        <rFont val="Calibri"/>
        <family val="2"/>
        <scheme val="minor"/>
      </rPr>
      <t>of FX transactions, but ₦</t>
    </r>
    <r>
      <rPr>
        <b/>
        <sz val="11"/>
        <color theme="1"/>
        <rFont val="Calibri"/>
        <family val="2"/>
        <scheme val="minor"/>
      </rPr>
      <t xml:space="preserve">3.86 million </t>
    </r>
    <r>
      <rPr>
        <sz val="11"/>
        <color theme="1"/>
        <rFont val="Calibri"/>
        <family val="2"/>
        <scheme val="minor"/>
      </rPr>
      <t>in total value</t>
    </r>
  </si>
  <si>
    <r>
      <t xml:space="preserve">Kano: 9.48%, </t>
    </r>
    <r>
      <rPr>
        <sz val="11"/>
        <color theme="1"/>
        <rFont val="Calibri"/>
        <family val="2"/>
        <scheme val="minor"/>
      </rPr>
      <t xml:space="preserve">totaling </t>
    </r>
    <r>
      <rPr>
        <b/>
        <sz val="11"/>
        <color theme="1"/>
        <rFont val="Calibri"/>
        <family val="2"/>
        <scheme val="minor"/>
      </rPr>
      <t>₦3.4 million</t>
    </r>
  </si>
  <si>
    <r>
      <t xml:space="preserve">Ibadan: 8.44%, </t>
    </r>
    <r>
      <rPr>
        <sz val="11"/>
        <color theme="1"/>
        <rFont val="Calibri"/>
        <family val="2"/>
        <scheme val="minor"/>
      </rPr>
      <t>with ₦</t>
    </r>
    <r>
      <rPr>
        <b/>
        <sz val="11"/>
        <color theme="1"/>
        <rFont val="Calibri"/>
        <family val="2"/>
        <scheme val="minor"/>
      </rPr>
      <t xml:space="preserve">3 million </t>
    </r>
    <r>
      <rPr>
        <sz val="11"/>
        <color theme="1"/>
        <rFont val="Calibri"/>
        <family val="2"/>
        <scheme val="minor"/>
      </rPr>
      <t>in FX purchases</t>
    </r>
  </si>
  <si>
    <r>
      <rPr>
        <sz val="11"/>
        <color theme="1"/>
        <rFont val="Calibri"/>
        <family val="2"/>
        <scheme val="minor"/>
      </rPr>
      <t>Other cities hover around</t>
    </r>
    <r>
      <rPr>
        <b/>
        <sz val="11"/>
        <color theme="1"/>
        <rFont val="Calibri"/>
        <family val="2"/>
        <scheme val="minor"/>
      </rPr>
      <t xml:space="preserve"> ₦1 million - ₦2 million, </t>
    </r>
    <r>
      <rPr>
        <sz val="11"/>
        <color theme="1"/>
        <rFont val="Calibri"/>
        <family val="2"/>
        <scheme val="minor"/>
      </rPr>
      <t>or</t>
    </r>
    <r>
      <rPr>
        <b/>
        <sz val="11"/>
        <color theme="1"/>
        <rFont val="Calibri"/>
        <family val="2"/>
        <scheme val="minor"/>
      </rPr>
      <t xml:space="preserve"> even less</t>
    </r>
    <r>
      <rPr>
        <sz val="11"/>
        <color theme="1"/>
        <rFont val="Calibri"/>
        <family val="2"/>
        <scheme val="minor"/>
      </rPr>
      <t>, showing a clear concentration of high value FX transactions in the three locations listed above.</t>
    </r>
  </si>
  <si>
    <r>
      <t xml:space="preserve">Makes up </t>
    </r>
    <r>
      <rPr>
        <b/>
        <sz val="11"/>
        <color theme="1"/>
        <rFont val="Calibri"/>
        <family val="2"/>
        <scheme val="minor"/>
      </rPr>
      <t>7.75%</t>
    </r>
    <r>
      <rPr>
        <sz val="11"/>
        <color theme="1"/>
        <rFont val="Calibri"/>
        <family val="2"/>
        <scheme val="minor"/>
      </rPr>
      <t xml:space="preserve"> of debit transactions</t>
    </r>
  </si>
  <si>
    <r>
      <rPr>
        <sz val="11"/>
        <color theme="1"/>
        <rFont val="Calibri"/>
        <family val="2"/>
        <scheme val="minor"/>
      </rPr>
      <t>Transactions that fall under this description range from</t>
    </r>
    <r>
      <rPr>
        <b/>
        <sz val="11"/>
        <color theme="1"/>
        <rFont val="Calibri"/>
        <family val="2"/>
        <scheme val="minor"/>
      </rPr>
      <t xml:space="preserve"> ₦1,900 </t>
    </r>
    <r>
      <rPr>
        <sz val="11"/>
        <color theme="1"/>
        <rFont val="Calibri"/>
        <family val="2"/>
        <scheme val="minor"/>
      </rPr>
      <t xml:space="preserve">to </t>
    </r>
    <r>
      <rPr>
        <b/>
        <sz val="11"/>
        <color theme="1"/>
        <rFont val="Calibri"/>
        <family val="2"/>
        <scheme val="minor"/>
      </rPr>
      <t xml:space="preserve">₦492,069, </t>
    </r>
    <r>
      <rPr>
        <sz val="11"/>
        <color theme="1"/>
        <rFont val="Calibri"/>
        <family val="2"/>
        <scheme val="minor"/>
      </rPr>
      <t>which are unusual and inconsistent with standard maintenance fee structures.</t>
    </r>
  </si>
  <si>
    <r>
      <rPr>
        <sz val="11"/>
        <color theme="1"/>
        <rFont val="Calibri"/>
        <family val="2"/>
        <scheme val="minor"/>
      </rPr>
      <t>•  Fraudulent debits disguised as legitimate bank charges</t>
    </r>
  </si>
  <si>
    <r>
      <t>6.</t>
    </r>
    <r>
      <rPr>
        <sz val="11"/>
        <color theme="1"/>
        <rFont val="Calibri"/>
        <family val="2"/>
        <scheme val="minor"/>
      </rPr>
      <t xml:space="preserve"> </t>
    </r>
    <r>
      <rPr>
        <b/>
        <sz val="11"/>
        <color theme="1"/>
        <rFont val="Calibri"/>
        <family val="2"/>
        <scheme val="minor"/>
      </rPr>
      <t>Credit Transactions Analysis</t>
    </r>
    <r>
      <rPr>
        <sz val="11"/>
        <color theme="1"/>
        <rFont val="Calibri"/>
        <family val="2"/>
        <scheme val="minor"/>
      </rPr>
      <t>:</t>
    </r>
  </si>
  <si>
    <r>
      <t xml:space="preserve">Credit transactions make up only </t>
    </r>
    <r>
      <rPr>
        <b/>
        <sz val="11"/>
        <color theme="1"/>
        <rFont val="Calibri"/>
        <family val="2"/>
        <scheme val="minor"/>
      </rPr>
      <t xml:space="preserve">18% </t>
    </r>
    <r>
      <rPr>
        <sz val="11"/>
        <color theme="1"/>
        <rFont val="Calibri"/>
        <family val="2"/>
        <scheme val="minor"/>
      </rPr>
      <t>of all transactions.</t>
    </r>
  </si>
  <si>
    <r>
      <t xml:space="preserve">26.87% </t>
    </r>
    <r>
      <rPr>
        <sz val="11"/>
        <color theme="1"/>
        <rFont val="Calibri"/>
        <family val="2"/>
        <scheme val="minor"/>
      </rPr>
      <t xml:space="preserve">of these transactions are </t>
    </r>
    <r>
      <rPr>
        <b/>
        <sz val="11"/>
        <color theme="1"/>
        <rFont val="Calibri"/>
        <family val="2"/>
        <scheme val="minor"/>
      </rPr>
      <t xml:space="preserve">Reimbursement for Overcharged Fees </t>
    </r>
    <r>
      <rPr>
        <sz val="11"/>
        <color theme="1"/>
        <rFont val="Calibri"/>
        <family val="2"/>
        <scheme val="minor"/>
      </rPr>
      <t>alone</t>
    </r>
    <r>
      <rPr>
        <b/>
        <sz val="11"/>
        <color theme="1"/>
        <rFont val="Calibri"/>
        <family val="2"/>
        <scheme val="minor"/>
      </rPr>
      <t xml:space="preserve"> (</t>
    </r>
    <r>
      <rPr>
        <sz val="11"/>
        <color theme="1"/>
        <rFont val="Calibri"/>
        <family val="2"/>
        <scheme val="minor"/>
      </rPr>
      <t>approximately ₦</t>
    </r>
    <r>
      <rPr>
        <b/>
        <sz val="11"/>
        <color theme="1"/>
        <rFont val="Calibri"/>
        <family val="2"/>
        <scheme val="minor"/>
      </rPr>
      <t xml:space="preserve">30 million </t>
    </r>
    <r>
      <rPr>
        <sz val="11"/>
        <color theme="1"/>
        <rFont val="Calibri"/>
        <family val="2"/>
        <scheme val="minor"/>
      </rPr>
      <t xml:space="preserve">in value) </t>
    </r>
  </si>
  <si>
    <r>
      <rPr>
        <sz val="11"/>
        <color theme="1"/>
        <rFont val="Calibri"/>
        <family val="2"/>
        <scheme val="minor"/>
      </rPr>
      <t>•  Fraudsters using fake refund narratives to move money</t>
    </r>
  </si>
  <si>
    <r>
      <t xml:space="preserve">Transactions carried out between </t>
    </r>
    <r>
      <rPr>
        <b/>
        <sz val="11"/>
        <color theme="1"/>
        <rFont val="Calibri"/>
        <family val="2"/>
        <scheme val="minor"/>
      </rPr>
      <t>12</t>
    </r>
    <r>
      <rPr>
        <sz val="11"/>
        <color theme="1"/>
        <rFont val="Calibri"/>
        <family val="2"/>
        <scheme val="minor"/>
      </rPr>
      <t xml:space="preserve"> </t>
    </r>
    <r>
      <rPr>
        <b/>
        <sz val="11"/>
        <color theme="1"/>
        <rFont val="Calibri"/>
        <family val="2"/>
        <scheme val="minor"/>
      </rPr>
      <t>AM</t>
    </r>
    <r>
      <rPr>
        <sz val="11"/>
        <color theme="1"/>
        <rFont val="Calibri"/>
        <family val="2"/>
        <scheme val="minor"/>
      </rPr>
      <t xml:space="preserve"> to </t>
    </r>
    <r>
      <rPr>
        <b/>
        <sz val="11"/>
        <color theme="1"/>
        <rFont val="Calibri"/>
        <family val="2"/>
        <scheme val="minor"/>
      </rPr>
      <t>5</t>
    </r>
    <r>
      <rPr>
        <sz val="11"/>
        <color theme="1"/>
        <rFont val="Calibri"/>
        <family val="2"/>
        <scheme val="minor"/>
      </rPr>
      <t xml:space="preserve"> </t>
    </r>
    <r>
      <rPr>
        <b/>
        <sz val="11"/>
        <color theme="1"/>
        <rFont val="Calibri"/>
        <family val="2"/>
        <scheme val="minor"/>
      </rPr>
      <t>AM</t>
    </r>
    <r>
      <rPr>
        <sz val="11"/>
        <color theme="1"/>
        <rFont val="Calibri"/>
        <family val="2"/>
        <scheme val="minor"/>
      </rPr>
      <t xml:space="preserve"> consistently accounts for </t>
    </r>
    <r>
      <rPr>
        <b/>
        <sz val="11"/>
        <color theme="1"/>
        <rFont val="Calibri"/>
        <family val="2"/>
        <scheme val="minor"/>
      </rPr>
      <t>20%</t>
    </r>
    <r>
      <rPr>
        <sz val="11"/>
        <color theme="1"/>
        <rFont val="Calibri"/>
        <family val="2"/>
        <scheme val="minor"/>
      </rPr>
      <t xml:space="preserve"> to </t>
    </r>
    <r>
      <rPr>
        <b/>
        <sz val="11"/>
        <color theme="1"/>
        <rFont val="Calibri"/>
        <family val="2"/>
        <scheme val="minor"/>
      </rPr>
      <t>26%</t>
    </r>
    <r>
      <rPr>
        <sz val="11"/>
        <color theme="1"/>
        <rFont val="Calibri"/>
        <family val="2"/>
        <scheme val="minor"/>
      </rPr>
      <t xml:space="preserve"> of total transactions across all transaction types. </t>
    </r>
  </si>
  <si>
    <r>
      <t xml:space="preserve">113 transactions </t>
    </r>
    <r>
      <rPr>
        <sz val="11"/>
        <color theme="1"/>
        <rFont val="Calibri"/>
        <family val="2"/>
        <scheme val="minor"/>
      </rPr>
      <t>(</t>
    </r>
    <r>
      <rPr>
        <b/>
        <sz val="11"/>
        <color theme="1"/>
        <rFont val="Calibri"/>
        <family val="2"/>
        <scheme val="minor"/>
      </rPr>
      <t xml:space="preserve">25.11% </t>
    </r>
    <r>
      <rPr>
        <sz val="11"/>
        <color theme="1"/>
        <rFont val="Calibri"/>
        <family val="2"/>
        <scheme val="minor"/>
      </rPr>
      <t>of total credit transactions)</t>
    </r>
  </si>
  <si>
    <r>
      <t xml:space="preserve">382 transactions </t>
    </r>
    <r>
      <rPr>
        <sz val="11"/>
        <color theme="1"/>
        <rFont val="Calibri"/>
        <family val="2"/>
        <scheme val="minor"/>
      </rPr>
      <t>(</t>
    </r>
    <r>
      <rPr>
        <b/>
        <sz val="11"/>
        <color theme="1"/>
        <rFont val="Calibri"/>
        <family val="2"/>
        <scheme val="minor"/>
      </rPr>
      <t xml:space="preserve">24.44% </t>
    </r>
    <r>
      <rPr>
        <sz val="11"/>
        <color theme="1"/>
        <rFont val="Calibri"/>
        <family val="2"/>
        <scheme val="minor"/>
      </rPr>
      <t>of total debit transactions)</t>
    </r>
  </si>
  <si>
    <r>
      <t xml:space="preserve">28 transactions </t>
    </r>
    <r>
      <rPr>
        <sz val="11"/>
        <color theme="1"/>
        <rFont val="Calibri"/>
        <family val="2"/>
        <scheme val="minor"/>
      </rPr>
      <t>(</t>
    </r>
    <r>
      <rPr>
        <b/>
        <sz val="11"/>
        <color theme="1"/>
        <rFont val="Calibri"/>
        <family val="2"/>
        <scheme val="minor"/>
      </rPr>
      <t xml:space="preserve">21.71% </t>
    </r>
    <r>
      <rPr>
        <sz val="11"/>
        <color theme="1"/>
        <rFont val="Calibri"/>
        <family val="2"/>
        <scheme val="minor"/>
      </rPr>
      <t>of total reversals)</t>
    </r>
  </si>
  <si>
    <r>
      <t xml:space="preserve">89 transactions </t>
    </r>
    <r>
      <rPr>
        <sz val="11"/>
        <color theme="1"/>
        <rFont val="Calibri"/>
        <family val="2"/>
        <scheme val="minor"/>
      </rPr>
      <t>(</t>
    </r>
    <r>
      <rPr>
        <b/>
        <sz val="11"/>
        <color theme="1"/>
        <rFont val="Calibri"/>
        <family val="2"/>
        <scheme val="minor"/>
      </rPr>
      <t xml:space="preserve">24.86% </t>
    </r>
    <r>
      <rPr>
        <sz val="11"/>
        <color theme="1"/>
        <rFont val="Calibri"/>
        <family val="2"/>
        <scheme val="minor"/>
      </rPr>
      <t>of total chargebacks)</t>
    </r>
  </si>
  <si>
    <t>Total Transactions</t>
  </si>
  <si>
    <t>Total Transaction Value</t>
  </si>
  <si>
    <t>TRANSACTIONS ANALYSIS FOR THE YEAR 2024</t>
  </si>
  <si>
    <r>
      <t xml:space="preserve">   • </t>
    </r>
    <r>
      <rPr>
        <b/>
        <sz val="11"/>
        <color theme="1"/>
        <rFont val="Calibri"/>
        <family val="2"/>
        <scheme val="minor"/>
      </rPr>
      <t>Account type: Current and Savings Accounts</t>
    </r>
  </si>
  <si>
    <r>
      <rPr>
        <b/>
        <sz val="11"/>
        <color theme="1"/>
        <rFont val="Calibri"/>
        <family val="2"/>
        <scheme val="minor"/>
      </rPr>
      <t>226 transactions</t>
    </r>
    <r>
      <rPr>
        <sz val="11"/>
        <color theme="1"/>
        <rFont val="Calibri"/>
        <family val="2"/>
        <scheme val="minor"/>
      </rPr>
      <t xml:space="preserve"> were carried out in </t>
    </r>
    <r>
      <rPr>
        <b/>
        <sz val="11"/>
        <color theme="1"/>
        <rFont val="Calibri"/>
        <family val="2"/>
        <scheme val="minor"/>
      </rPr>
      <t>August (9.04% of total transactions in the year)</t>
    </r>
    <r>
      <rPr>
        <sz val="11"/>
        <color theme="1"/>
        <rFont val="Calibri"/>
        <family val="2"/>
        <scheme val="minor"/>
      </rPr>
      <t>, which makes it the highest in the year</t>
    </r>
  </si>
  <si>
    <r>
      <rPr>
        <b/>
        <sz val="11"/>
        <color theme="1"/>
        <rFont val="Calibri"/>
        <family val="2"/>
        <scheme val="minor"/>
      </rPr>
      <t>April</t>
    </r>
    <r>
      <rPr>
        <sz val="11"/>
        <color theme="1"/>
        <rFont val="Calibri"/>
        <family val="2"/>
        <scheme val="minor"/>
      </rPr>
      <t xml:space="preserve"> has the highest value in the year with a total of</t>
    </r>
    <r>
      <rPr>
        <b/>
        <sz val="11"/>
        <color theme="1"/>
        <rFont val="Calibri"/>
        <family val="2"/>
        <scheme val="minor"/>
      </rPr>
      <t xml:space="preserve"> ₦56,514,082.75</t>
    </r>
    <r>
      <rPr>
        <sz val="11"/>
        <color theme="1"/>
        <rFont val="Calibri"/>
        <family val="2"/>
        <scheme val="minor"/>
      </rPr>
      <t xml:space="preserve"> (</t>
    </r>
    <r>
      <rPr>
        <b/>
        <sz val="11"/>
        <color theme="1"/>
        <rFont val="Calibri"/>
        <family val="2"/>
        <scheme val="minor"/>
      </rPr>
      <t>9.30%</t>
    </r>
    <r>
      <rPr>
        <sz val="11"/>
        <color theme="1"/>
        <rFont val="Calibri"/>
        <family val="2"/>
        <scheme val="minor"/>
      </rPr>
      <t xml:space="preserve"> of total value in the year)</t>
    </r>
  </si>
  <si>
    <t>2. Chargeback Transactions Analysis</t>
  </si>
  <si>
    <t>3. Location Based Analysis</t>
  </si>
  <si>
    <t>4. Monthly Trend</t>
  </si>
  <si>
    <t>1. Transaction Volume (Number of Transactions)</t>
  </si>
  <si>
    <r>
      <t>Interpretation:</t>
    </r>
    <r>
      <rPr>
        <sz val="11"/>
        <color theme="1"/>
        <rFont val="Calibri"/>
        <family val="2"/>
        <scheme val="minor"/>
      </rPr>
      <t xml:space="preserve"> Transaction activity follows a seasonal cycle, with a mid-year lull and late-year rebound.</t>
    </r>
  </si>
  <si>
    <t>2. Transaction Value (Monetary Value of Transactions)</t>
  </si>
  <si>
    <r>
      <t>May–Jul:</t>
    </r>
    <r>
      <rPr>
        <sz val="11"/>
        <color theme="1"/>
        <rFont val="Calibri"/>
        <family val="2"/>
        <scheme val="minor"/>
      </rPr>
      <t xml:space="preserve"> Steady decline, with Jul showing the largest fall of the year (-16%).</t>
    </r>
  </si>
  <si>
    <r>
      <t>Nov–Dec:</t>
    </r>
    <r>
      <rPr>
        <sz val="11"/>
        <color theme="1"/>
        <rFont val="Calibri"/>
        <family val="2"/>
        <scheme val="minor"/>
      </rPr>
      <t xml:space="preserve"> Growth resumes (+6%, +4%).</t>
    </r>
  </si>
  <si>
    <r>
      <t>Interpretation:</t>
    </r>
    <r>
      <rPr>
        <sz val="11"/>
        <color theme="1"/>
        <rFont val="Calibri"/>
        <family val="2"/>
        <scheme val="minor"/>
      </rPr>
      <t xml:space="preserve"> Transaction values are more volatile than volumes, with sharper peaks and troughs, suggesting changes in </t>
    </r>
    <r>
      <rPr>
        <b/>
        <sz val="11"/>
        <color theme="1"/>
        <rFont val="Calibri"/>
        <family val="2"/>
        <scheme val="minor"/>
      </rPr>
      <t>average transaction size</t>
    </r>
    <r>
      <rPr>
        <sz val="11"/>
        <color theme="1"/>
        <rFont val="Calibri"/>
        <family val="2"/>
        <scheme val="minor"/>
      </rPr>
      <t>.</t>
    </r>
  </si>
  <si>
    <t>1. Investigate accounts flagged under Insight 1  for possible multi-location activity and high chargeback rates.</t>
  </si>
  <si>
    <t>2.  Further investigations should be carried out in Ibadan, Makurdi, Kaduna, Kano, Owerri, and Onitsha, as these locations account for the most number of chargebacks.</t>
  </si>
  <si>
    <t xml:space="preserve">   Investigate why chargeback claims are high in January and March — System failure, insider abuse, or external fraud</t>
  </si>
  <si>
    <t>3.  Conduct a forensic audit on all Account Maintenance Fee deductions above standard limits.</t>
  </si>
  <si>
    <t>4.  Review the ₦30 million worth of ‘Reimbursement for Overcharged Fees’ transactions.</t>
  </si>
  <si>
    <t>5. Flag all transactions between 12 AM – 5 AM for enhanced monitoring or two-factor review, especially for high-risk transaction types like debits, chargebacks, re-imbursement for overcharged fees, and FX purchases.</t>
  </si>
  <si>
    <t>MoM Summary</t>
  </si>
  <si>
    <r>
      <t>Aug:</t>
    </r>
    <r>
      <rPr>
        <sz val="11"/>
        <color theme="1"/>
        <rFont val="Calibri"/>
        <family val="2"/>
        <scheme val="minor"/>
      </rPr>
      <t xml:space="preserve"> Sharp rebound (+16%).</t>
    </r>
    <r>
      <rPr>
        <b/>
        <sz val="11"/>
        <color theme="1"/>
        <rFont val="Calibri"/>
        <family val="2"/>
        <scheme val="minor"/>
      </rPr>
      <t xml:space="preserve"> </t>
    </r>
    <r>
      <rPr>
        <sz val="11"/>
        <color theme="1"/>
        <rFont val="Calibri"/>
        <family val="2"/>
        <scheme val="minor"/>
      </rPr>
      <t>This can be attributed to back-to-school restock. However, no information was provided on that</t>
    </r>
  </si>
  <si>
    <r>
      <t>May–Jul:</t>
    </r>
    <r>
      <rPr>
        <sz val="11"/>
        <color theme="1"/>
        <rFont val="Calibri"/>
        <family val="2"/>
        <scheme val="minor"/>
      </rPr>
      <t xml:space="preserve"> Declines begin again in May(+2%) and worsens by July (-9%), the weakest point of the year.</t>
    </r>
  </si>
  <si>
    <r>
      <t>Jan–Apr:</t>
    </r>
    <r>
      <rPr>
        <sz val="11"/>
        <color theme="1"/>
        <rFont val="Calibri"/>
        <family val="2"/>
        <scheme val="minor"/>
      </rPr>
      <t xml:space="preserve"> Flat in Jan(0%) as a result of the absence of previous quarter's record, decline in Feb(-3%), followed by steady growth through Mar–Apr(+7%, +7%).</t>
    </r>
  </si>
  <si>
    <r>
      <t>Sep–Oct:</t>
    </r>
    <r>
      <rPr>
        <sz val="11"/>
        <color theme="1"/>
        <rFont val="Calibri"/>
        <family val="2"/>
        <scheme val="minor"/>
      </rPr>
      <t xml:space="preserve"> Yet another decline (-6%, -8%). This could signify a return to normalcy after back-to-school restock. It should be noted that no further information was provided </t>
    </r>
  </si>
  <si>
    <r>
      <t xml:space="preserve"> Mild correction in Dec (-2%): December</t>
    </r>
    <r>
      <rPr>
        <sz val="11"/>
        <color theme="1"/>
        <rFont val="Calibri"/>
        <family val="2"/>
        <scheme val="minor"/>
      </rPr>
      <t xml:space="preserve"> is known for seasonal sales and is meant to see a boost. However, </t>
    </r>
    <r>
      <rPr>
        <b/>
        <sz val="11"/>
        <color theme="1"/>
        <rFont val="Calibri"/>
        <family val="2"/>
        <scheme val="minor"/>
      </rPr>
      <t>network interruption</t>
    </r>
    <r>
      <rPr>
        <sz val="11"/>
        <color theme="1"/>
        <rFont val="Calibri"/>
        <family val="2"/>
        <scheme val="minor"/>
      </rPr>
      <t xml:space="preserve"> or </t>
    </r>
    <r>
      <rPr>
        <b/>
        <sz val="11"/>
        <color theme="1"/>
        <rFont val="Calibri"/>
        <family val="2"/>
        <scheme val="minor"/>
      </rPr>
      <t>economic instability</t>
    </r>
    <r>
      <rPr>
        <sz val="11"/>
        <color theme="1"/>
        <rFont val="Calibri"/>
        <family val="2"/>
        <scheme val="minor"/>
      </rPr>
      <t xml:space="preserve"> can contribute to that.</t>
    </r>
  </si>
  <si>
    <r>
      <t>Nov–Dec:</t>
    </r>
    <r>
      <rPr>
        <sz val="11"/>
        <color theme="1"/>
        <rFont val="Calibri"/>
        <family val="2"/>
        <scheme val="minor"/>
      </rPr>
      <t xml:space="preserve"> Recovery in Nov (+6%) could be as a result of preparation for December. Most persons tend to prepare on time for the Christmas holidays in order to escape the price hike that occur in December.</t>
    </r>
  </si>
  <si>
    <r>
      <t>Jan–Apr:</t>
    </r>
    <r>
      <rPr>
        <sz val="11"/>
        <color theme="1"/>
        <rFont val="Calibri"/>
        <family val="2"/>
        <scheme val="minor"/>
      </rPr>
      <t xml:space="preserve"> Small dip in Feb(-4%), then strong growth, peaking in April (+16%).</t>
    </r>
  </si>
  <si>
    <r>
      <t>Aug:</t>
    </r>
    <r>
      <rPr>
        <sz val="11"/>
        <color theme="1"/>
        <rFont val="Calibri"/>
        <family val="2"/>
        <scheme val="minor"/>
      </rPr>
      <t xml:space="preserve"> Exceptional rebound (+28%), the strongest increase in the year.</t>
    </r>
  </si>
  <si>
    <r>
      <t>Sep–Oct:</t>
    </r>
    <r>
      <rPr>
        <sz val="11"/>
        <color theme="1"/>
        <rFont val="Calibri"/>
        <family val="2"/>
        <scheme val="minor"/>
      </rPr>
      <t xml:space="preserve"> Values declines again (-10%, -6%).</t>
    </r>
  </si>
  <si>
    <r>
      <rPr>
        <b/>
        <sz val="11"/>
        <color theme="1"/>
        <rFont val="Calibri"/>
        <family val="2"/>
        <scheme val="minor"/>
      </rPr>
      <t>1.</t>
    </r>
    <r>
      <rPr>
        <sz val="11"/>
        <color theme="1"/>
        <rFont val="Calibri"/>
        <family val="2"/>
        <scheme val="minor"/>
      </rPr>
      <t xml:space="preserve"> The following accounts carried out transactions in more than one location over the period. It was also observed that they fall under </t>
    </r>
    <r>
      <rPr>
        <b/>
        <sz val="11"/>
        <color theme="1"/>
        <rFont val="Calibri"/>
        <family val="2"/>
        <scheme val="minor"/>
      </rPr>
      <t>insight</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below</t>
    </r>
  </si>
  <si>
    <t>Could it be a correction of the Account Maintenance Fee?</t>
  </si>
  <si>
    <t>What fees are we looking at?</t>
  </si>
  <si>
    <t>Where is the money coming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</si>
</sst>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hh:mm;@" x16r2:formatCode16="[$-en-NG,1]hh:mm;@"/>
    <numFmt numFmtId="165" formatCode="0.0"/>
    <numFmt numFmtId="166" formatCode="&quot;₦&quot;#,##0.00"/>
  </numFmts>
  <fonts count="9" x14ac:knownFonts="1">
    <font>
      <sz val="11"/>
      <color theme="1"/>
      <name val="Calibri"/>
      <family val="2"/>
      <scheme val="minor"/>
    </font>
    <font>
      <b/>
      <sz val="11"/>
      <color theme="1"/>
      <name val="Calibri"/>
      <family val="2"/>
      <scheme val="minor"/>
    </font>
    <font>
      <sz val="11"/>
      <color theme="1"/>
      <name val="Calibri"/>
      <family val="2"/>
      <scheme val="minor"/>
    </font>
    <font>
      <b/>
      <i/>
      <sz val="11"/>
      <color theme="1"/>
      <name val="Calibri"/>
      <family val="2"/>
      <scheme val="minor"/>
    </font>
    <font>
      <b/>
      <sz val="11"/>
      <color rgb="FFFF0000"/>
      <name val="Calibri"/>
      <family val="2"/>
      <scheme val="minor"/>
    </font>
    <font>
      <sz val="16"/>
      <color theme="1"/>
      <name val="Calibri"/>
      <family val="2"/>
      <scheme val="minor"/>
    </font>
    <font>
      <b/>
      <sz val="28"/>
      <color theme="1"/>
      <name val="Calibri"/>
      <family val="2"/>
      <scheme val="minor"/>
    </font>
    <font>
      <b/>
      <sz val="22"/>
      <color theme="1"/>
      <name val="Calibri"/>
      <family val="2"/>
      <scheme val="minor"/>
    </font>
    <font>
      <b/>
      <sz val="2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4" fontId="0" fillId="0" borderId="0" xfId="0" applyNumberFormat="1"/>
    <xf numFmtId="14" fontId="0" fillId="0" borderId="0" xfId="0" applyNumberFormat="1"/>
    <xf numFmtId="164" fontId="0" fillId="0" borderId="0" xfId="0" applyNumberForma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 fillId="0" borderId="0" xfId="0" applyFont="1"/>
    <xf numFmtId="15" fontId="1" fillId="0" borderId="0" xfId="0" applyNumberFormat="1" applyFont="1" applyAlignment="1">
      <alignment horizontal="left"/>
    </xf>
    <xf numFmtId="9" fontId="0" fillId="0" borderId="0" xfId="2" applyFont="1"/>
    <xf numFmtId="9" fontId="1" fillId="0" borderId="0" xfId="2" applyFont="1"/>
    <xf numFmtId="165" fontId="0" fillId="0" borderId="0" xfId="0" applyNumberFormat="1" applyAlignment="1">
      <alignment horizontal="left"/>
    </xf>
    <xf numFmtId="0" fontId="5" fillId="0" borderId="0" xfId="0" applyFont="1"/>
    <xf numFmtId="3" fontId="6" fillId="0" borderId="0" xfId="0" applyNumberFormat="1" applyFont="1" applyAlignment="1">
      <alignment horizontal="center"/>
    </xf>
    <xf numFmtId="0" fontId="8" fillId="0" borderId="0" xfId="0" applyFont="1"/>
    <xf numFmtId="0" fontId="1" fillId="0" borderId="0" xfId="0" applyFont="1" applyAlignment="1">
      <alignment horizontal="center"/>
    </xf>
    <xf numFmtId="3" fontId="6" fillId="0" borderId="0" xfId="0" applyNumberFormat="1" applyFont="1" applyAlignment="1">
      <alignment horizontal="center"/>
    </xf>
    <xf numFmtId="166" fontId="7" fillId="0" borderId="0" xfId="0" applyNumberFormat="1" applyFont="1" applyAlignment="1">
      <alignment horizontal="center" vertical="center"/>
    </xf>
    <xf numFmtId="0" fontId="5" fillId="0" borderId="0" xfId="0" applyFont="1" applyAlignment="1">
      <alignment horizontal="center"/>
    </xf>
    <xf numFmtId="0" fontId="0" fillId="0" borderId="0" xfId="0" applyNumberFormat="1"/>
    <xf numFmtId="0" fontId="1" fillId="0" borderId="0" xfId="0" applyFont="1" applyAlignment="1">
      <alignment horizontal="left" vertical="center" indent="1"/>
    </xf>
  </cellXfs>
  <cellStyles count="3">
    <cellStyle name="Comma" xfId="1" builtinId="3"/>
    <cellStyle name="Normal" xfId="0" builtinId="0"/>
    <cellStyle name="Percent" xfId="2" builtinId="5"/>
  </cellStyles>
  <dxfs count="529">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167" formatCode="_-* #,##0_-;\-* #,##0_-;_-* &quot;-&quot;??_-;_-@_-"/>
    </dxf>
    <dxf>
      <numFmt numFmtId="0" formatCode="General"/>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14" formatCode="0.00%"/>
    </dxf>
    <dxf>
      <numFmt numFmtId="35" formatCode="_-* #,##0.00_-;\-* #,##0.00_-;_-* &quot;-&quot;??_-;_-@_-"/>
    </dxf>
    <dxf>
      <numFmt numFmtId="35" formatCode="_-* #,##0.00_-;\-* #,##0.00_-;_-* &quot;-&quot;??_-;_-@_-"/>
    </dxf>
    <dxf>
      <numFmt numFmtId="35" formatCode="_-* #,##0.00_-;\-* #,##0.00_-;_-* &quot;-&quot;??_-;_-@_-"/>
    </dxf>
    <dxf>
      <numFmt numFmtId="14" formatCode="0.00%"/>
    </dxf>
    <dxf>
      <numFmt numFmtId="35" formatCode="_-* #,##0.00_-;\-* #,##0.00_-;_-* &quot;-&quot;??_-;_-@_-"/>
    </dxf>
    <dxf>
      <numFmt numFmtId="0" formatCode="General"/>
    </dxf>
    <dxf>
      <numFmt numFmtId="35" formatCode="_-* #,##0.00_-;\-* #,##0.00_-;_-* &quot;-&quot;??_-;_-@_-"/>
    </dxf>
    <dxf>
      <numFmt numFmtId="0" formatCode="General"/>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167" formatCode="_-* #,##0_-;\-* #,##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35" formatCode="_-* #,##0.00_-;\-* #,##0.00_-;_-* &quot;-&quot;??_-;_-@_-"/>
    </dxf>
    <dxf>
      <border>
        <left style="thin">
          <color auto="1"/>
        </left>
        <right style="thin">
          <color auto="1"/>
        </right>
        <top style="thin">
          <color auto="1"/>
        </top>
        <bottom style="thin">
          <color auto="1"/>
        </bottom>
      </border>
    </dxf>
  </dxfs>
  <tableStyles count="1" defaultTableStyle="TableStyleMedium9" defaultPivotStyle="PivotStyleLight16">
    <tableStyle name="Slicer Style 1" pivot="0" table="0" count="3" xr9:uid="{D61DAD54-852A-4595-9854-8DE30CE139DC}">
      <tableStyleElement type="wholeTable" dxfId="528"/>
    </tableStyle>
  </tableStyles>
  <extLst>
    <ext xmlns:x14="http://schemas.microsoft.com/office/spreadsheetml/2009/9/main" uri="{46F421CA-312F-682f-3DD2-61675219B42D}">
      <x14:dxfs count="2">
        <dxf>
          <fill>
            <patternFill>
              <bgColor theme="7"/>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b="1">
                <a:solidFill>
                  <a:schemeClr val="tx1"/>
                </a:solidFill>
              </a:rPr>
              <a:t>12 Month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544E-2"/>
              <c:y val="1.732435033686236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544E-2"/>
              <c:y val="-2.8616852146263912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1.0344827586206896E-2"/>
              <c:y val="-1.2547194834524414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4.8275862068965517E-2"/>
              <c:y val="2.5437201907790145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482E-2"/>
              <c:y val="-1.924927815206933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1724137931034482E-2"/>
              <c:y val="-1.9249278152069369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4.1379310344827586E-2"/>
              <c:y val="1.7324350336862297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5172413793103572E-2"/>
              <c:y val="1.7324350336862228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Lbl>
          <c:idx val="0"/>
          <c:layout>
            <c:manualLayout>
              <c:x val="-5.8620689655172413E-2"/>
              <c:y val="-1.9249278152069369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3103448275862E-2"/>
          <c:y val="0.19566891241578441"/>
          <c:w val="0.92413793103448272"/>
          <c:h val="0.75967609679203962"/>
        </c:manualLayout>
      </c:layout>
      <c:lineChart>
        <c:grouping val="stacked"/>
        <c:varyColors val="0"/>
        <c:ser>
          <c:idx val="0"/>
          <c:order val="0"/>
          <c:tx>
            <c:strRef>
              <c:f>'Pivot Analysis'!$B$4</c:f>
              <c:strCache>
                <c:ptCount val="1"/>
                <c:pt idx="0">
                  <c:v>Total</c:v>
                </c:pt>
              </c:strCache>
            </c:strRef>
          </c:tx>
          <c:spPr>
            <a:ln w="28575" cap="rnd">
              <a:solidFill>
                <a:schemeClr val="accent4">
                  <a:lumMod val="75000"/>
                </a:schemeClr>
              </a:solidFill>
              <a:round/>
            </a:ln>
            <a:effectLst/>
          </c:spPr>
          <c:marker>
            <c:symbol val="circle"/>
            <c:size val="5"/>
            <c:spPr>
              <a:solidFill>
                <a:schemeClr val="bg1"/>
              </a:solidFill>
              <a:ln w="9525">
                <a:solidFill>
                  <a:schemeClr val="accent4">
                    <a:lumMod val="75000"/>
                  </a:schemeClr>
                </a:solidFill>
              </a:ln>
              <a:effectLst/>
            </c:spPr>
          </c:marker>
          <c:dPt>
            <c:idx val="0"/>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A-A0F9-49E6-9C78-A9B580A3F4DB}"/>
              </c:ext>
            </c:extLst>
          </c:dPt>
          <c:dPt>
            <c:idx val="1"/>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5-A0F9-49E6-9C78-A9B580A3F4DB}"/>
              </c:ext>
            </c:extLst>
          </c:dPt>
          <c:dPt>
            <c:idx val="3"/>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3-A0F9-49E6-9C78-A9B580A3F4DB}"/>
              </c:ext>
            </c:extLst>
          </c:dPt>
          <c:dPt>
            <c:idx val="4"/>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4-A0F9-49E6-9C78-A9B580A3F4DB}"/>
              </c:ext>
            </c:extLst>
          </c:dPt>
          <c:dPt>
            <c:idx val="6"/>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2-A0F9-49E6-9C78-A9B580A3F4DB}"/>
              </c:ext>
            </c:extLst>
          </c:dPt>
          <c:dPt>
            <c:idx val="7"/>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6-A0F9-49E6-9C78-A9B580A3F4DB}"/>
              </c:ext>
            </c:extLst>
          </c:dPt>
          <c:dPt>
            <c:idx val="9"/>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9-A0F9-49E6-9C78-A9B580A3F4DB}"/>
              </c:ext>
            </c:extLst>
          </c:dPt>
          <c:dPt>
            <c:idx val="10"/>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7-A0F9-49E6-9C78-A9B580A3F4DB}"/>
              </c:ext>
            </c:extLst>
          </c:dPt>
          <c:dPt>
            <c:idx val="11"/>
            <c:marker>
              <c:symbol val="circle"/>
              <c:size val="5"/>
              <c:spPr>
                <a:solidFill>
                  <a:schemeClr val="bg1"/>
                </a:solidFill>
                <a:ln w="9525">
                  <a:solidFill>
                    <a:schemeClr val="accent4">
                      <a:lumMod val="75000"/>
                    </a:schemeClr>
                  </a:solidFill>
                </a:ln>
                <a:effectLst/>
              </c:spPr>
            </c:marker>
            <c:bubble3D val="0"/>
            <c:spPr>
              <a:ln w="28575" cap="rnd">
                <a:solidFill>
                  <a:schemeClr val="accent4">
                    <a:lumMod val="75000"/>
                  </a:schemeClr>
                </a:solidFill>
                <a:round/>
              </a:ln>
              <a:effectLst/>
            </c:spPr>
            <c:extLst>
              <c:ext xmlns:c16="http://schemas.microsoft.com/office/drawing/2014/chart" uri="{C3380CC4-5D6E-409C-BE32-E72D297353CC}">
                <c16:uniqueId val="{00000008-A0F9-49E6-9C78-A9B580A3F4DB}"/>
              </c:ext>
            </c:extLst>
          </c:dPt>
          <c:dLbls>
            <c:dLbl>
              <c:idx val="0"/>
              <c:layout>
                <c:manualLayout>
                  <c:x val="-5.8620689655172413E-2"/>
                  <c:y val="-1.9249278152069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F9-49E6-9C78-A9B580A3F4DB}"/>
                </c:ext>
              </c:extLst>
            </c:dLbl>
            <c:dLbl>
              <c:idx val="1"/>
              <c:layout>
                <c:manualLayout>
                  <c:x val="-4.8275862068965517E-2"/>
                  <c:y val="2.54372019077901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F9-49E6-9C78-A9B580A3F4DB}"/>
                </c:ext>
              </c:extLst>
            </c:dLbl>
            <c:dLbl>
              <c:idx val="3"/>
              <c:layout>
                <c:manualLayout>
                  <c:x val="-5.1724137931034544E-2"/>
                  <c:y val="-2.86168521462639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F9-49E6-9C78-A9B580A3F4DB}"/>
                </c:ext>
              </c:extLst>
            </c:dLbl>
            <c:dLbl>
              <c:idx val="4"/>
              <c:layout>
                <c:manualLayout>
                  <c:x val="-1.0344827586206896E-2"/>
                  <c:y val="-1.25471948345244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0F9-49E6-9C78-A9B580A3F4DB}"/>
                </c:ext>
              </c:extLst>
            </c:dLbl>
            <c:dLbl>
              <c:idx val="6"/>
              <c:layout>
                <c:manualLayout>
                  <c:x val="-5.1724137931034544E-2"/>
                  <c:y val="1.73243503368623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F9-49E6-9C78-A9B580A3F4DB}"/>
                </c:ext>
              </c:extLst>
            </c:dLbl>
            <c:dLbl>
              <c:idx val="7"/>
              <c:layout>
                <c:manualLayout>
                  <c:x val="-5.1724137931034482E-2"/>
                  <c:y val="-1.9249278152069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0F9-49E6-9C78-A9B580A3F4DB}"/>
                </c:ext>
              </c:extLst>
            </c:dLbl>
            <c:dLbl>
              <c:idx val="9"/>
              <c:layout>
                <c:manualLayout>
                  <c:x val="-5.5172413793103572E-2"/>
                  <c:y val="1.73243503368622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F9-49E6-9C78-A9B580A3F4DB}"/>
                </c:ext>
              </c:extLst>
            </c:dLbl>
            <c:dLbl>
              <c:idx val="10"/>
              <c:layout>
                <c:manualLayout>
                  <c:x val="-5.1724137931034482E-2"/>
                  <c:y val="-1.92492781520693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F9-49E6-9C78-A9B580A3F4DB}"/>
                </c:ext>
              </c:extLst>
            </c:dLbl>
            <c:dLbl>
              <c:idx val="11"/>
              <c:layout>
                <c:manualLayout>
                  <c:x val="-4.1379310344827586E-2"/>
                  <c:y val="1.73243503368622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F9-49E6-9C78-A9B580A3F4DB}"/>
                </c:ext>
              </c:extLst>
            </c:dLbl>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Analysis'!$A$5:$A$17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Analysis'!$B$5:$B$17</c:f>
              <c:numCache>
                <c:formatCode>General</c:formatCode>
                <c:ptCount val="12"/>
                <c:pt idx="0">
                  <c:v>204</c:v>
                </c:pt>
                <c:pt idx="1">
                  <c:v>197</c:v>
                </c:pt>
                <c:pt idx="2">
                  <c:v>210</c:v>
                </c:pt>
                <c:pt idx="3">
                  <c:v>224</c:v>
                </c:pt>
                <c:pt idx="4">
                  <c:v>219</c:v>
                </c:pt>
                <c:pt idx="5">
                  <c:v>214</c:v>
                </c:pt>
                <c:pt idx="6">
                  <c:v>195</c:v>
                </c:pt>
                <c:pt idx="7">
                  <c:v>226</c:v>
                </c:pt>
                <c:pt idx="8">
                  <c:v>212</c:v>
                </c:pt>
                <c:pt idx="9">
                  <c:v>194</c:v>
                </c:pt>
                <c:pt idx="10">
                  <c:v>205</c:v>
                </c:pt>
                <c:pt idx="11">
                  <c:v>200</c:v>
                </c:pt>
              </c:numCache>
            </c:numRef>
          </c:val>
          <c:smooth val="0"/>
          <c:extLst>
            <c:ext xmlns:c16="http://schemas.microsoft.com/office/drawing/2014/chart" uri="{C3380CC4-5D6E-409C-BE32-E72D297353CC}">
              <c16:uniqueId val="{00000000-A0F9-49E6-9C78-A9B580A3F4DB}"/>
            </c:ext>
          </c:extLst>
        </c:ser>
        <c:dLbls>
          <c:showLegendKey val="0"/>
          <c:showVal val="0"/>
          <c:showCatName val="0"/>
          <c:showSerName val="0"/>
          <c:showPercent val="0"/>
          <c:showBubbleSize val="0"/>
        </c:dLbls>
        <c:marker val="1"/>
        <c:smooth val="0"/>
        <c:axId val="1720175919"/>
        <c:axId val="1720174671"/>
      </c:lineChart>
      <c:catAx>
        <c:axId val="172017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tx1"/>
                </a:solidFill>
                <a:latin typeface="+mn-lt"/>
                <a:ea typeface="+mn-ea"/>
                <a:cs typeface="+mn-cs"/>
              </a:defRPr>
            </a:pPr>
            <a:endParaRPr lang="en-NG"/>
          </a:p>
        </c:txPr>
        <c:crossAx val="1720174671"/>
        <c:crosses val="autoZero"/>
        <c:auto val="1"/>
        <c:lblAlgn val="ctr"/>
        <c:lblOffset val="100"/>
        <c:noMultiLvlLbl val="0"/>
      </c:catAx>
      <c:valAx>
        <c:axId val="1720174671"/>
        <c:scaling>
          <c:orientation val="minMax"/>
        </c:scaling>
        <c:delete val="1"/>
        <c:axPos val="l"/>
        <c:numFmt formatCode="General" sourceLinked="1"/>
        <c:majorTickMark val="none"/>
        <c:minorTickMark val="none"/>
        <c:tickLblPos val="nextTo"/>
        <c:crossAx val="1720175919"/>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Analysis!PivotTable7</c:name>
    <c:fmtId val="10"/>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Transaction</a:t>
            </a:r>
            <a:r>
              <a:rPr lang="en-US" sz="1100" b="1" baseline="0">
                <a:solidFill>
                  <a:schemeClr val="tx1"/>
                </a:solidFill>
              </a:rPr>
              <a:t> Value Over the Year</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9197298205023E-2"/>
          <c:y val="7.1326923076923079E-2"/>
          <c:w val="0.8224426241743481"/>
          <c:h val="0.9075192307692308"/>
        </c:manualLayout>
      </c:layout>
      <c:barChart>
        <c:barDir val="bar"/>
        <c:grouping val="clustered"/>
        <c:varyColors val="0"/>
        <c:ser>
          <c:idx val="0"/>
          <c:order val="0"/>
          <c:tx>
            <c:strRef>
              <c:f>'Pivot Analysis'!$B$20</c:f>
              <c:strCache>
                <c:ptCount val="1"/>
                <c:pt idx="0">
                  <c:v>Total</c:v>
                </c:pt>
              </c:strCache>
            </c:strRef>
          </c:tx>
          <c:spPr>
            <a:solidFill>
              <a:schemeClr val="accent4">
                <a:lumMod val="75000"/>
              </a:schemeClr>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Analysis'!$A$21:$A$33</c:f>
              <c:strCache>
                <c:ptCount val="12"/>
                <c:pt idx="0">
                  <c:v>Jul</c:v>
                </c:pt>
                <c:pt idx="1">
                  <c:v>Feb</c:v>
                </c:pt>
                <c:pt idx="2">
                  <c:v>Oct</c:v>
                </c:pt>
                <c:pt idx="3">
                  <c:v>Jan</c:v>
                </c:pt>
                <c:pt idx="4">
                  <c:v>Mar</c:v>
                </c:pt>
                <c:pt idx="5">
                  <c:v>Nov</c:v>
                </c:pt>
                <c:pt idx="6">
                  <c:v>Sep</c:v>
                </c:pt>
                <c:pt idx="7">
                  <c:v>Jun</c:v>
                </c:pt>
                <c:pt idx="8">
                  <c:v>Dec</c:v>
                </c:pt>
                <c:pt idx="9">
                  <c:v>May</c:v>
                </c:pt>
                <c:pt idx="10">
                  <c:v>Aug</c:v>
                </c:pt>
                <c:pt idx="11">
                  <c:v>Apr</c:v>
                </c:pt>
              </c:strCache>
            </c:strRef>
          </c:cat>
          <c:val>
            <c:numRef>
              <c:f>'Pivot Analysis'!$B$21:$B$33</c:f>
              <c:numCache>
                <c:formatCode>_(* #,##0.00_);_(* \(#,##0.00\);_(* "-"??_);_(@_)</c:formatCode>
                <c:ptCount val="12"/>
                <c:pt idx="0">
                  <c:v>43892970.18</c:v>
                </c:pt>
                <c:pt idx="1">
                  <c:v>46182437.62999998</c:v>
                </c:pt>
                <c:pt idx="2">
                  <c:v>47273035.780000001</c:v>
                </c:pt>
                <c:pt idx="3">
                  <c:v>47999240.780000016</c:v>
                </c:pt>
                <c:pt idx="4">
                  <c:v>48821754.280000016</c:v>
                </c:pt>
                <c:pt idx="5">
                  <c:v>50126694.340000011</c:v>
                </c:pt>
                <c:pt idx="6">
                  <c:v>50340269.890000001</c:v>
                </c:pt>
                <c:pt idx="7">
                  <c:v>52246012.659999982</c:v>
                </c:pt>
                <c:pt idx="8">
                  <c:v>52263265.989999965</c:v>
                </c:pt>
                <c:pt idx="9">
                  <c:v>56001145.899999991</c:v>
                </c:pt>
                <c:pt idx="10">
                  <c:v>56077109.82</c:v>
                </c:pt>
                <c:pt idx="11">
                  <c:v>56514082.75000006</c:v>
                </c:pt>
              </c:numCache>
            </c:numRef>
          </c:val>
          <c:extLst>
            <c:ext xmlns:c16="http://schemas.microsoft.com/office/drawing/2014/chart" uri="{C3380CC4-5D6E-409C-BE32-E72D297353CC}">
              <c16:uniqueId val="{00000000-FF3A-4289-84DA-5088A1FEE4AA}"/>
            </c:ext>
          </c:extLst>
        </c:ser>
        <c:dLbls>
          <c:showLegendKey val="0"/>
          <c:showVal val="0"/>
          <c:showCatName val="0"/>
          <c:showSerName val="0"/>
          <c:showPercent val="0"/>
          <c:showBubbleSize val="0"/>
        </c:dLbls>
        <c:gapWidth val="115"/>
        <c:overlap val="-60"/>
        <c:axId val="2134015263"/>
        <c:axId val="2134016095"/>
      </c:barChart>
      <c:catAx>
        <c:axId val="213401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134016095"/>
        <c:crosses val="autoZero"/>
        <c:auto val="1"/>
        <c:lblAlgn val="ctr"/>
        <c:lblOffset val="100"/>
        <c:noMultiLvlLbl val="0"/>
      </c:catAx>
      <c:valAx>
        <c:axId val="2134016095"/>
        <c:scaling>
          <c:orientation val="minMax"/>
        </c:scaling>
        <c:delete val="1"/>
        <c:axPos val="b"/>
        <c:numFmt formatCode="_(* #,##0.00_);_(* \(#,##0.00\);_(* &quot;-&quot;??_);_(@_)" sourceLinked="1"/>
        <c:majorTickMark val="none"/>
        <c:minorTickMark val="none"/>
        <c:tickLblPos val="nextTo"/>
        <c:crossAx val="2134015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Analysis!PivotTable8</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Transaction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lumMod val="20000"/>
              <a:lumOff val="80000"/>
            </a:schemeClr>
          </a:solidFill>
          <a:ln>
            <a:noFill/>
          </a:ln>
          <a:effectLst/>
        </c:spPr>
        <c:dLbl>
          <c:idx val="0"/>
          <c:layout>
            <c:manualLayout>
              <c:x val="0.31216210680249212"/>
              <c:y val="-9.0997711085133381E-2"/>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024357483089047"/>
                  <c:h val="0.11472016949935854"/>
                </c:manualLayout>
              </c15:layout>
            </c:ext>
          </c:extLst>
        </c:dLbl>
      </c:pivotFmt>
      <c:pivotFmt>
        <c:idx val="4"/>
        <c:spPr>
          <a:solidFill>
            <a:schemeClr val="accent4">
              <a:lumMod val="60000"/>
              <a:lumOff val="40000"/>
            </a:schemeClr>
          </a:solidFill>
          <a:ln>
            <a:noFill/>
          </a:ln>
          <a:effectLst/>
        </c:spPr>
        <c:dLbl>
          <c:idx val="0"/>
          <c:layout>
            <c:manualLayout>
              <c:x val="-0.26486481789302369"/>
              <c:y val="-7.7348054422363394E-2"/>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690725386478437"/>
                  <c:h val="0.11472016949935854"/>
                </c:manualLayout>
              </c15:layout>
            </c:ext>
          </c:extLst>
        </c:dLbl>
      </c:pivotFmt>
      <c:pivotFmt>
        <c:idx val="5"/>
        <c:spPr>
          <a:solidFill>
            <a:schemeClr val="accent4"/>
          </a:solidFill>
          <a:ln>
            <a:noFill/>
          </a:ln>
          <a:effectLst/>
        </c:spPr>
        <c:dLbl>
          <c:idx val="0"/>
          <c:layout>
            <c:manualLayout>
              <c:x val="-0.14662147147948651"/>
              <c:y val="0.2547935910383734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56740360229061"/>
                  <c:h val="0.11472016949935854"/>
                </c:manualLayout>
              </c15:layout>
            </c:ext>
          </c:extLst>
        </c:dLbl>
      </c:pivotFmt>
      <c:pivotFmt>
        <c:idx val="6"/>
        <c:spPr>
          <a:solidFill>
            <a:schemeClr val="accent4">
              <a:lumMod val="75000"/>
            </a:schemeClr>
          </a:solidFill>
          <a:ln>
            <a:noFill/>
          </a:ln>
          <a:effectLst/>
        </c:spPr>
        <c:dLbl>
          <c:idx val="0"/>
          <c:layout>
            <c:manualLayout>
              <c:x val="0.16554075946287161"/>
              <c:y val="0.170620887413977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14444542377003"/>
                  <c:h val="0.15111925393341186"/>
                </c:manualLayout>
              </c15:layout>
            </c:ext>
          </c:extLst>
        </c:dLbl>
      </c:pivotFmt>
    </c:pivotFmts>
    <c:plotArea>
      <c:layout>
        <c:manualLayout>
          <c:layoutTarget val="inner"/>
          <c:xMode val="edge"/>
          <c:yMode val="edge"/>
          <c:x val="0.21755540692548567"/>
          <c:y val="0.12435768692416631"/>
          <c:w val="0.53297216908346301"/>
          <c:h val="0.76905963180319847"/>
        </c:manualLayout>
      </c:layout>
      <c:doughnutChart>
        <c:varyColors val="1"/>
        <c:ser>
          <c:idx val="0"/>
          <c:order val="0"/>
          <c:tx>
            <c:strRef>
              <c:f>'Pivot Analysis'!$P$13</c:f>
              <c:strCache>
                <c:ptCount val="1"/>
                <c:pt idx="0">
                  <c:v>Total</c:v>
                </c:pt>
              </c:strCache>
            </c:strRef>
          </c:tx>
          <c:spPr>
            <a:solidFill>
              <a:schemeClr val="accent4">
                <a:lumMod val="75000"/>
              </a:schemeClr>
            </a:solidFill>
            <a:ln>
              <a:noFill/>
            </a:ln>
          </c:spPr>
          <c:dPt>
            <c:idx val="0"/>
            <c:bubble3D val="0"/>
            <c:spPr>
              <a:solidFill>
                <a:schemeClr val="accent4">
                  <a:lumMod val="75000"/>
                </a:schemeClr>
              </a:solidFill>
              <a:ln>
                <a:noFill/>
              </a:ln>
              <a:effectLst/>
            </c:spPr>
            <c:extLst>
              <c:ext xmlns:c16="http://schemas.microsoft.com/office/drawing/2014/chart" uri="{C3380CC4-5D6E-409C-BE32-E72D297353CC}">
                <c16:uniqueId val="{00000005-AE86-4AC1-85F6-B26B8A04E4CD}"/>
              </c:ext>
            </c:extLst>
          </c:dPt>
          <c:dPt>
            <c:idx val="1"/>
            <c:bubble3D val="0"/>
            <c:spPr>
              <a:solidFill>
                <a:schemeClr val="accent4"/>
              </a:solidFill>
              <a:ln>
                <a:noFill/>
              </a:ln>
              <a:effectLst/>
            </c:spPr>
            <c:extLst>
              <c:ext xmlns:c16="http://schemas.microsoft.com/office/drawing/2014/chart" uri="{C3380CC4-5D6E-409C-BE32-E72D297353CC}">
                <c16:uniqueId val="{00000004-AE86-4AC1-85F6-B26B8A04E4CD}"/>
              </c:ext>
            </c:extLst>
          </c:dPt>
          <c:dPt>
            <c:idx val="2"/>
            <c:bubble3D val="0"/>
            <c:spPr>
              <a:solidFill>
                <a:schemeClr val="accent4">
                  <a:lumMod val="60000"/>
                  <a:lumOff val="40000"/>
                </a:schemeClr>
              </a:solidFill>
              <a:ln>
                <a:noFill/>
              </a:ln>
              <a:effectLst/>
            </c:spPr>
            <c:extLst>
              <c:ext xmlns:c16="http://schemas.microsoft.com/office/drawing/2014/chart" uri="{C3380CC4-5D6E-409C-BE32-E72D297353CC}">
                <c16:uniqueId val="{00000003-AE86-4AC1-85F6-B26B8A04E4CD}"/>
              </c:ext>
            </c:extLst>
          </c:dPt>
          <c:dPt>
            <c:idx val="3"/>
            <c:bubble3D val="0"/>
            <c:spPr>
              <a:solidFill>
                <a:schemeClr val="accent4">
                  <a:lumMod val="20000"/>
                  <a:lumOff val="80000"/>
                </a:schemeClr>
              </a:solidFill>
              <a:ln>
                <a:noFill/>
              </a:ln>
              <a:effectLst/>
            </c:spPr>
            <c:extLst>
              <c:ext xmlns:c16="http://schemas.microsoft.com/office/drawing/2014/chart" uri="{C3380CC4-5D6E-409C-BE32-E72D297353CC}">
                <c16:uniqueId val="{00000002-AE86-4AC1-85F6-B26B8A04E4CD}"/>
              </c:ext>
            </c:extLst>
          </c:dPt>
          <c:dLbls>
            <c:dLbl>
              <c:idx val="0"/>
              <c:layout>
                <c:manualLayout>
                  <c:x val="0.16554075946287161"/>
                  <c:y val="0.1706208874139776"/>
                </c:manualLayout>
              </c:layout>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114444542377003"/>
                      <c:h val="0.15111925393341186"/>
                    </c:manualLayout>
                  </c15:layout>
                </c:ext>
                <c:ext xmlns:c16="http://schemas.microsoft.com/office/drawing/2014/chart" uri="{C3380CC4-5D6E-409C-BE32-E72D297353CC}">
                  <c16:uniqueId val="{00000005-AE86-4AC1-85F6-B26B8A04E4CD}"/>
                </c:ext>
              </c:extLst>
            </c:dLbl>
            <c:dLbl>
              <c:idx val="1"/>
              <c:layout>
                <c:manualLayout>
                  <c:x val="-0.14662147147948651"/>
                  <c:y val="0.25479359103837346"/>
                </c:manualLayout>
              </c:layout>
              <c:showLegendKey val="0"/>
              <c:showVal val="1"/>
              <c:showCatName val="1"/>
              <c:showSerName val="0"/>
              <c:showPercent val="0"/>
              <c:showBubbleSize val="0"/>
              <c:extLst>
                <c:ext xmlns:c15="http://schemas.microsoft.com/office/drawing/2012/chart" uri="{CE6537A1-D6FC-4f65-9D91-7224C49458BB}">
                  <c15:layout>
                    <c:manualLayout>
                      <c:w val="0.12456740360229061"/>
                      <c:h val="0.11472016949935854"/>
                    </c:manualLayout>
                  </c15:layout>
                </c:ext>
                <c:ext xmlns:c16="http://schemas.microsoft.com/office/drawing/2014/chart" uri="{C3380CC4-5D6E-409C-BE32-E72D297353CC}">
                  <c16:uniqueId val="{00000004-AE86-4AC1-85F6-B26B8A04E4CD}"/>
                </c:ext>
              </c:extLst>
            </c:dLbl>
            <c:dLbl>
              <c:idx val="2"/>
              <c:layout>
                <c:manualLayout>
                  <c:x val="-0.26486481789302369"/>
                  <c:y val="-7.7348054422363394E-2"/>
                </c:manualLayout>
              </c:layout>
              <c:showLegendKey val="0"/>
              <c:showVal val="1"/>
              <c:showCatName val="1"/>
              <c:showSerName val="0"/>
              <c:showPercent val="0"/>
              <c:showBubbleSize val="0"/>
              <c:extLst>
                <c:ext xmlns:c15="http://schemas.microsoft.com/office/drawing/2012/chart" uri="{CE6537A1-D6FC-4f65-9D91-7224C49458BB}">
                  <c15:layout>
                    <c:manualLayout>
                      <c:w val="0.17690725386478437"/>
                      <c:h val="0.11472016949935854"/>
                    </c:manualLayout>
                  </c15:layout>
                </c:ext>
                <c:ext xmlns:c16="http://schemas.microsoft.com/office/drawing/2014/chart" uri="{C3380CC4-5D6E-409C-BE32-E72D297353CC}">
                  <c16:uniqueId val="{00000003-AE86-4AC1-85F6-B26B8A04E4CD}"/>
                </c:ext>
              </c:extLst>
            </c:dLbl>
            <c:dLbl>
              <c:idx val="3"/>
              <c:layout>
                <c:manualLayout>
                  <c:x val="0.31216210680249212"/>
                  <c:y val="-9.0997711085133381E-2"/>
                </c:manualLayout>
              </c:layout>
              <c:showLegendKey val="0"/>
              <c:showVal val="1"/>
              <c:showCatName val="1"/>
              <c:showSerName val="0"/>
              <c:showPercent val="0"/>
              <c:showBubbleSize val="0"/>
              <c:extLst>
                <c:ext xmlns:c15="http://schemas.microsoft.com/office/drawing/2012/chart" uri="{CE6537A1-D6FC-4f65-9D91-7224C49458BB}">
                  <c15:layout>
                    <c:manualLayout>
                      <c:w val="0.13024357483089047"/>
                      <c:h val="0.11472016949935854"/>
                    </c:manualLayout>
                  </c15:layout>
                </c:ext>
                <c:ext xmlns:c16="http://schemas.microsoft.com/office/drawing/2014/chart" uri="{C3380CC4-5D6E-409C-BE32-E72D297353CC}">
                  <c16:uniqueId val="{00000002-AE86-4AC1-85F6-B26B8A04E4CD}"/>
                </c:ext>
              </c:extLst>
            </c:dLbl>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Analysis'!$O$14:$O$18</c:f>
              <c:strCache>
                <c:ptCount val="4"/>
                <c:pt idx="0">
                  <c:v>Debit</c:v>
                </c:pt>
                <c:pt idx="1">
                  <c:v>Credit</c:v>
                </c:pt>
                <c:pt idx="2">
                  <c:v>Chargeback</c:v>
                </c:pt>
                <c:pt idx="3">
                  <c:v>Reversal</c:v>
                </c:pt>
              </c:strCache>
            </c:strRef>
          </c:cat>
          <c:val>
            <c:numRef>
              <c:f>'Pivot Analysis'!$P$14:$P$18</c:f>
              <c:numCache>
                <c:formatCode>_(* #,##0.00_);_(* \(#,##0.00\);_(* "-"??_);_(@_)</c:formatCode>
                <c:ptCount val="4"/>
                <c:pt idx="0">
                  <c:v>1563</c:v>
                </c:pt>
                <c:pt idx="1">
                  <c:v>450</c:v>
                </c:pt>
                <c:pt idx="2">
                  <c:v>358</c:v>
                </c:pt>
                <c:pt idx="3">
                  <c:v>129</c:v>
                </c:pt>
              </c:numCache>
            </c:numRef>
          </c:val>
          <c:extLst>
            <c:ext xmlns:c16="http://schemas.microsoft.com/office/drawing/2014/chart" uri="{C3380CC4-5D6E-409C-BE32-E72D297353CC}">
              <c16:uniqueId val="{00000000-AE86-4AC1-85F6-B26B8A04E4CD}"/>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Analysis!PivotTable9</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Transaction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lumMod val="60000"/>
              <a:lumOff val="40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4">
              <a:lumMod val="75000"/>
            </a:schemeClr>
          </a:solidFill>
          <a:ln>
            <a:noFill/>
          </a:ln>
          <a:effectLst/>
        </c:spPr>
      </c:pivotFmt>
    </c:pivotFmts>
    <c:plotArea>
      <c:layout/>
      <c:barChart>
        <c:barDir val="col"/>
        <c:grouping val="clustered"/>
        <c:varyColors val="0"/>
        <c:ser>
          <c:idx val="0"/>
          <c:order val="0"/>
          <c:tx>
            <c:strRef>
              <c:f>'Pivot Analysis'!$P$20</c:f>
              <c:strCache>
                <c:ptCount val="1"/>
                <c:pt idx="0">
                  <c:v>Total</c:v>
                </c:pt>
              </c:strCache>
            </c:strRef>
          </c:tx>
          <c:spPr>
            <a:solidFill>
              <a:schemeClr val="accent4">
                <a:lumMod val="75000"/>
              </a:schemeClr>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2-C5FE-455B-B063-8741B68532F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C5FE-455B-B063-8741B68532FF}"/>
              </c:ext>
            </c:extLst>
          </c:dPt>
          <c:dPt>
            <c:idx val="3"/>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4-C5FE-455B-B063-8741B68532FF}"/>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Analysis'!$O$21:$O$25</c:f>
              <c:strCache>
                <c:ptCount val="4"/>
                <c:pt idx="0">
                  <c:v>Debit</c:v>
                </c:pt>
                <c:pt idx="1">
                  <c:v>Credit</c:v>
                </c:pt>
                <c:pt idx="2">
                  <c:v>Chargeback</c:v>
                </c:pt>
                <c:pt idx="3">
                  <c:v>Reversal</c:v>
                </c:pt>
              </c:strCache>
            </c:strRef>
          </c:cat>
          <c:val>
            <c:numRef>
              <c:f>'Pivot Analysis'!$P$21:$P$25</c:f>
              <c:numCache>
                <c:formatCode>_(* #,##0.00_);_(* \(#,##0.00\);_(* "-"??_);_(@_)</c:formatCode>
                <c:ptCount val="4"/>
                <c:pt idx="0">
                  <c:v>376539526.04999959</c:v>
                </c:pt>
                <c:pt idx="1">
                  <c:v>111726276.32999995</c:v>
                </c:pt>
                <c:pt idx="2">
                  <c:v>88617090.389999986</c:v>
                </c:pt>
                <c:pt idx="3">
                  <c:v>30855127.229999989</c:v>
                </c:pt>
              </c:numCache>
            </c:numRef>
          </c:val>
          <c:extLst>
            <c:ext xmlns:c16="http://schemas.microsoft.com/office/drawing/2014/chart" uri="{C3380CC4-5D6E-409C-BE32-E72D297353CC}">
              <c16:uniqueId val="{00000000-C5FE-455B-B063-8741B68532FF}"/>
            </c:ext>
          </c:extLst>
        </c:ser>
        <c:dLbls>
          <c:showLegendKey val="0"/>
          <c:showVal val="0"/>
          <c:showCatName val="0"/>
          <c:showSerName val="0"/>
          <c:showPercent val="0"/>
          <c:showBubbleSize val="0"/>
        </c:dLbls>
        <c:gapWidth val="219"/>
        <c:axId val="2077812303"/>
        <c:axId val="2131766479"/>
      </c:barChart>
      <c:catAx>
        <c:axId val="207781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2131766479"/>
        <c:crosses val="autoZero"/>
        <c:auto val="1"/>
        <c:lblAlgn val="ctr"/>
        <c:lblOffset val="100"/>
        <c:noMultiLvlLbl val="0"/>
      </c:catAx>
      <c:valAx>
        <c:axId val="2131766479"/>
        <c:scaling>
          <c:orientation val="minMax"/>
        </c:scaling>
        <c:delete val="1"/>
        <c:axPos val="l"/>
        <c:numFmt formatCode="_(* #,##0.00_);_(* \(#,##0.00\);_(* &quot;-&quot;??_);_(@_)" sourceLinked="1"/>
        <c:majorTickMark val="none"/>
        <c:minorTickMark val="none"/>
        <c:tickLblPos val="nextTo"/>
        <c:crossAx val="2077812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Analysis!PivotTable10</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Account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
        <c:idx val="4"/>
        <c:spPr>
          <a:solidFill>
            <a:schemeClr val="accent4">
              <a:lumMod val="75000"/>
            </a:schemeClr>
          </a:solidFill>
          <a:ln>
            <a:noFill/>
          </a:ln>
          <a:effectLst/>
        </c:spPr>
      </c:pivotFmt>
    </c:pivotFmts>
    <c:plotArea>
      <c:layout/>
      <c:barChart>
        <c:barDir val="col"/>
        <c:grouping val="clustered"/>
        <c:varyColors val="0"/>
        <c:ser>
          <c:idx val="0"/>
          <c:order val="0"/>
          <c:tx>
            <c:strRef>
              <c:f>'Pivot Analysis'!$S$4</c:f>
              <c:strCache>
                <c:ptCount val="1"/>
                <c:pt idx="0">
                  <c:v>Total</c:v>
                </c:pt>
              </c:strCache>
            </c:strRef>
          </c:tx>
          <c:spPr>
            <a:solidFill>
              <a:schemeClr val="accent4">
                <a:lumMod val="60000"/>
                <a:lumOff val="40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3-5D90-43C1-A2D1-5DE5959882E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Analysis'!$R$5:$R$7</c:f>
              <c:strCache>
                <c:ptCount val="2"/>
                <c:pt idx="0">
                  <c:v>Current</c:v>
                </c:pt>
                <c:pt idx="1">
                  <c:v>Savings</c:v>
                </c:pt>
              </c:strCache>
            </c:strRef>
          </c:cat>
          <c:val>
            <c:numRef>
              <c:f>'Pivot Analysis'!$S$5:$S$7</c:f>
              <c:numCache>
                <c:formatCode>_(* #,##0.00_);_(* \(#,##0.00\);_(* "-"??_);_(@_)</c:formatCode>
                <c:ptCount val="2"/>
                <c:pt idx="0">
                  <c:v>1257</c:v>
                </c:pt>
                <c:pt idx="1">
                  <c:v>1243</c:v>
                </c:pt>
              </c:numCache>
            </c:numRef>
          </c:val>
          <c:extLst>
            <c:ext xmlns:c16="http://schemas.microsoft.com/office/drawing/2014/chart" uri="{C3380CC4-5D6E-409C-BE32-E72D297353CC}">
              <c16:uniqueId val="{00000000-5D90-43C1-A2D1-5DE5959882E4}"/>
            </c:ext>
          </c:extLst>
        </c:ser>
        <c:dLbls>
          <c:showLegendKey val="0"/>
          <c:showVal val="0"/>
          <c:showCatName val="0"/>
          <c:showSerName val="0"/>
          <c:showPercent val="0"/>
          <c:showBubbleSize val="0"/>
        </c:dLbls>
        <c:gapWidth val="219"/>
        <c:overlap val="-27"/>
        <c:axId val="46705055"/>
        <c:axId val="46709631"/>
      </c:barChart>
      <c:catAx>
        <c:axId val="4670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46709631"/>
        <c:crosses val="autoZero"/>
        <c:auto val="1"/>
        <c:lblAlgn val="ctr"/>
        <c:lblOffset val="100"/>
        <c:noMultiLvlLbl val="0"/>
      </c:catAx>
      <c:valAx>
        <c:axId val="46709631"/>
        <c:scaling>
          <c:orientation val="minMax"/>
        </c:scaling>
        <c:delete val="1"/>
        <c:axPos val="l"/>
        <c:numFmt formatCode="_(* #,##0.00_);_(* \(#,##0.00\);_(* &quot;-&quot;??_);_(@_)" sourceLinked="1"/>
        <c:majorTickMark val="none"/>
        <c:minorTickMark val="none"/>
        <c:tickLblPos val="nextTo"/>
        <c:crossAx val="46705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[Nigeria_Transactions_2024.xlsx]Pivot Analysis!PivotTable11</c:name>
    <c:fmtId val="5"/>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a:solidFill>
                  <a:schemeClr val="tx1"/>
                </a:solidFill>
              </a:rPr>
              <a:t>By Account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pivotFmt>
    </c:pivotFmts>
    <c:plotArea>
      <c:layout>
        <c:manualLayout>
          <c:layoutTarget val="inner"/>
          <c:xMode val="edge"/>
          <c:yMode val="edge"/>
          <c:x val="0.12200333777623458"/>
          <c:y val="0.17171296296296296"/>
          <c:w val="0.78980320560925621"/>
          <c:h val="0.77736111111111106"/>
        </c:manualLayout>
      </c:layout>
      <c:barChart>
        <c:barDir val="bar"/>
        <c:grouping val="clustered"/>
        <c:varyColors val="0"/>
        <c:ser>
          <c:idx val="0"/>
          <c:order val="0"/>
          <c:tx>
            <c:strRef>
              <c:f>'Pivot Analysis'!$S$9</c:f>
              <c:strCache>
                <c:ptCount val="1"/>
                <c:pt idx="0">
                  <c:v>Total</c:v>
                </c:pt>
              </c:strCache>
            </c:strRef>
          </c:tx>
          <c:spPr>
            <a:solidFill>
              <a:schemeClr val="accent4">
                <a:lumMod val="75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E265-464C-B166-E629B2EE322E}"/>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Analysis'!$R$10:$R$12</c:f>
              <c:strCache>
                <c:ptCount val="2"/>
                <c:pt idx="0">
                  <c:v>Savings</c:v>
                </c:pt>
                <c:pt idx="1">
                  <c:v>Current</c:v>
                </c:pt>
              </c:strCache>
            </c:strRef>
          </c:cat>
          <c:val>
            <c:numRef>
              <c:f>'Pivot Analysis'!$S$10:$S$12</c:f>
              <c:numCache>
                <c:formatCode>_(* #,##0.00_);_(* \(#,##0.00\);_(* "-"??_);_(@_)</c:formatCode>
                <c:ptCount val="2"/>
                <c:pt idx="0">
                  <c:v>301019514.83000028</c:v>
                </c:pt>
                <c:pt idx="1">
                  <c:v>306718505.1699996</c:v>
                </c:pt>
              </c:numCache>
            </c:numRef>
          </c:val>
          <c:extLst>
            <c:ext xmlns:c16="http://schemas.microsoft.com/office/drawing/2014/chart" uri="{C3380CC4-5D6E-409C-BE32-E72D297353CC}">
              <c16:uniqueId val="{00000000-9E31-4019-A351-8D1680ABB757}"/>
            </c:ext>
          </c:extLst>
        </c:ser>
        <c:dLbls>
          <c:showLegendKey val="0"/>
          <c:showVal val="0"/>
          <c:showCatName val="0"/>
          <c:showSerName val="0"/>
          <c:showPercent val="0"/>
          <c:showBubbleSize val="0"/>
        </c:dLbls>
        <c:gapWidth val="182"/>
        <c:axId val="53073727"/>
        <c:axId val="53071231"/>
      </c:barChart>
      <c:catAx>
        <c:axId val="53073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53071231"/>
        <c:crosses val="autoZero"/>
        <c:auto val="1"/>
        <c:lblAlgn val="ctr"/>
        <c:lblOffset val="100"/>
        <c:noMultiLvlLbl val="0"/>
      </c:catAx>
      <c:valAx>
        <c:axId val="53071231"/>
        <c:scaling>
          <c:orientation val="minMax"/>
        </c:scaling>
        <c:delete val="1"/>
        <c:axPos val="b"/>
        <c:numFmt formatCode="_(* #,##0.00_);_(* \(#,##0.00\);_(* &quot;-&quot;??_);_(@_)" sourceLinked="1"/>
        <c:majorTickMark val="none"/>
        <c:minorTickMark val="none"/>
        <c:tickLblPos val="nextTo"/>
        <c:crossAx val="530737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190500</xdr:colOff>
      <xdr:row>4</xdr:row>
      <xdr:rowOff>50800</xdr:rowOff>
    </xdr:from>
    <xdr:to>
      <xdr:col>6</xdr:col>
      <xdr:colOff>215900</xdr:colOff>
      <xdr:row>40</xdr:row>
      <xdr:rowOff>19050</xdr:rowOff>
    </xdr:to>
    <xdr:graphicFrame macro="">
      <xdr:nvGraphicFramePr>
        <xdr:cNvPr id="2" name="Chart 1">
          <a:extLst>
            <a:ext uri="{FF2B5EF4-FFF2-40B4-BE49-F238E27FC236}">
              <a16:creationId xmlns:a16="http://schemas.microsoft.com/office/drawing/2014/main" id="{C1643028-336E-401D-8836-2FD25F1EA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4</xdr:row>
      <xdr:rowOff>57150</xdr:rowOff>
    </xdr:from>
    <xdr:to>
      <xdr:col>15</xdr:col>
      <xdr:colOff>488950</xdr:colOff>
      <xdr:row>40</xdr:row>
      <xdr:rowOff>31750</xdr:rowOff>
    </xdr:to>
    <xdr:graphicFrame macro="">
      <xdr:nvGraphicFramePr>
        <xdr:cNvPr id="3" name="Chart 2">
          <a:extLst>
            <a:ext uri="{FF2B5EF4-FFF2-40B4-BE49-F238E27FC236}">
              <a16:creationId xmlns:a16="http://schemas.microsoft.com/office/drawing/2014/main" id="{E89AACD2-0432-4144-8A91-78959BAC8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18143</xdr:colOff>
      <xdr:row>4</xdr:row>
      <xdr:rowOff>40821</xdr:rowOff>
    </xdr:from>
    <xdr:to>
      <xdr:col>23</xdr:col>
      <xdr:colOff>399143</xdr:colOff>
      <xdr:row>19</xdr:row>
      <xdr:rowOff>85811</xdr:rowOff>
    </xdr:to>
    <xdr:graphicFrame macro="">
      <xdr:nvGraphicFramePr>
        <xdr:cNvPr id="4" name="Chart 3">
          <a:extLst>
            <a:ext uri="{FF2B5EF4-FFF2-40B4-BE49-F238E27FC236}">
              <a16:creationId xmlns:a16="http://schemas.microsoft.com/office/drawing/2014/main" id="{E19EA3A1-3FA8-4F67-B9F7-159951558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393700</xdr:colOff>
      <xdr:row>4</xdr:row>
      <xdr:rowOff>107950</xdr:rowOff>
    </xdr:from>
    <xdr:to>
      <xdr:col>32</xdr:col>
      <xdr:colOff>19050</xdr:colOff>
      <xdr:row>19</xdr:row>
      <xdr:rowOff>68650</xdr:rowOff>
    </xdr:to>
    <xdr:graphicFrame macro="">
      <xdr:nvGraphicFramePr>
        <xdr:cNvPr id="5" name="Chart 4">
          <a:extLst>
            <a:ext uri="{FF2B5EF4-FFF2-40B4-BE49-F238E27FC236}">
              <a16:creationId xmlns:a16="http://schemas.microsoft.com/office/drawing/2014/main" id="{BAAC18ED-D41A-4088-93A5-282CE4346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22</xdr:row>
      <xdr:rowOff>127000</xdr:rowOff>
    </xdr:from>
    <xdr:to>
      <xdr:col>23</xdr:col>
      <xdr:colOff>412750</xdr:colOff>
      <xdr:row>40</xdr:row>
      <xdr:rowOff>34324</xdr:rowOff>
    </xdr:to>
    <xdr:graphicFrame macro="">
      <xdr:nvGraphicFramePr>
        <xdr:cNvPr id="6" name="Chart 5">
          <a:extLst>
            <a:ext uri="{FF2B5EF4-FFF2-40B4-BE49-F238E27FC236}">
              <a16:creationId xmlns:a16="http://schemas.microsoft.com/office/drawing/2014/main" id="{646419C9-4F25-459E-AAF4-AF609F916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412750</xdr:colOff>
      <xdr:row>22</xdr:row>
      <xdr:rowOff>142875</xdr:rowOff>
    </xdr:from>
    <xdr:to>
      <xdr:col>32</xdr:col>
      <xdr:colOff>44450</xdr:colOff>
      <xdr:row>39</xdr:row>
      <xdr:rowOff>171622</xdr:rowOff>
    </xdr:to>
    <xdr:graphicFrame macro="">
      <xdr:nvGraphicFramePr>
        <xdr:cNvPr id="7" name="Chart 6">
          <a:extLst>
            <a:ext uri="{FF2B5EF4-FFF2-40B4-BE49-F238E27FC236}">
              <a16:creationId xmlns:a16="http://schemas.microsoft.com/office/drawing/2014/main" id="{0633B698-AD55-4E57-99E5-D61B1E045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32</xdr:col>
      <xdr:colOff>393700</xdr:colOff>
      <xdr:row>4</xdr:row>
      <xdr:rowOff>122465</xdr:rowOff>
    </xdr:from>
    <xdr:to>
      <xdr:col>37</xdr:col>
      <xdr:colOff>526142</xdr:colOff>
      <xdr:row>14</xdr:row>
      <xdr:rowOff>108856</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83BD6C19-6F34-4D17-955D-E795C5C2068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0650200" y="1125765"/>
              <a:ext cx="5402942" cy="18913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462642</xdr:colOff>
      <xdr:row>16</xdr:row>
      <xdr:rowOff>81642</xdr:rowOff>
    </xdr:from>
    <xdr:to>
      <xdr:col>35</xdr:col>
      <xdr:colOff>117929</xdr:colOff>
      <xdr:row>20</xdr:row>
      <xdr:rowOff>63499</xdr:rowOff>
    </xdr:to>
    <xdr:sp macro="" textlink="">
      <xdr:nvSpPr>
        <xdr:cNvPr id="13" name="Rectangle 12">
          <a:extLst>
            <a:ext uri="{FF2B5EF4-FFF2-40B4-BE49-F238E27FC236}">
              <a16:creationId xmlns:a16="http://schemas.microsoft.com/office/drawing/2014/main" id="{FE3DAC8D-023F-4AF1-8423-F20BE77ABE60}"/>
            </a:ext>
          </a:extLst>
        </xdr:cNvPr>
        <xdr:cNvSpPr/>
      </xdr:nvSpPr>
      <xdr:spPr>
        <a:xfrm>
          <a:off x="20655642" y="3465285"/>
          <a:ext cx="1986644" cy="1061357"/>
        </a:xfrm>
        <a:prstGeom prst="rect">
          <a:avLst/>
        </a:prstGeom>
        <a:no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35</xdr:col>
      <xdr:colOff>707572</xdr:colOff>
      <xdr:row>16</xdr:row>
      <xdr:rowOff>70756</xdr:rowOff>
    </xdr:from>
    <xdr:to>
      <xdr:col>37</xdr:col>
      <xdr:colOff>535213</xdr:colOff>
      <xdr:row>20</xdr:row>
      <xdr:rowOff>52613</xdr:rowOff>
    </xdr:to>
    <xdr:sp macro="" textlink="">
      <xdr:nvSpPr>
        <xdr:cNvPr id="14" name="Rectangle 13">
          <a:extLst>
            <a:ext uri="{FF2B5EF4-FFF2-40B4-BE49-F238E27FC236}">
              <a16:creationId xmlns:a16="http://schemas.microsoft.com/office/drawing/2014/main" id="{43767EB5-BE84-4191-8F8C-3B525AA50094}"/>
            </a:ext>
          </a:extLst>
        </xdr:cNvPr>
        <xdr:cNvSpPr/>
      </xdr:nvSpPr>
      <xdr:spPr>
        <a:xfrm>
          <a:off x="23231929" y="3454399"/>
          <a:ext cx="2757713" cy="1061357"/>
        </a:xfrm>
        <a:prstGeom prst="rect">
          <a:avLst/>
        </a:prstGeom>
        <a:no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5.69201875" createdVersion="8" refreshedVersion="8" minRefreshableVersion="3" recordCount="2500" xr:uid="{702D6D78-092D-414E-AC79-87F122503338}">
  <cacheSource type="worksheet">
    <worksheetSource ref="A1:J2501" sheet="Data"/>
  </cacheSource>
  <cacheFields count="13">
    <cacheField name="Transaction ID" numFmtId="0">
      <sharedItems count="2500">
        <s v="TXN800001"/>
        <s v="TXN800002"/>
        <s v="TXN800003"/>
        <s v="TXN800004"/>
        <s v="TXN800005"/>
        <s v="TXN800006"/>
        <s v="TXN800007"/>
        <s v="TXN800008"/>
        <s v="TXN800009"/>
        <s v="TXN800010"/>
        <s v="TXN800011"/>
        <s v="TXN800012"/>
        <s v="TXN800013"/>
        <s v="TXN800014"/>
        <s v="TXN800015"/>
        <s v="TXN800016"/>
        <s v="TXN800017"/>
        <s v="TXN800018"/>
        <s v="TXN800019"/>
        <s v="TXN800020"/>
        <s v="TXN800021"/>
        <s v="TXN800022"/>
        <s v="TXN800023"/>
        <s v="TXN800024"/>
        <s v="TXN800025"/>
        <s v="TXN800026"/>
        <s v="TXN800027"/>
        <s v="TXN800028"/>
        <s v="TXN800029"/>
        <s v="TXN800030"/>
        <s v="TXN800031"/>
        <s v="TXN800032"/>
        <s v="TXN800033"/>
        <s v="TXN800034"/>
        <s v="TXN800035"/>
        <s v="TXN800036"/>
        <s v="TXN800037"/>
        <s v="TXN800038"/>
        <s v="TXN800039"/>
        <s v="TXN800040"/>
        <s v="TXN800041"/>
        <s v="TXN800042"/>
        <s v="TXN800043"/>
        <s v="TXN800044"/>
        <s v="TXN800045"/>
        <s v="TXN800046"/>
        <s v="TXN800047"/>
        <s v="TXN800048"/>
        <s v="TXN800049"/>
        <s v="TXN800050"/>
        <s v="TXN800051"/>
        <s v="TXN800052"/>
        <s v="TXN800053"/>
        <s v="TXN800054"/>
        <s v="TXN800055"/>
        <s v="TXN800056"/>
        <s v="TXN800057"/>
        <s v="TXN800058"/>
        <s v="TXN800059"/>
        <s v="TXN800060"/>
        <s v="TXN800061"/>
        <s v="TXN800062"/>
        <s v="TXN800063"/>
        <s v="TXN800064"/>
        <s v="TXN800065"/>
        <s v="TXN800066"/>
        <s v="TXN800067"/>
        <s v="TXN800068"/>
        <s v="TXN800069"/>
        <s v="TXN800070"/>
        <s v="TXN800071"/>
        <s v="TXN800072"/>
        <s v="TXN800073"/>
        <s v="TXN800074"/>
        <s v="TXN800075"/>
        <s v="TXN800076"/>
        <s v="TXN800077"/>
        <s v="TXN800078"/>
        <s v="TXN800079"/>
        <s v="TXN800080"/>
        <s v="TXN800081"/>
        <s v="TXN800082"/>
        <s v="TXN800083"/>
        <s v="TXN800084"/>
        <s v="TXN800085"/>
        <s v="TXN800086"/>
        <s v="TXN800087"/>
        <s v="TXN800088"/>
        <s v="TXN800089"/>
        <s v="TXN800090"/>
        <s v="TXN800091"/>
        <s v="TXN800092"/>
        <s v="TXN800093"/>
        <s v="TXN800094"/>
        <s v="TXN800095"/>
        <s v="TXN800096"/>
        <s v="TXN800097"/>
        <s v="TXN800098"/>
        <s v="TXN800099"/>
        <s v="TXN800100"/>
        <s v="TXN800101"/>
        <s v="TXN800102"/>
        <s v="TXN800103"/>
        <s v="TXN800104"/>
        <s v="TXN800105"/>
        <s v="TXN800106"/>
        <s v="TXN800107"/>
        <s v="TXN800108"/>
        <s v="TXN800109"/>
        <s v="TXN800110"/>
        <s v="TXN800111"/>
        <s v="TXN800112"/>
        <s v="TXN800113"/>
        <s v="TXN800114"/>
        <s v="TXN800115"/>
        <s v="TXN800116"/>
        <s v="TXN800117"/>
        <s v="TXN800118"/>
        <s v="TXN800119"/>
        <s v="TXN800120"/>
        <s v="TXN800121"/>
        <s v="TXN800122"/>
        <s v="TXN800123"/>
        <s v="TXN800124"/>
        <s v="TXN800125"/>
        <s v="TXN800126"/>
        <s v="TXN800127"/>
        <s v="TXN800128"/>
        <s v="TXN800129"/>
        <s v="TXN800130"/>
        <s v="TXN800131"/>
        <s v="TXN800132"/>
        <s v="TXN800133"/>
        <s v="TXN800134"/>
        <s v="TXN800135"/>
        <s v="TXN800136"/>
        <s v="TXN800137"/>
        <s v="TXN800138"/>
        <s v="TXN800139"/>
        <s v="TXN800140"/>
        <s v="TXN800141"/>
        <s v="TXN800142"/>
        <s v="TXN800143"/>
        <s v="TXN800144"/>
        <s v="TXN800145"/>
        <s v="TXN800146"/>
        <s v="TXN800147"/>
        <s v="TXN800148"/>
        <s v="TXN800149"/>
        <s v="TXN800150"/>
        <s v="TXN800151"/>
        <s v="TXN800152"/>
        <s v="TXN800153"/>
        <s v="TXN800154"/>
        <s v="TXN800155"/>
        <s v="TXN800156"/>
        <s v="TXN800157"/>
        <s v="TXN800158"/>
        <s v="TXN800159"/>
        <s v="TXN800160"/>
        <s v="TXN800161"/>
        <s v="TXN800162"/>
        <s v="TXN800163"/>
        <s v="TXN800164"/>
        <s v="TXN800165"/>
        <s v="TXN800166"/>
        <s v="TXN800167"/>
        <s v="TXN800168"/>
        <s v="TXN800169"/>
        <s v="TXN800170"/>
        <s v="TXN800171"/>
        <s v="TXN800172"/>
        <s v="TXN800173"/>
        <s v="TXN800174"/>
        <s v="TXN800175"/>
        <s v="TXN800176"/>
        <s v="TXN800177"/>
        <s v="TXN800178"/>
        <s v="TXN800179"/>
        <s v="TXN800180"/>
        <s v="TXN800181"/>
        <s v="TXN800182"/>
        <s v="TXN800183"/>
        <s v="TXN800184"/>
        <s v="TXN800185"/>
        <s v="TXN800186"/>
        <s v="TXN800187"/>
        <s v="TXN800188"/>
        <s v="TXN800189"/>
        <s v="TXN800190"/>
        <s v="TXN800191"/>
        <s v="TXN800192"/>
        <s v="TXN800193"/>
        <s v="TXN800194"/>
        <s v="TXN800195"/>
        <s v="TXN800196"/>
        <s v="TXN800197"/>
        <s v="TXN800198"/>
        <s v="TXN800199"/>
        <s v="TXN800200"/>
        <s v="TXN800201"/>
        <s v="TXN800202"/>
        <s v="TXN800203"/>
        <s v="TXN800204"/>
        <s v="TXN800205"/>
        <s v="TXN800206"/>
        <s v="TXN800207"/>
        <s v="TXN800208"/>
        <s v="TXN800209"/>
        <s v="TXN800210"/>
        <s v="TXN800211"/>
        <s v="TXN800212"/>
        <s v="TXN800213"/>
        <s v="TXN800214"/>
        <s v="TXN800215"/>
        <s v="TXN800216"/>
        <s v="TXN800217"/>
        <s v="TXN800218"/>
        <s v="TXN800219"/>
        <s v="TXN800220"/>
        <s v="TXN800221"/>
        <s v="TXN800222"/>
        <s v="TXN800223"/>
        <s v="TXN800224"/>
        <s v="TXN800225"/>
        <s v="TXN800226"/>
        <s v="TXN800227"/>
        <s v="TXN800228"/>
        <s v="TXN800229"/>
        <s v="TXN800230"/>
        <s v="TXN800231"/>
        <s v="TXN800232"/>
        <s v="TXN800233"/>
        <s v="TXN800234"/>
        <s v="TXN800235"/>
        <s v="TXN800236"/>
        <s v="TXN800237"/>
        <s v="TXN800238"/>
        <s v="TXN800239"/>
        <s v="TXN800240"/>
        <s v="TXN800241"/>
        <s v="TXN800242"/>
        <s v="TXN800243"/>
        <s v="TXN800244"/>
        <s v="TXN800245"/>
        <s v="TXN800246"/>
        <s v="TXN800247"/>
        <s v="TXN800248"/>
        <s v="TXN800249"/>
        <s v="TXN800250"/>
        <s v="TXN800251"/>
        <s v="TXN800252"/>
        <s v="TXN800253"/>
        <s v="TXN800254"/>
        <s v="TXN800255"/>
        <s v="TXN800256"/>
        <s v="TXN800257"/>
        <s v="TXN800258"/>
        <s v="TXN800259"/>
        <s v="TXN800260"/>
        <s v="TXN800261"/>
        <s v="TXN800262"/>
        <s v="TXN800263"/>
        <s v="TXN800264"/>
        <s v="TXN800265"/>
        <s v="TXN800266"/>
        <s v="TXN800267"/>
        <s v="TXN800268"/>
        <s v="TXN800269"/>
        <s v="TXN800270"/>
        <s v="TXN800271"/>
        <s v="TXN800272"/>
        <s v="TXN800273"/>
        <s v="TXN800274"/>
        <s v="TXN800275"/>
        <s v="TXN800276"/>
        <s v="TXN800277"/>
        <s v="TXN800278"/>
        <s v="TXN800279"/>
        <s v="TXN800280"/>
        <s v="TXN800281"/>
        <s v="TXN800282"/>
        <s v="TXN800283"/>
        <s v="TXN800284"/>
        <s v="TXN800285"/>
        <s v="TXN800286"/>
        <s v="TXN800287"/>
        <s v="TXN800288"/>
        <s v="TXN800289"/>
        <s v="TXN800290"/>
        <s v="TXN800291"/>
        <s v="TXN800292"/>
        <s v="TXN800293"/>
        <s v="TXN800294"/>
        <s v="TXN800295"/>
        <s v="TXN800296"/>
        <s v="TXN800297"/>
        <s v="TXN800298"/>
        <s v="TXN800299"/>
        <s v="TXN800300"/>
        <s v="TXN800301"/>
        <s v="TXN800302"/>
        <s v="TXN800303"/>
        <s v="TXN800304"/>
        <s v="TXN800305"/>
        <s v="TXN800306"/>
        <s v="TXN800307"/>
        <s v="TXN800308"/>
        <s v="TXN800309"/>
        <s v="TXN800310"/>
        <s v="TXN800311"/>
        <s v="TXN800312"/>
        <s v="TXN800313"/>
        <s v="TXN800314"/>
        <s v="TXN800315"/>
        <s v="TXN800316"/>
        <s v="TXN800317"/>
        <s v="TXN800318"/>
        <s v="TXN800319"/>
        <s v="TXN800320"/>
        <s v="TXN800321"/>
        <s v="TXN800322"/>
        <s v="TXN800323"/>
        <s v="TXN800324"/>
        <s v="TXN800325"/>
        <s v="TXN800326"/>
        <s v="TXN800327"/>
        <s v="TXN800328"/>
        <s v="TXN800329"/>
        <s v="TXN800330"/>
        <s v="TXN800331"/>
        <s v="TXN800332"/>
        <s v="TXN800333"/>
        <s v="TXN800334"/>
        <s v="TXN800335"/>
        <s v="TXN800336"/>
        <s v="TXN800337"/>
        <s v="TXN800338"/>
        <s v="TXN800339"/>
        <s v="TXN800340"/>
        <s v="TXN800341"/>
        <s v="TXN800342"/>
        <s v="TXN800343"/>
        <s v="TXN800344"/>
        <s v="TXN800345"/>
        <s v="TXN800346"/>
        <s v="TXN800347"/>
        <s v="TXN800348"/>
        <s v="TXN800349"/>
        <s v="TXN800350"/>
        <s v="TXN800351"/>
        <s v="TXN800352"/>
        <s v="TXN800353"/>
        <s v="TXN800354"/>
        <s v="TXN800355"/>
        <s v="TXN800356"/>
        <s v="TXN800357"/>
        <s v="TXN800358"/>
        <s v="TXN800359"/>
        <s v="TXN800360"/>
        <s v="TXN800361"/>
        <s v="TXN800362"/>
        <s v="TXN800363"/>
        <s v="TXN800364"/>
        <s v="TXN800365"/>
        <s v="TXN800366"/>
        <s v="TXN800367"/>
        <s v="TXN800368"/>
        <s v="TXN800369"/>
        <s v="TXN800370"/>
        <s v="TXN800371"/>
        <s v="TXN800372"/>
        <s v="TXN800373"/>
        <s v="TXN800374"/>
        <s v="TXN800375"/>
        <s v="TXN800376"/>
        <s v="TXN800377"/>
        <s v="TXN800378"/>
        <s v="TXN800379"/>
        <s v="TXN800380"/>
        <s v="TXN800381"/>
        <s v="TXN800382"/>
        <s v="TXN800383"/>
        <s v="TXN800384"/>
        <s v="TXN800385"/>
        <s v="TXN800386"/>
        <s v="TXN800387"/>
        <s v="TXN800388"/>
        <s v="TXN800389"/>
        <s v="TXN800390"/>
        <s v="TXN800391"/>
        <s v="TXN800392"/>
        <s v="TXN800393"/>
        <s v="TXN800394"/>
        <s v="TXN800395"/>
        <s v="TXN800396"/>
        <s v="TXN800397"/>
        <s v="TXN800398"/>
        <s v="TXN800399"/>
        <s v="TXN800400"/>
        <s v="TXN800401"/>
        <s v="TXN800402"/>
        <s v="TXN800403"/>
        <s v="TXN800404"/>
        <s v="TXN800405"/>
        <s v="TXN800406"/>
        <s v="TXN800407"/>
        <s v="TXN800408"/>
        <s v="TXN800409"/>
        <s v="TXN800410"/>
        <s v="TXN800411"/>
        <s v="TXN800412"/>
        <s v="TXN800413"/>
        <s v="TXN800414"/>
        <s v="TXN800415"/>
        <s v="TXN800416"/>
        <s v="TXN800417"/>
        <s v="TXN800418"/>
        <s v="TXN800419"/>
        <s v="TXN800420"/>
        <s v="TXN800421"/>
        <s v="TXN800422"/>
        <s v="TXN800423"/>
        <s v="TXN800424"/>
        <s v="TXN800425"/>
        <s v="TXN800426"/>
        <s v="TXN800427"/>
        <s v="TXN800428"/>
        <s v="TXN800429"/>
        <s v="TXN800430"/>
        <s v="TXN800431"/>
        <s v="TXN800432"/>
        <s v="TXN800433"/>
        <s v="TXN800434"/>
        <s v="TXN800435"/>
        <s v="TXN800436"/>
        <s v="TXN800437"/>
        <s v="TXN800438"/>
        <s v="TXN800439"/>
        <s v="TXN800440"/>
        <s v="TXN800441"/>
        <s v="TXN800442"/>
        <s v="TXN800443"/>
        <s v="TXN800444"/>
        <s v="TXN800445"/>
        <s v="TXN800446"/>
        <s v="TXN800447"/>
        <s v="TXN800448"/>
        <s v="TXN800449"/>
        <s v="TXN800450"/>
        <s v="TXN800451"/>
        <s v="TXN800452"/>
        <s v="TXN800453"/>
        <s v="TXN800454"/>
        <s v="TXN800455"/>
        <s v="TXN800456"/>
        <s v="TXN800457"/>
        <s v="TXN800458"/>
        <s v="TXN800459"/>
        <s v="TXN800460"/>
        <s v="TXN800461"/>
        <s v="TXN800462"/>
        <s v="TXN800463"/>
        <s v="TXN800464"/>
        <s v="TXN800465"/>
        <s v="TXN800466"/>
        <s v="TXN800467"/>
        <s v="TXN800468"/>
        <s v="TXN800469"/>
        <s v="TXN800470"/>
        <s v="TXN800471"/>
        <s v="TXN800472"/>
        <s v="TXN800473"/>
        <s v="TXN800474"/>
        <s v="TXN800475"/>
        <s v="TXN800476"/>
        <s v="TXN800477"/>
        <s v="TXN800478"/>
        <s v="TXN800479"/>
        <s v="TXN800480"/>
        <s v="TXN800481"/>
        <s v="TXN800482"/>
        <s v="TXN800483"/>
        <s v="TXN800484"/>
        <s v="TXN800485"/>
        <s v="TXN800486"/>
        <s v="TXN800487"/>
        <s v="TXN800488"/>
        <s v="TXN800489"/>
        <s v="TXN800490"/>
        <s v="TXN800491"/>
        <s v="TXN800492"/>
        <s v="TXN800493"/>
        <s v="TXN800494"/>
        <s v="TXN800495"/>
        <s v="TXN800496"/>
        <s v="TXN800497"/>
        <s v="TXN800498"/>
        <s v="TXN800499"/>
        <s v="TXN800500"/>
        <s v="TXN800501"/>
        <s v="TXN800502"/>
        <s v="TXN800503"/>
        <s v="TXN800504"/>
        <s v="TXN800505"/>
        <s v="TXN800506"/>
        <s v="TXN800507"/>
        <s v="TXN800508"/>
        <s v="TXN800509"/>
        <s v="TXN800510"/>
        <s v="TXN800511"/>
        <s v="TXN800512"/>
        <s v="TXN800513"/>
        <s v="TXN800514"/>
        <s v="TXN800515"/>
        <s v="TXN800516"/>
        <s v="TXN800517"/>
        <s v="TXN800518"/>
        <s v="TXN800519"/>
        <s v="TXN800520"/>
        <s v="TXN800521"/>
        <s v="TXN800522"/>
        <s v="TXN800523"/>
        <s v="TXN800524"/>
        <s v="TXN800525"/>
        <s v="TXN800526"/>
        <s v="TXN800527"/>
        <s v="TXN800528"/>
        <s v="TXN800529"/>
        <s v="TXN800530"/>
        <s v="TXN800531"/>
        <s v="TXN800532"/>
        <s v="TXN800533"/>
        <s v="TXN800534"/>
        <s v="TXN800535"/>
        <s v="TXN800536"/>
        <s v="TXN800537"/>
        <s v="TXN800538"/>
        <s v="TXN800539"/>
        <s v="TXN800540"/>
        <s v="TXN800541"/>
        <s v="TXN800542"/>
        <s v="TXN800543"/>
        <s v="TXN800544"/>
        <s v="TXN800545"/>
        <s v="TXN800546"/>
        <s v="TXN800547"/>
        <s v="TXN800548"/>
        <s v="TXN800549"/>
        <s v="TXN800550"/>
        <s v="TXN800551"/>
        <s v="TXN800552"/>
        <s v="TXN800553"/>
        <s v="TXN800554"/>
        <s v="TXN800555"/>
        <s v="TXN800556"/>
        <s v="TXN800557"/>
        <s v="TXN800558"/>
        <s v="TXN800559"/>
        <s v="TXN800560"/>
        <s v="TXN800561"/>
        <s v="TXN800562"/>
        <s v="TXN800563"/>
        <s v="TXN800564"/>
        <s v="TXN800565"/>
        <s v="TXN800566"/>
        <s v="TXN800567"/>
        <s v="TXN800568"/>
        <s v="TXN800569"/>
        <s v="TXN800570"/>
        <s v="TXN800571"/>
        <s v="TXN800572"/>
        <s v="TXN800573"/>
        <s v="TXN800574"/>
        <s v="TXN800575"/>
        <s v="TXN800576"/>
        <s v="TXN800577"/>
        <s v="TXN800578"/>
        <s v="TXN800579"/>
        <s v="TXN800580"/>
        <s v="TXN800581"/>
        <s v="TXN800582"/>
        <s v="TXN800583"/>
        <s v="TXN800584"/>
        <s v="TXN800585"/>
        <s v="TXN800586"/>
        <s v="TXN800587"/>
        <s v="TXN800588"/>
        <s v="TXN800589"/>
        <s v="TXN800590"/>
        <s v="TXN800591"/>
        <s v="TXN800592"/>
        <s v="TXN800593"/>
        <s v="TXN800594"/>
        <s v="TXN800595"/>
        <s v="TXN800596"/>
        <s v="TXN800597"/>
        <s v="TXN800598"/>
        <s v="TXN800599"/>
        <s v="TXN800600"/>
        <s v="TXN800601"/>
        <s v="TXN800602"/>
        <s v="TXN800603"/>
        <s v="TXN800604"/>
        <s v="TXN800605"/>
        <s v="TXN800606"/>
        <s v="TXN800607"/>
        <s v="TXN800608"/>
        <s v="TXN800609"/>
        <s v="TXN800610"/>
        <s v="TXN800611"/>
        <s v="TXN800612"/>
        <s v="TXN800613"/>
        <s v="TXN800614"/>
        <s v="TXN800615"/>
        <s v="TXN800616"/>
        <s v="TXN800617"/>
        <s v="TXN800618"/>
        <s v="TXN800619"/>
        <s v="TXN800620"/>
        <s v="TXN800621"/>
        <s v="TXN800622"/>
        <s v="TXN800623"/>
        <s v="TXN800624"/>
        <s v="TXN800625"/>
        <s v="TXN800626"/>
        <s v="TXN800627"/>
        <s v="TXN800628"/>
        <s v="TXN800629"/>
        <s v="TXN800630"/>
        <s v="TXN800631"/>
        <s v="TXN800632"/>
        <s v="TXN800633"/>
        <s v="TXN800634"/>
        <s v="TXN800635"/>
        <s v="TXN800636"/>
        <s v="TXN800637"/>
        <s v="TXN800638"/>
        <s v="TXN800639"/>
        <s v="TXN800640"/>
        <s v="TXN800641"/>
        <s v="TXN800642"/>
        <s v="TXN800643"/>
        <s v="TXN800644"/>
        <s v="TXN800645"/>
        <s v="TXN800646"/>
        <s v="TXN800647"/>
        <s v="TXN800648"/>
        <s v="TXN800649"/>
        <s v="TXN800650"/>
        <s v="TXN800651"/>
        <s v="TXN800652"/>
        <s v="TXN800653"/>
        <s v="TXN800654"/>
        <s v="TXN800655"/>
        <s v="TXN800656"/>
        <s v="TXN800657"/>
        <s v="TXN800658"/>
        <s v="TXN800659"/>
        <s v="TXN800660"/>
        <s v="TXN800661"/>
        <s v="TXN800662"/>
        <s v="TXN800663"/>
        <s v="TXN800664"/>
        <s v="TXN800665"/>
        <s v="TXN800666"/>
        <s v="TXN800667"/>
        <s v="TXN800668"/>
        <s v="TXN800669"/>
        <s v="TXN800670"/>
        <s v="TXN800671"/>
        <s v="TXN800672"/>
        <s v="TXN800673"/>
        <s v="TXN800674"/>
        <s v="TXN800675"/>
        <s v="TXN800676"/>
        <s v="TXN800677"/>
        <s v="TXN800678"/>
        <s v="TXN800679"/>
        <s v="TXN800680"/>
        <s v="TXN800681"/>
        <s v="TXN800682"/>
        <s v="TXN800683"/>
        <s v="TXN800684"/>
        <s v="TXN800685"/>
        <s v="TXN800686"/>
        <s v="TXN800687"/>
        <s v="TXN800688"/>
        <s v="TXN800689"/>
        <s v="TXN800690"/>
        <s v="TXN800691"/>
        <s v="TXN800692"/>
        <s v="TXN800693"/>
        <s v="TXN800694"/>
        <s v="TXN800695"/>
        <s v="TXN800696"/>
        <s v="TXN800697"/>
        <s v="TXN800698"/>
        <s v="TXN800699"/>
        <s v="TXN800700"/>
        <s v="TXN800701"/>
        <s v="TXN800702"/>
        <s v="TXN800703"/>
        <s v="TXN800704"/>
        <s v="TXN800705"/>
        <s v="TXN800706"/>
        <s v="TXN800707"/>
        <s v="TXN800708"/>
        <s v="TXN800709"/>
        <s v="TXN800710"/>
        <s v="TXN800711"/>
        <s v="TXN800712"/>
        <s v="TXN800713"/>
        <s v="TXN800714"/>
        <s v="TXN800715"/>
        <s v="TXN800716"/>
        <s v="TXN800717"/>
        <s v="TXN800718"/>
        <s v="TXN800719"/>
        <s v="TXN800720"/>
        <s v="TXN800721"/>
        <s v="TXN800722"/>
        <s v="TXN800723"/>
        <s v="TXN800724"/>
        <s v="TXN800725"/>
        <s v="TXN800726"/>
        <s v="TXN800727"/>
        <s v="TXN800728"/>
        <s v="TXN800729"/>
        <s v="TXN800730"/>
        <s v="TXN800731"/>
        <s v="TXN800732"/>
        <s v="TXN800733"/>
        <s v="TXN800734"/>
        <s v="TXN800735"/>
        <s v="TXN800736"/>
        <s v="TXN800737"/>
        <s v="TXN800738"/>
        <s v="TXN800739"/>
        <s v="TXN800740"/>
        <s v="TXN800741"/>
        <s v="TXN800742"/>
        <s v="TXN800743"/>
        <s v="TXN800744"/>
        <s v="TXN800745"/>
        <s v="TXN800746"/>
        <s v="TXN800747"/>
        <s v="TXN800748"/>
        <s v="TXN800749"/>
        <s v="TXN800750"/>
        <s v="TXN800751"/>
        <s v="TXN800752"/>
        <s v="TXN800753"/>
        <s v="TXN800754"/>
        <s v="TXN800755"/>
        <s v="TXN800756"/>
        <s v="TXN800757"/>
        <s v="TXN800758"/>
        <s v="TXN800759"/>
        <s v="TXN800760"/>
        <s v="TXN800761"/>
        <s v="TXN800762"/>
        <s v="TXN800763"/>
        <s v="TXN800764"/>
        <s v="TXN800765"/>
        <s v="TXN800766"/>
        <s v="TXN800767"/>
        <s v="TXN800768"/>
        <s v="TXN800769"/>
        <s v="TXN800770"/>
        <s v="TXN800771"/>
        <s v="TXN800772"/>
        <s v="TXN800773"/>
        <s v="TXN800774"/>
        <s v="TXN800775"/>
        <s v="TXN800776"/>
        <s v="TXN800777"/>
        <s v="TXN800778"/>
        <s v="TXN800779"/>
        <s v="TXN800780"/>
        <s v="TXN800781"/>
        <s v="TXN800782"/>
        <s v="TXN800783"/>
        <s v="TXN800784"/>
        <s v="TXN800785"/>
        <s v="TXN800786"/>
        <s v="TXN800787"/>
        <s v="TXN800788"/>
        <s v="TXN800789"/>
        <s v="TXN800790"/>
        <s v="TXN800791"/>
        <s v="TXN800792"/>
        <s v="TXN800793"/>
        <s v="TXN800794"/>
        <s v="TXN800795"/>
        <s v="TXN800796"/>
        <s v="TXN800797"/>
        <s v="TXN800798"/>
        <s v="TXN800799"/>
        <s v="TXN800800"/>
        <s v="TXN800801"/>
        <s v="TXN800802"/>
        <s v="TXN800803"/>
        <s v="TXN800804"/>
        <s v="TXN800805"/>
        <s v="TXN800806"/>
        <s v="TXN800807"/>
        <s v="TXN800808"/>
        <s v="TXN800809"/>
        <s v="TXN800810"/>
        <s v="TXN800811"/>
        <s v="TXN800812"/>
        <s v="TXN800813"/>
        <s v="TXN800814"/>
        <s v="TXN800815"/>
        <s v="TXN800816"/>
        <s v="TXN800817"/>
        <s v="TXN800818"/>
        <s v="TXN800819"/>
        <s v="TXN800820"/>
        <s v="TXN800821"/>
        <s v="TXN800822"/>
        <s v="TXN800823"/>
        <s v="TXN800824"/>
        <s v="TXN800825"/>
        <s v="TXN800826"/>
        <s v="TXN800827"/>
        <s v="TXN800828"/>
        <s v="TXN800829"/>
        <s v="TXN800830"/>
        <s v="TXN800831"/>
        <s v="TXN800832"/>
        <s v="TXN800833"/>
        <s v="TXN800834"/>
        <s v="TXN800835"/>
        <s v="TXN800836"/>
        <s v="TXN800837"/>
        <s v="TXN800838"/>
        <s v="TXN800839"/>
        <s v="TXN800840"/>
        <s v="TXN800841"/>
        <s v="TXN800842"/>
        <s v="TXN800843"/>
        <s v="TXN800844"/>
        <s v="TXN800845"/>
        <s v="TXN800846"/>
        <s v="TXN800847"/>
        <s v="TXN800848"/>
        <s v="TXN800849"/>
        <s v="TXN800850"/>
        <s v="TXN800851"/>
        <s v="TXN800852"/>
        <s v="TXN800853"/>
        <s v="TXN800854"/>
        <s v="TXN800855"/>
        <s v="TXN800856"/>
        <s v="TXN800857"/>
        <s v="TXN800858"/>
        <s v="TXN800859"/>
        <s v="TXN800860"/>
        <s v="TXN800861"/>
        <s v="TXN800862"/>
        <s v="TXN800863"/>
        <s v="TXN800864"/>
        <s v="TXN800865"/>
        <s v="TXN800866"/>
        <s v="TXN800867"/>
        <s v="TXN800868"/>
        <s v="TXN800869"/>
        <s v="TXN800870"/>
        <s v="TXN800871"/>
        <s v="TXN800872"/>
        <s v="TXN800873"/>
        <s v="TXN800874"/>
        <s v="TXN800875"/>
        <s v="TXN800876"/>
        <s v="TXN800877"/>
        <s v="TXN800878"/>
        <s v="TXN800879"/>
        <s v="TXN800880"/>
        <s v="TXN800881"/>
        <s v="TXN800882"/>
        <s v="TXN800883"/>
        <s v="TXN800884"/>
        <s v="TXN800885"/>
        <s v="TXN800886"/>
        <s v="TXN800887"/>
        <s v="TXN800888"/>
        <s v="TXN800889"/>
        <s v="TXN800890"/>
        <s v="TXN800891"/>
        <s v="TXN800892"/>
        <s v="TXN800893"/>
        <s v="TXN800894"/>
        <s v="TXN800895"/>
        <s v="TXN800896"/>
        <s v="TXN800897"/>
        <s v="TXN800898"/>
        <s v="TXN800899"/>
        <s v="TXN800900"/>
        <s v="TXN800901"/>
        <s v="TXN800902"/>
        <s v="TXN800903"/>
        <s v="TXN800904"/>
        <s v="TXN800905"/>
        <s v="TXN800906"/>
        <s v="TXN800907"/>
        <s v="TXN800908"/>
        <s v="TXN800909"/>
        <s v="TXN800910"/>
        <s v="TXN800911"/>
        <s v="TXN800912"/>
        <s v="TXN800913"/>
        <s v="TXN800914"/>
        <s v="TXN800915"/>
        <s v="TXN800916"/>
        <s v="TXN800917"/>
        <s v="TXN800918"/>
        <s v="TXN800919"/>
        <s v="TXN800920"/>
        <s v="TXN800921"/>
        <s v="TXN800922"/>
        <s v="TXN800923"/>
        <s v="TXN800924"/>
        <s v="TXN800925"/>
        <s v="TXN800926"/>
        <s v="TXN800927"/>
        <s v="TXN800928"/>
        <s v="TXN800929"/>
        <s v="TXN800930"/>
        <s v="TXN800931"/>
        <s v="TXN800932"/>
        <s v="TXN800933"/>
        <s v="TXN800934"/>
        <s v="TXN800935"/>
        <s v="TXN800936"/>
        <s v="TXN800937"/>
        <s v="TXN800938"/>
        <s v="TXN800939"/>
        <s v="TXN800940"/>
        <s v="TXN800941"/>
        <s v="TXN800942"/>
        <s v="TXN800943"/>
        <s v="TXN800944"/>
        <s v="TXN800945"/>
        <s v="TXN800946"/>
        <s v="TXN800947"/>
        <s v="TXN800948"/>
        <s v="TXN800949"/>
        <s v="TXN800950"/>
        <s v="TXN800951"/>
        <s v="TXN800952"/>
        <s v="TXN800953"/>
        <s v="TXN800954"/>
        <s v="TXN800955"/>
        <s v="TXN800956"/>
        <s v="TXN800957"/>
        <s v="TXN800958"/>
        <s v="TXN800959"/>
        <s v="TXN800960"/>
        <s v="TXN800961"/>
        <s v="TXN800962"/>
        <s v="TXN800963"/>
        <s v="TXN800964"/>
        <s v="TXN800965"/>
        <s v="TXN800966"/>
        <s v="TXN800967"/>
        <s v="TXN800968"/>
        <s v="TXN800969"/>
        <s v="TXN800970"/>
        <s v="TXN800971"/>
        <s v="TXN800972"/>
        <s v="TXN800973"/>
        <s v="TXN800974"/>
        <s v="TXN800975"/>
        <s v="TXN800976"/>
        <s v="TXN800977"/>
        <s v="TXN800978"/>
        <s v="TXN800979"/>
        <s v="TXN800980"/>
        <s v="TXN800981"/>
        <s v="TXN800982"/>
        <s v="TXN800983"/>
        <s v="TXN800984"/>
        <s v="TXN800985"/>
        <s v="TXN800986"/>
        <s v="TXN800987"/>
        <s v="TXN800988"/>
        <s v="TXN800989"/>
        <s v="TXN800990"/>
        <s v="TXN800991"/>
        <s v="TXN800992"/>
        <s v="TXN800993"/>
        <s v="TXN800994"/>
        <s v="TXN800995"/>
        <s v="TXN800996"/>
        <s v="TXN800997"/>
        <s v="TXN800998"/>
        <s v="TXN800999"/>
        <s v="TXN801000"/>
        <s v="TXN801001"/>
        <s v="TXN801002"/>
        <s v="TXN801003"/>
        <s v="TXN801004"/>
        <s v="TXN801005"/>
        <s v="TXN801006"/>
        <s v="TXN801007"/>
        <s v="TXN801008"/>
        <s v="TXN801009"/>
        <s v="TXN801010"/>
        <s v="TXN801011"/>
        <s v="TXN801012"/>
        <s v="TXN801013"/>
        <s v="TXN801014"/>
        <s v="TXN801015"/>
        <s v="TXN801016"/>
        <s v="TXN801017"/>
        <s v="TXN801018"/>
        <s v="TXN801019"/>
        <s v="TXN801020"/>
        <s v="TXN801021"/>
        <s v="TXN801022"/>
        <s v="TXN801023"/>
        <s v="TXN801024"/>
        <s v="TXN801025"/>
        <s v="TXN801026"/>
        <s v="TXN801027"/>
        <s v="TXN801028"/>
        <s v="TXN801029"/>
        <s v="TXN801030"/>
        <s v="TXN801031"/>
        <s v="TXN801032"/>
        <s v="TXN801033"/>
        <s v="TXN801034"/>
        <s v="TXN801035"/>
        <s v="TXN801036"/>
        <s v="TXN801037"/>
        <s v="TXN801038"/>
        <s v="TXN801039"/>
        <s v="TXN801040"/>
        <s v="TXN801041"/>
        <s v="TXN801042"/>
        <s v="TXN801043"/>
        <s v="TXN801044"/>
        <s v="TXN801045"/>
        <s v="TXN801046"/>
        <s v="TXN801047"/>
        <s v="TXN801048"/>
        <s v="TXN801049"/>
        <s v="TXN801050"/>
        <s v="TXN801051"/>
        <s v="TXN801052"/>
        <s v="TXN801053"/>
        <s v="TXN801054"/>
        <s v="TXN801055"/>
        <s v="TXN801056"/>
        <s v="TXN801057"/>
        <s v="TXN801058"/>
        <s v="TXN801059"/>
        <s v="TXN801060"/>
        <s v="TXN801061"/>
        <s v="TXN801062"/>
        <s v="TXN801063"/>
        <s v="TXN801064"/>
        <s v="TXN801065"/>
        <s v="TXN801066"/>
        <s v="TXN801067"/>
        <s v="TXN801068"/>
        <s v="TXN801069"/>
        <s v="TXN801070"/>
        <s v="TXN801071"/>
        <s v="TXN801072"/>
        <s v="TXN801073"/>
        <s v="TXN801074"/>
        <s v="TXN801075"/>
        <s v="TXN801076"/>
        <s v="TXN801077"/>
        <s v="TXN801078"/>
        <s v="TXN801079"/>
        <s v="TXN801080"/>
        <s v="TXN801081"/>
        <s v="TXN801082"/>
        <s v="TXN801083"/>
        <s v="TXN801084"/>
        <s v="TXN801085"/>
        <s v="TXN801086"/>
        <s v="TXN801087"/>
        <s v="TXN801088"/>
        <s v="TXN801089"/>
        <s v="TXN801090"/>
        <s v="TXN801091"/>
        <s v="TXN801092"/>
        <s v="TXN801093"/>
        <s v="TXN801094"/>
        <s v="TXN801095"/>
        <s v="TXN801096"/>
        <s v="TXN801097"/>
        <s v="TXN801098"/>
        <s v="TXN801099"/>
        <s v="TXN801100"/>
        <s v="TXN801101"/>
        <s v="TXN801102"/>
        <s v="TXN801103"/>
        <s v="TXN801104"/>
        <s v="TXN801105"/>
        <s v="TXN801106"/>
        <s v="TXN801107"/>
        <s v="TXN801108"/>
        <s v="TXN801109"/>
        <s v="TXN801110"/>
        <s v="TXN801111"/>
        <s v="TXN801112"/>
        <s v="TXN801113"/>
        <s v="TXN801114"/>
        <s v="TXN801115"/>
        <s v="TXN801116"/>
        <s v="TXN801117"/>
        <s v="TXN801118"/>
        <s v="TXN801119"/>
        <s v="TXN801120"/>
        <s v="TXN801121"/>
        <s v="TXN801122"/>
        <s v="TXN801123"/>
        <s v="TXN801124"/>
        <s v="TXN801125"/>
        <s v="TXN801126"/>
        <s v="TXN801127"/>
        <s v="TXN801128"/>
        <s v="TXN801129"/>
        <s v="TXN801130"/>
        <s v="TXN801131"/>
        <s v="TXN801132"/>
        <s v="TXN801133"/>
        <s v="TXN801134"/>
        <s v="TXN801135"/>
        <s v="TXN801136"/>
        <s v="TXN801137"/>
        <s v="TXN801138"/>
        <s v="TXN801139"/>
        <s v="TXN801140"/>
        <s v="TXN801141"/>
        <s v="TXN801142"/>
        <s v="TXN801143"/>
        <s v="TXN801144"/>
        <s v="TXN801145"/>
        <s v="TXN801146"/>
        <s v="TXN801147"/>
        <s v="TXN801148"/>
        <s v="TXN801149"/>
        <s v="TXN801150"/>
        <s v="TXN801151"/>
        <s v="TXN801152"/>
        <s v="TXN801153"/>
        <s v="TXN801154"/>
        <s v="TXN801155"/>
        <s v="TXN801156"/>
        <s v="TXN801157"/>
        <s v="TXN801158"/>
        <s v="TXN801159"/>
        <s v="TXN801160"/>
        <s v="TXN801161"/>
        <s v="TXN801162"/>
        <s v="TXN801163"/>
        <s v="TXN801164"/>
        <s v="TXN801165"/>
        <s v="TXN801166"/>
        <s v="TXN801167"/>
        <s v="TXN801168"/>
        <s v="TXN801169"/>
        <s v="TXN801170"/>
        <s v="TXN801171"/>
        <s v="TXN801172"/>
        <s v="TXN801173"/>
        <s v="TXN801174"/>
        <s v="TXN801175"/>
        <s v="TXN801176"/>
        <s v="TXN801177"/>
        <s v="TXN801178"/>
        <s v="TXN801179"/>
        <s v="TXN801180"/>
        <s v="TXN801181"/>
        <s v="TXN801182"/>
        <s v="TXN801183"/>
        <s v="TXN801184"/>
        <s v="TXN801185"/>
        <s v="TXN801186"/>
        <s v="TXN801187"/>
        <s v="TXN801188"/>
        <s v="TXN801189"/>
        <s v="TXN801190"/>
        <s v="TXN801191"/>
        <s v="TXN801192"/>
        <s v="TXN801193"/>
        <s v="TXN801194"/>
        <s v="TXN801195"/>
        <s v="TXN801196"/>
        <s v="TXN801197"/>
        <s v="TXN801198"/>
        <s v="TXN801199"/>
        <s v="TXN801200"/>
        <s v="TXN801201"/>
        <s v="TXN801202"/>
        <s v="TXN801203"/>
        <s v="TXN801204"/>
        <s v="TXN801205"/>
        <s v="TXN801206"/>
        <s v="TXN801207"/>
        <s v="TXN801208"/>
        <s v="TXN801209"/>
        <s v="TXN801210"/>
        <s v="TXN801211"/>
        <s v="TXN801212"/>
        <s v="TXN801213"/>
        <s v="TXN801214"/>
        <s v="TXN801215"/>
        <s v="TXN801216"/>
        <s v="TXN801217"/>
        <s v="TXN801218"/>
        <s v="TXN801219"/>
        <s v="TXN801220"/>
        <s v="TXN801221"/>
        <s v="TXN801222"/>
        <s v="TXN801223"/>
        <s v="TXN801224"/>
        <s v="TXN801225"/>
        <s v="TXN801226"/>
        <s v="TXN801227"/>
        <s v="TXN801228"/>
        <s v="TXN801229"/>
        <s v="TXN801230"/>
        <s v="TXN801231"/>
        <s v="TXN801232"/>
        <s v="TXN801233"/>
        <s v="TXN801234"/>
        <s v="TXN801235"/>
        <s v="TXN801236"/>
        <s v="TXN801237"/>
        <s v="TXN801238"/>
        <s v="TXN801239"/>
        <s v="TXN801240"/>
        <s v="TXN801241"/>
        <s v="TXN801242"/>
        <s v="TXN801243"/>
        <s v="TXN801244"/>
        <s v="TXN801245"/>
        <s v="TXN801246"/>
        <s v="TXN801247"/>
        <s v="TXN801248"/>
        <s v="TXN801249"/>
        <s v="TXN801250"/>
        <s v="TXN801251"/>
        <s v="TXN801252"/>
        <s v="TXN801253"/>
        <s v="TXN801254"/>
        <s v="TXN801255"/>
        <s v="TXN801256"/>
        <s v="TXN801257"/>
        <s v="TXN801258"/>
        <s v="TXN801259"/>
        <s v="TXN801260"/>
        <s v="TXN801261"/>
        <s v="TXN801262"/>
        <s v="TXN801263"/>
        <s v="TXN801264"/>
        <s v="TXN801265"/>
        <s v="TXN801266"/>
        <s v="TXN801267"/>
        <s v="TXN801268"/>
        <s v="TXN801269"/>
        <s v="TXN801270"/>
        <s v="TXN801271"/>
        <s v="TXN801272"/>
        <s v="TXN801273"/>
        <s v="TXN801274"/>
        <s v="TXN801275"/>
        <s v="TXN801276"/>
        <s v="TXN801277"/>
        <s v="TXN801278"/>
        <s v="TXN801279"/>
        <s v="TXN801280"/>
        <s v="TXN801281"/>
        <s v="TXN801282"/>
        <s v="TXN801283"/>
        <s v="TXN801284"/>
        <s v="TXN801285"/>
        <s v="TXN801286"/>
        <s v="TXN801287"/>
        <s v="TXN801288"/>
        <s v="TXN801289"/>
        <s v="TXN801290"/>
        <s v="TXN801291"/>
        <s v="TXN801292"/>
        <s v="TXN801293"/>
        <s v="TXN801294"/>
        <s v="TXN801295"/>
        <s v="TXN801296"/>
        <s v="TXN801297"/>
        <s v="TXN801298"/>
        <s v="TXN801299"/>
        <s v="TXN801300"/>
        <s v="TXN801301"/>
        <s v="TXN801302"/>
        <s v="TXN801303"/>
        <s v="TXN801304"/>
        <s v="TXN801305"/>
        <s v="TXN801306"/>
        <s v="TXN801307"/>
        <s v="TXN801308"/>
        <s v="TXN801309"/>
        <s v="TXN801310"/>
        <s v="TXN801311"/>
        <s v="TXN801312"/>
        <s v="TXN801313"/>
        <s v="TXN801314"/>
        <s v="TXN801315"/>
        <s v="TXN801316"/>
        <s v="TXN801317"/>
        <s v="TXN801318"/>
        <s v="TXN801319"/>
        <s v="TXN801320"/>
        <s v="TXN801321"/>
        <s v="TXN801322"/>
        <s v="TXN801323"/>
        <s v="TXN801324"/>
        <s v="TXN801325"/>
        <s v="TXN801326"/>
        <s v="TXN801327"/>
        <s v="TXN801328"/>
        <s v="TXN801329"/>
        <s v="TXN801330"/>
        <s v="TXN801331"/>
        <s v="TXN801332"/>
        <s v="TXN801333"/>
        <s v="TXN801334"/>
        <s v="TXN801335"/>
        <s v="TXN801336"/>
        <s v="TXN801337"/>
        <s v="TXN801338"/>
        <s v="TXN801339"/>
        <s v="TXN801340"/>
        <s v="TXN801341"/>
        <s v="TXN801342"/>
        <s v="TXN801343"/>
        <s v="TXN801344"/>
        <s v="TXN801345"/>
        <s v="TXN801346"/>
        <s v="TXN801347"/>
        <s v="TXN801348"/>
        <s v="TXN801349"/>
        <s v="TXN801350"/>
        <s v="TXN801351"/>
        <s v="TXN801352"/>
        <s v="TXN801353"/>
        <s v="TXN801354"/>
        <s v="TXN801355"/>
        <s v="TXN801356"/>
        <s v="TXN801357"/>
        <s v="TXN801358"/>
        <s v="TXN801359"/>
        <s v="TXN801360"/>
        <s v="TXN801361"/>
        <s v="TXN801362"/>
        <s v="TXN801363"/>
        <s v="TXN801364"/>
        <s v="TXN801365"/>
        <s v="TXN801366"/>
        <s v="TXN801367"/>
        <s v="TXN801368"/>
        <s v="TXN801369"/>
        <s v="TXN801370"/>
        <s v="TXN801371"/>
        <s v="TXN801372"/>
        <s v="TXN801373"/>
        <s v="TXN801374"/>
        <s v="TXN801375"/>
        <s v="TXN801376"/>
        <s v="TXN801377"/>
        <s v="TXN801378"/>
        <s v="TXN801379"/>
        <s v="TXN801380"/>
        <s v="TXN801381"/>
        <s v="TXN801382"/>
        <s v="TXN801383"/>
        <s v="TXN801384"/>
        <s v="TXN801385"/>
        <s v="TXN801386"/>
        <s v="TXN801387"/>
        <s v="TXN801388"/>
        <s v="TXN801389"/>
        <s v="TXN801390"/>
        <s v="TXN801391"/>
        <s v="TXN801392"/>
        <s v="TXN801393"/>
        <s v="TXN801394"/>
        <s v="TXN801395"/>
        <s v="TXN801396"/>
        <s v="TXN801397"/>
        <s v="TXN801398"/>
        <s v="TXN801399"/>
        <s v="TXN801400"/>
        <s v="TXN801401"/>
        <s v="TXN801402"/>
        <s v="TXN801403"/>
        <s v="TXN801404"/>
        <s v="TXN801405"/>
        <s v="TXN801406"/>
        <s v="TXN801407"/>
        <s v="TXN801408"/>
        <s v="TXN801409"/>
        <s v="TXN801410"/>
        <s v="TXN801411"/>
        <s v="TXN801412"/>
        <s v="TXN801413"/>
        <s v="TXN801414"/>
        <s v="TXN801415"/>
        <s v="TXN801416"/>
        <s v="TXN801417"/>
        <s v="TXN801418"/>
        <s v="TXN801419"/>
        <s v="TXN801420"/>
        <s v="TXN801421"/>
        <s v="TXN801422"/>
        <s v="TXN801423"/>
        <s v="TXN801424"/>
        <s v="TXN801425"/>
        <s v="TXN801426"/>
        <s v="TXN801427"/>
        <s v="TXN801428"/>
        <s v="TXN801429"/>
        <s v="TXN801430"/>
        <s v="TXN801431"/>
        <s v="TXN801432"/>
        <s v="TXN801433"/>
        <s v="TXN801434"/>
        <s v="TXN801435"/>
        <s v="TXN801436"/>
        <s v="TXN801437"/>
        <s v="TXN801438"/>
        <s v="TXN801439"/>
        <s v="TXN801440"/>
        <s v="TXN801441"/>
        <s v="TXN801442"/>
        <s v="TXN801443"/>
        <s v="TXN801444"/>
        <s v="TXN801445"/>
        <s v="TXN801446"/>
        <s v="TXN801447"/>
        <s v="TXN801448"/>
        <s v="TXN801449"/>
        <s v="TXN801450"/>
        <s v="TXN801451"/>
        <s v="TXN801452"/>
        <s v="TXN801453"/>
        <s v="TXN801454"/>
        <s v="TXN801455"/>
        <s v="TXN801456"/>
        <s v="TXN801457"/>
        <s v="TXN801458"/>
        <s v="TXN801459"/>
        <s v="TXN801460"/>
        <s v="TXN801461"/>
        <s v="TXN801462"/>
        <s v="TXN801463"/>
        <s v="TXN801464"/>
        <s v="TXN801465"/>
        <s v="TXN801466"/>
        <s v="TXN801467"/>
        <s v="TXN801468"/>
        <s v="TXN801469"/>
        <s v="TXN801470"/>
        <s v="TXN801471"/>
        <s v="TXN801472"/>
        <s v="TXN801473"/>
        <s v="TXN801474"/>
        <s v="TXN801475"/>
        <s v="TXN801476"/>
        <s v="TXN801477"/>
        <s v="TXN801478"/>
        <s v="TXN801479"/>
        <s v="TXN801480"/>
        <s v="TXN801481"/>
        <s v="TXN801482"/>
        <s v="TXN801483"/>
        <s v="TXN801484"/>
        <s v="TXN801485"/>
        <s v="TXN801486"/>
        <s v="TXN801487"/>
        <s v="TXN801488"/>
        <s v="TXN801489"/>
        <s v="TXN801490"/>
        <s v="TXN801491"/>
        <s v="TXN801492"/>
        <s v="TXN801493"/>
        <s v="TXN801494"/>
        <s v="TXN801495"/>
        <s v="TXN801496"/>
        <s v="TXN801497"/>
        <s v="TXN801498"/>
        <s v="TXN801499"/>
        <s v="TXN801500"/>
        <s v="TXN801501"/>
        <s v="TXN801502"/>
        <s v="TXN801503"/>
        <s v="TXN801504"/>
        <s v="TXN801505"/>
        <s v="TXN801506"/>
        <s v="TXN801507"/>
        <s v="TXN801508"/>
        <s v="TXN801509"/>
        <s v="TXN801510"/>
        <s v="TXN801511"/>
        <s v="TXN801512"/>
        <s v="TXN801513"/>
        <s v="TXN801514"/>
        <s v="TXN801515"/>
        <s v="TXN801516"/>
        <s v="TXN801517"/>
        <s v="TXN801518"/>
        <s v="TXN801519"/>
        <s v="TXN801520"/>
        <s v="TXN801521"/>
        <s v="TXN801522"/>
        <s v="TXN801523"/>
        <s v="TXN801524"/>
        <s v="TXN801525"/>
        <s v="TXN801526"/>
        <s v="TXN801527"/>
        <s v="TXN801528"/>
        <s v="TXN801529"/>
        <s v="TXN801530"/>
        <s v="TXN801531"/>
        <s v="TXN801532"/>
        <s v="TXN801533"/>
        <s v="TXN801534"/>
        <s v="TXN801535"/>
        <s v="TXN801536"/>
        <s v="TXN801537"/>
        <s v="TXN801538"/>
        <s v="TXN801539"/>
        <s v="TXN801540"/>
        <s v="TXN801541"/>
        <s v="TXN801542"/>
        <s v="TXN801543"/>
        <s v="TXN801544"/>
        <s v="TXN801545"/>
        <s v="TXN801546"/>
        <s v="TXN801547"/>
        <s v="TXN801548"/>
        <s v="TXN801549"/>
        <s v="TXN801550"/>
        <s v="TXN801551"/>
        <s v="TXN801552"/>
        <s v="TXN801553"/>
        <s v="TXN801554"/>
        <s v="TXN801555"/>
        <s v="TXN801556"/>
        <s v="TXN801557"/>
        <s v="TXN801558"/>
        <s v="TXN801559"/>
        <s v="TXN801560"/>
        <s v="TXN801561"/>
        <s v="TXN801562"/>
        <s v="TXN801563"/>
        <s v="TXN801564"/>
        <s v="TXN801565"/>
        <s v="TXN801566"/>
        <s v="TXN801567"/>
        <s v="TXN801568"/>
        <s v="TXN801569"/>
        <s v="TXN801570"/>
        <s v="TXN801571"/>
        <s v="TXN801572"/>
        <s v="TXN801573"/>
        <s v="TXN801574"/>
        <s v="TXN801575"/>
        <s v="TXN801576"/>
        <s v="TXN801577"/>
        <s v="TXN801578"/>
        <s v="TXN801579"/>
        <s v="TXN801580"/>
        <s v="TXN801581"/>
        <s v="TXN801582"/>
        <s v="TXN801583"/>
        <s v="TXN801584"/>
        <s v="TXN801585"/>
        <s v="TXN801586"/>
        <s v="TXN801587"/>
        <s v="TXN801588"/>
        <s v="TXN801589"/>
        <s v="TXN801590"/>
        <s v="TXN801591"/>
        <s v="TXN801592"/>
        <s v="TXN801593"/>
        <s v="TXN801594"/>
        <s v="TXN801595"/>
        <s v="TXN801596"/>
        <s v="TXN801597"/>
        <s v="TXN801598"/>
        <s v="TXN801599"/>
        <s v="TXN801600"/>
        <s v="TXN801601"/>
        <s v="TXN801602"/>
        <s v="TXN801603"/>
        <s v="TXN801604"/>
        <s v="TXN801605"/>
        <s v="TXN801606"/>
        <s v="TXN801607"/>
        <s v="TXN801608"/>
        <s v="TXN801609"/>
        <s v="TXN801610"/>
        <s v="TXN801611"/>
        <s v="TXN801612"/>
        <s v="TXN801613"/>
        <s v="TXN801614"/>
        <s v="TXN801615"/>
        <s v="TXN801616"/>
        <s v="TXN801617"/>
        <s v="TXN801618"/>
        <s v="TXN801619"/>
        <s v="TXN801620"/>
        <s v="TXN801621"/>
        <s v="TXN801622"/>
        <s v="TXN801623"/>
        <s v="TXN801624"/>
        <s v="TXN801625"/>
        <s v="TXN801626"/>
        <s v="TXN801627"/>
        <s v="TXN801628"/>
        <s v="TXN801629"/>
        <s v="TXN801630"/>
        <s v="TXN801631"/>
        <s v="TXN801632"/>
        <s v="TXN801633"/>
        <s v="TXN801634"/>
        <s v="TXN801635"/>
        <s v="TXN801636"/>
        <s v="TXN801637"/>
        <s v="TXN801638"/>
        <s v="TXN801639"/>
        <s v="TXN801640"/>
        <s v="TXN801641"/>
        <s v="TXN801642"/>
        <s v="TXN801643"/>
        <s v="TXN801644"/>
        <s v="TXN801645"/>
        <s v="TXN801646"/>
        <s v="TXN801647"/>
        <s v="TXN801648"/>
        <s v="TXN801649"/>
        <s v="TXN801650"/>
        <s v="TXN801651"/>
        <s v="TXN801652"/>
        <s v="TXN801653"/>
        <s v="TXN801654"/>
        <s v="TXN801655"/>
        <s v="TXN801656"/>
        <s v="TXN801657"/>
        <s v="TXN801658"/>
        <s v="TXN801659"/>
        <s v="TXN801660"/>
        <s v="TXN801661"/>
        <s v="TXN801662"/>
        <s v="TXN801663"/>
        <s v="TXN801664"/>
        <s v="TXN801665"/>
        <s v="TXN801666"/>
        <s v="TXN801667"/>
        <s v="TXN801668"/>
        <s v="TXN801669"/>
        <s v="TXN801670"/>
        <s v="TXN801671"/>
        <s v="TXN801672"/>
        <s v="TXN801673"/>
        <s v="TXN801674"/>
        <s v="TXN801675"/>
        <s v="TXN801676"/>
        <s v="TXN801677"/>
        <s v="TXN801678"/>
        <s v="TXN801679"/>
        <s v="TXN801680"/>
        <s v="TXN801681"/>
        <s v="TXN801682"/>
        <s v="TXN801683"/>
        <s v="TXN801684"/>
        <s v="TXN801685"/>
        <s v="TXN801686"/>
        <s v="TXN801687"/>
        <s v="TXN801688"/>
        <s v="TXN801689"/>
        <s v="TXN801690"/>
        <s v="TXN801691"/>
        <s v="TXN801692"/>
        <s v="TXN801693"/>
        <s v="TXN801694"/>
        <s v="TXN801695"/>
        <s v="TXN801696"/>
        <s v="TXN801697"/>
        <s v="TXN801698"/>
        <s v="TXN801699"/>
        <s v="TXN801700"/>
        <s v="TXN801701"/>
        <s v="TXN801702"/>
        <s v="TXN801703"/>
        <s v="TXN801704"/>
        <s v="TXN801705"/>
        <s v="TXN801706"/>
        <s v="TXN801707"/>
        <s v="TXN801708"/>
        <s v="TXN801709"/>
        <s v="TXN801710"/>
        <s v="TXN801711"/>
        <s v="TXN801712"/>
        <s v="TXN801713"/>
        <s v="TXN801714"/>
        <s v="TXN801715"/>
        <s v="TXN801716"/>
        <s v="TXN801717"/>
        <s v="TXN801718"/>
        <s v="TXN801719"/>
        <s v="TXN801720"/>
        <s v="TXN801721"/>
        <s v="TXN801722"/>
        <s v="TXN801723"/>
        <s v="TXN801724"/>
        <s v="TXN801725"/>
        <s v="TXN801726"/>
        <s v="TXN801727"/>
        <s v="TXN801728"/>
        <s v="TXN801729"/>
        <s v="TXN801730"/>
        <s v="TXN801731"/>
        <s v="TXN801732"/>
        <s v="TXN801733"/>
        <s v="TXN801734"/>
        <s v="TXN801735"/>
        <s v="TXN801736"/>
        <s v="TXN801737"/>
        <s v="TXN801738"/>
        <s v="TXN801739"/>
        <s v="TXN801740"/>
        <s v="TXN801741"/>
        <s v="TXN801742"/>
        <s v="TXN801743"/>
        <s v="TXN801744"/>
        <s v="TXN801745"/>
        <s v="TXN801746"/>
        <s v="TXN801747"/>
        <s v="TXN801748"/>
        <s v="TXN801749"/>
        <s v="TXN801750"/>
        <s v="TXN801751"/>
        <s v="TXN801752"/>
        <s v="TXN801753"/>
        <s v="TXN801754"/>
        <s v="TXN801755"/>
        <s v="TXN801756"/>
        <s v="TXN801757"/>
        <s v="TXN801758"/>
        <s v="TXN801759"/>
        <s v="TXN801760"/>
        <s v="TXN801761"/>
        <s v="TXN801762"/>
        <s v="TXN801763"/>
        <s v="TXN801764"/>
        <s v="TXN801765"/>
        <s v="TXN801766"/>
        <s v="TXN801767"/>
        <s v="TXN801768"/>
        <s v="TXN801769"/>
        <s v="TXN801770"/>
        <s v="TXN801771"/>
        <s v="TXN801772"/>
        <s v="TXN801773"/>
        <s v="TXN801774"/>
        <s v="TXN801775"/>
        <s v="TXN801776"/>
        <s v="TXN801777"/>
        <s v="TXN801778"/>
        <s v="TXN801779"/>
        <s v="TXN801780"/>
        <s v="TXN801781"/>
        <s v="TXN801782"/>
        <s v="TXN801783"/>
        <s v="TXN801784"/>
        <s v="TXN801785"/>
        <s v="TXN801786"/>
        <s v="TXN801787"/>
        <s v="TXN801788"/>
        <s v="TXN801789"/>
        <s v="TXN801790"/>
        <s v="TXN801791"/>
        <s v="TXN801792"/>
        <s v="TXN801793"/>
        <s v="TXN801794"/>
        <s v="TXN801795"/>
        <s v="TXN801796"/>
        <s v="TXN801797"/>
        <s v="TXN801798"/>
        <s v="TXN801799"/>
        <s v="TXN801800"/>
        <s v="TXN801801"/>
        <s v="TXN801802"/>
        <s v="TXN801803"/>
        <s v="TXN801804"/>
        <s v="TXN801805"/>
        <s v="TXN801806"/>
        <s v="TXN801807"/>
        <s v="TXN801808"/>
        <s v="TXN801809"/>
        <s v="TXN801810"/>
        <s v="TXN801811"/>
        <s v="TXN801812"/>
        <s v="TXN801813"/>
        <s v="TXN801814"/>
        <s v="TXN801815"/>
        <s v="TXN801816"/>
        <s v="TXN801817"/>
        <s v="TXN801818"/>
        <s v="TXN801819"/>
        <s v="TXN801820"/>
        <s v="TXN801821"/>
        <s v="TXN801822"/>
        <s v="TXN801823"/>
        <s v="TXN801824"/>
        <s v="TXN801825"/>
        <s v="TXN801826"/>
        <s v="TXN801827"/>
        <s v="TXN801828"/>
        <s v="TXN801829"/>
        <s v="TXN801830"/>
        <s v="TXN801831"/>
        <s v="TXN801832"/>
        <s v="TXN801833"/>
        <s v="TXN801834"/>
        <s v="TXN801835"/>
        <s v="TXN801836"/>
        <s v="TXN801837"/>
        <s v="TXN801838"/>
        <s v="TXN801839"/>
        <s v="TXN801840"/>
        <s v="TXN801841"/>
        <s v="TXN801842"/>
        <s v="TXN801843"/>
        <s v="TXN801844"/>
        <s v="TXN801845"/>
        <s v="TXN801846"/>
        <s v="TXN801847"/>
        <s v="TXN801848"/>
        <s v="TXN801849"/>
        <s v="TXN801850"/>
        <s v="TXN801851"/>
        <s v="TXN801852"/>
        <s v="TXN801853"/>
        <s v="TXN801854"/>
        <s v="TXN801855"/>
        <s v="TXN801856"/>
        <s v="TXN801857"/>
        <s v="TXN801858"/>
        <s v="TXN801859"/>
        <s v="TXN801860"/>
        <s v="TXN801861"/>
        <s v="TXN801862"/>
        <s v="TXN801863"/>
        <s v="TXN801864"/>
        <s v="TXN801865"/>
        <s v="TXN801866"/>
        <s v="TXN801867"/>
        <s v="TXN801868"/>
        <s v="TXN801869"/>
        <s v="TXN801870"/>
        <s v="TXN801871"/>
        <s v="TXN801872"/>
        <s v="TXN801873"/>
        <s v="TXN801874"/>
        <s v="TXN801875"/>
        <s v="TXN801876"/>
        <s v="TXN801877"/>
        <s v="TXN801878"/>
        <s v="TXN801879"/>
        <s v="TXN801880"/>
        <s v="TXN801881"/>
        <s v="TXN801882"/>
        <s v="TXN801883"/>
        <s v="TXN801884"/>
        <s v="TXN801885"/>
        <s v="TXN801886"/>
        <s v="TXN801887"/>
        <s v="TXN801888"/>
        <s v="TXN801889"/>
        <s v="TXN801890"/>
        <s v="TXN801891"/>
        <s v="TXN801892"/>
        <s v="TXN801893"/>
        <s v="TXN801894"/>
        <s v="TXN801895"/>
        <s v="TXN801896"/>
        <s v="TXN801897"/>
        <s v="TXN801898"/>
        <s v="TXN801899"/>
        <s v="TXN801900"/>
        <s v="TXN801901"/>
        <s v="TXN801902"/>
        <s v="TXN801903"/>
        <s v="TXN801904"/>
        <s v="TXN801905"/>
        <s v="TXN801906"/>
        <s v="TXN801907"/>
        <s v="TXN801908"/>
        <s v="TXN801909"/>
        <s v="TXN801910"/>
        <s v="TXN801911"/>
        <s v="TXN801912"/>
        <s v="TXN801913"/>
        <s v="TXN801914"/>
        <s v="TXN801915"/>
        <s v="TXN801916"/>
        <s v="TXN801917"/>
        <s v="TXN801918"/>
        <s v="TXN801919"/>
        <s v="TXN801920"/>
        <s v="TXN801921"/>
        <s v="TXN801922"/>
        <s v="TXN801923"/>
        <s v="TXN801924"/>
        <s v="TXN801925"/>
        <s v="TXN801926"/>
        <s v="TXN801927"/>
        <s v="TXN801928"/>
        <s v="TXN801929"/>
        <s v="TXN801930"/>
        <s v="TXN801931"/>
        <s v="TXN801932"/>
        <s v="TXN801933"/>
        <s v="TXN801934"/>
        <s v="TXN801935"/>
        <s v="TXN801936"/>
        <s v="TXN801937"/>
        <s v="TXN801938"/>
        <s v="TXN801939"/>
        <s v="TXN801940"/>
        <s v="TXN801941"/>
        <s v="TXN801942"/>
        <s v="TXN801943"/>
        <s v="TXN801944"/>
        <s v="TXN801945"/>
        <s v="TXN801946"/>
        <s v="TXN801947"/>
        <s v="TXN801948"/>
        <s v="TXN801949"/>
        <s v="TXN801950"/>
        <s v="TXN801951"/>
        <s v="TXN801952"/>
        <s v="TXN801953"/>
        <s v="TXN801954"/>
        <s v="TXN801955"/>
        <s v="TXN801956"/>
        <s v="TXN801957"/>
        <s v="TXN801958"/>
        <s v="TXN801959"/>
        <s v="TXN801960"/>
        <s v="TXN801961"/>
        <s v="TXN801962"/>
        <s v="TXN801963"/>
        <s v="TXN801964"/>
        <s v="TXN801965"/>
        <s v="TXN801966"/>
        <s v="TXN801967"/>
        <s v="TXN801968"/>
        <s v="TXN801969"/>
        <s v="TXN801970"/>
        <s v="TXN801971"/>
        <s v="TXN801972"/>
        <s v="TXN801973"/>
        <s v="TXN801974"/>
        <s v="TXN801975"/>
        <s v="TXN801976"/>
        <s v="TXN801977"/>
        <s v="TXN801978"/>
        <s v="TXN801979"/>
        <s v="TXN801980"/>
        <s v="TXN801981"/>
        <s v="TXN801982"/>
        <s v="TXN801983"/>
        <s v="TXN801984"/>
        <s v="TXN801985"/>
        <s v="TXN801986"/>
        <s v="TXN801987"/>
        <s v="TXN801988"/>
        <s v="TXN801989"/>
        <s v="TXN801990"/>
        <s v="TXN801991"/>
        <s v="TXN801992"/>
        <s v="TXN801993"/>
        <s v="TXN801994"/>
        <s v="TXN801995"/>
        <s v="TXN801996"/>
        <s v="TXN801997"/>
        <s v="TXN801998"/>
        <s v="TXN801999"/>
        <s v="TXN802000"/>
        <s v="TXN802001"/>
        <s v="TXN802002"/>
        <s v="TXN802003"/>
        <s v="TXN802004"/>
        <s v="TXN802005"/>
        <s v="TXN802006"/>
        <s v="TXN802007"/>
        <s v="TXN802008"/>
        <s v="TXN802009"/>
        <s v="TXN802010"/>
        <s v="TXN802011"/>
        <s v="TXN802012"/>
        <s v="TXN802013"/>
        <s v="TXN802014"/>
        <s v="TXN802015"/>
        <s v="TXN802016"/>
        <s v="TXN802017"/>
        <s v="TXN802018"/>
        <s v="TXN802019"/>
        <s v="TXN802020"/>
        <s v="TXN802021"/>
        <s v="TXN802022"/>
        <s v="TXN802023"/>
        <s v="TXN802024"/>
        <s v="TXN802025"/>
        <s v="TXN802026"/>
        <s v="TXN802027"/>
        <s v="TXN802028"/>
        <s v="TXN802029"/>
        <s v="TXN802030"/>
        <s v="TXN802031"/>
        <s v="TXN802032"/>
        <s v="TXN802033"/>
        <s v="TXN802034"/>
        <s v="TXN802035"/>
        <s v="TXN802036"/>
        <s v="TXN802037"/>
        <s v="TXN802038"/>
        <s v="TXN802039"/>
        <s v="TXN802040"/>
        <s v="TXN802041"/>
        <s v="TXN802042"/>
        <s v="TXN802043"/>
        <s v="TXN802044"/>
        <s v="TXN802045"/>
        <s v="TXN802046"/>
        <s v="TXN802047"/>
        <s v="TXN802048"/>
        <s v="TXN802049"/>
        <s v="TXN802050"/>
        <s v="TXN802051"/>
        <s v="TXN802052"/>
        <s v="TXN802053"/>
        <s v="TXN802054"/>
        <s v="TXN802055"/>
        <s v="TXN802056"/>
        <s v="TXN802057"/>
        <s v="TXN802058"/>
        <s v="TXN802059"/>
        <s v="TXN802060"/>
        <s v="TXN802061"/>
        <s v="TXN802062"/>
        <s v="TXN802063"/>
        <s v="TXN802064"/>
        <s v="TXN802065"/>
        <s v="TXN802066"/>
        <s v="TXN802067"/>
        <s v="TXN802068"/>
        <s v="TXN802069"/>
        <s v="TXN802070"/>
        <s v="TXN802071"/>
        <s v="TXN802072"/>
        <s v="TXN802073"/>
        <s v="TXN802074"/>
        <s v="TXN802075"/>
        <s v="TXN802076"/>
        <s v="TXN802077"/>
        <s v="TXN802078"/>
        <s v="TXN802079"/>
        <s v="TXN802080"/>
        <s v="TXN802081"/>
        <s v="TXN802082"/>
        <s v="TXN802083"/>
        <s v="TXN802084"/>
        <s v="TXN802085"/>
        <s v="TXN802086"/>
        <s v="TXN802087"/>
        <s v="TXN802088"/>
        <s v="TXN802089"/>
        <s v="TXN802090"/>
        <s v="TXN802091"/>
        <s v="TXN802092"/>
        <s v="TXN802093"/>
        <s v="TXN802094"/>
        <s v="TXN802095"/>
        <s v="TXN802096"/>
        <s v="TXN802097"/>
        <s v="TXN802098"/>
        <s v="TXN802099"/>
        <s v="TXN802100"/>
        <s v="TXN802101"/>
        <s v="TXN802102"/>
        <s v="TXN802103"/>
        <s v="TXN802104"/>
        <s v="TXN802105"/>
        <s v="TXN802106"/>
        <s v="TXN802107"/>
        <s v="TXN802108"/>
        <s v="TXN802109"/>
        <s v="TXN802110"/>
        <s v="TXN802111"/>
        <s v="TXN802112"/>
        <s v="TXN802113"/>
        <s v="TXN802114"/>
        <s v="TXN802115"/>
        <s v="TXN802116"/>
        <s v="TXN802117"/>
        <s v="TXN802118"/>
        <s v="TXN802119"/>
        <s v="TXN802120"/>
        <s v="TXN802121"/>
        <s v="TXN802122"/>
        <s v="TXN802123"/>
        <s v="TXN802124"/>
        <s v="TXN802125"/>
        <s v="TXN802126"/>
        <s v="TXN802127"/>
        <s v="TXN802128"/>
        <s v="TXN802129"/>
        <s v="TXN802130"/>
        <s v="TXN802131"/>
        <s v="TXN802132"/>
        <s v="TXN802133"/>
        <s v="TXN802134"/>
        <s v="TXN802135"/>
        <s v="TXN802136"/>
        <s v="TXN802137"/>
        <s v="TXN802138"/>
        <s v="TXN802139"/>
        <s v="TXN802140"/>
        <s v="TXN802141"/>
        <s v="TXN802142"/>
        <s v="TXN802143"/>
        <s v="TXN802144"/>
        <s v="TXN802145"/>
        <s v="TXN802146"/>
        <s v="TXN802147"/>
        <s v="TXN802148"/>
        <s v="TXN802149"/>
        <s v="TXN802150"/>
        <s v="TXN802151"/>
        <s v="TXN802152"/>
        <s v="TXN802153"/>
        <s v="TXN802154"/>
        <s v="TXN802155"/>
        <s v="TXN802156"/>
        <s v="TXN802157"/>
        <s v="TXN802158"/>
        <s v="TXN802159"/>
        <s v="TXN802160"/>
        <s v="TXN802161"/>
        <s v="TXN802162"/>
        <s v="TXN802163"/>
        <s v="TXN802164"/>
        <s v="TXN802165"/>
        <s v="TXN802166"/>
        <s v="TXN802167"/>
        <s v="TXN802168"/>
        <s v="TXN802169"/>
        <s v="TXN802170"/>
        <s v="TXN802171"/>
        <s v="TXN802172"/>
        <s v="TXN802173"/>
        <s v="TXN802174"/>
        <s v="TXN802175"/>
        <s v="TXN802176"/>
        <s v="TXN802177"/>
        <s v="TXN802178"/>
        <s v="TXN802179"/>
        <s v="TXN802180"/>
        <s v="TXN802181"/>
        <s v="TXN802182"/>
        <s v="TXN802183"/>
        <s v="TXN802184"/>
        <s v="TXN802185"/>
        <s v="TXN802186"/>
        <s v="TXN802187"/>
        <s v="TXN802188"/>
        <s v="TXN802189"/>
        <s v="TXN802190"/>
        <s v="TXN802191"/>
        <s v="TXN802192"/>
        <s v="TXN802193"/>
        <s v="TXN802194"/>
        <s v="TXN802195"/>
        <s v="TXN802196"/>
        <s v="TXN802197"/>
        <s v="TXN802198"/>
        <s v="TXN802199"/>
        <s v="TXN802200"/>
        <s v="TXN802201"/>
        <s v="TXN802202"/>
        <s v="TXN802203"/>
        <s v="TXN802204"/>
        <s v="TXN802205"/>
        <s v="TXN802206"/>
        <s v="TXN802207"/>
        <s v="TXN802208"/>
        <s v="TXN802209"/>
        <s v="TXN802210"/>
        <s v="TXN802211"/>
        <s v="TXN802212"/>
        <s v="TXN802213"/>
        <s v="TXN802214"/>
        <s v="TXN802215"/>
        <s v="TXN802216"/>
        <s v="TXN802217"/>
        <s v="TXN802218"/>
        <s v="TXN802219"/>
        <s v="TXN802220"/>
        <s v="TXN802221"/>
        <s v="TXN802222"/>
        <s v="TXN802223"/>
        <s v="TXN802224"/>
        <s v="TXN802225"/>
        <s v="TXN802226"/>
        <s v="TXN802227"/>
        <s v="TXN802228"/>
        <s v="TXN802229"/>
        <s v="TXN802230"/>
        <s v="TXN802231"/>
        <s v="TXN802232"/>
        <s v="TXN802233"/>
        <s v="TXN802234"/>
        <s v="TXN802235"/>
        <s v="TXN802236"/>
        <s v="TXN802237"/>
        <s v="TXN802238"/>
        <s v="TXN802239"/>
        <s v="TXN802240"/>
        <s v="TXN802241"/>
        <s v="TXN802242"/>
        <s v="TXN802243"/>
        <s v="TXN802244"/>
        <s v="TXN802245"/>
        <s v="TXN802246"/>
        <s v="TXN802247"/>
        <s v="TXN802248"/>
        <s v="TXN802249"/>
        <s v="TXN802250"/>
        <s v="TXN802251"/>
        <s v="TXN802252"/>
        <s v="TXN802253"/>
        <s v="TXN802254"/>
        <s v="TXN802255"/>
        <s v="TXN802256"/>
        <s v="TXN802257"/>
        <s v="TXN802258"/>
        <s v="TXN802259"/>
        <s v="TXN802260"/>
        <s v="TXN802261"/>
        <s v="TXN802262"/>
        <s v="TXN802263"/>
        <s v="TXN802264"/>
        <s v="TXN802265"/>
        <s v="TXN802266"/>
        <s v="TXN802267"/>
        <s v="TXN802268"/>
        <s v="TXN802269"/>
        <s v="TXN802270"/>
        <s v="TXN802271"/>
        <s v="TXN802272"/>
        <s v="TXN802273"/>
        <s v="TXN802274"/>
        <s v="TXN802275"/>
        <s v="TXN802276"/>
        <s v="TXN802277"/>
        <s v="TXN802278"/>
        <s v="TXN802279"/>
        <s v="TXN802280"/>
        <s v="TXN802281"/>
        <s v="TXN802282"/>
        <s v="TXN802283"/>
        <s v="TXN802284"/>
        <s v="TXN802285"/>
        <s v="TXN802286"/>
        <s v="TXN802287"/>
        <s v="TXN802288"/>
        <s v="TXN802289"/>
        <s v="TXN802290"/>
        <s v="TXN802291"/>
        <s v="TXN802292"/>
        <s v="TXN802293"/>
        <s v="TXN802294"/>
        <s v="TXN802295"/>
        <s v="TXN802296"/>
        <s v="TXN802297"/>
        <s v="TXN802298"/>
        <s v="TXN802299"/>
        <s v="TXN802300"/>
        <s v="TXN802301"/>
        <s v="TXN802302"/>
        <s v="TXN802303"/>
        <s v="TXN802304"/>
        <s v="TXN802305"/>
        <s v="TXN802306"/>
        <s v="TXN802307"/>
        <s v="TXN802308"/>
        <s v="TXN802309"/>
        <s v="TXN802310"/>
        <s v="TXN802311"/>
        <s v="TXN802312"/>
        <s v="TXN802313"/>
        <s v="TXN802314"/>
        <s v="TXN802315"/>
        <s v="TXN802316"/>
        <s v="TXN802317"/>
        <s v="TXN802318"/>
        <s v="TXN802319"/>
        <s v="TXN802320"/>
        <s v="TXN802321"/>
        <s v="TXN802322"/>
        <s v="TXN802323"/>
        <s v="TXN802324"/>
        <s v="TXN802325"/>
        <s v="TXN802326"/>
        <s v="TXN802327"/>
        <s v="TXN802328"/>
        <s v="TXN802329"/>
        <s v="TXN802330"/>
        <s v="TXN802331"/>
        <s v="TXN802332"/>
        <s v="TXN802333"/>
        <s v="TXN802334"/>
        <s v="TXN802335"/>
        <s v="TXN802336"/>
        <s v="TXN802337"/>
        <s v="TXN802338"/>
        <s v="TXN802339"/>
        <s v="TXN802340"/>
        <s v="TXN802341"/>
        <s v="TXN802342"/>
        <s v="TXN802343"/>
        <s v="TXN802344"/>
        <s v="TXN802345"/>
        <s v="TXN802346"/>
        <s v="TXN802347"/>
        <s v="TXN802348"/>
        <s v="TXN802349"/>
        <s v="TXN802350"/>
        <s v="TXN802351"/>
        <s v="TXN802352"/>
        <s v="TXN802353"/>
        <s v="TXN802354"/>
        <s v="TXN802355"/>
        <s v="TXN802356"/>
        <s v="TXN802357"/>
        <s v="TXN802358"/>
        <s v="TXN802359"/>
        <s v="TXN802360"/>
        <s v="TXN802361"/>
        <s v="TXN802362"/>
        <s v="TXN802363"/>
        <s v="TXN802364"/>
        <s v="TXN802365"/>
        <s v="TXN802366"/>
        <s v="TXN802367"/>
        <s v="TXN802368"/>
        <s v="TXN802369"/>
        <s v="TXN802370"/>
        <s v="TXN802371"/>
        <s v="TXN802372"/>
        <s v="TXN802373"/>
        <s v="TXN802374"/>
        <s v="TXN802375"/>
        <s v="TXN802376"/>
        <s v="TXN802377"/>
        <s v="TXN802378"/>
        <s v="TXN802379"/>
        <s v="TXN802380"/>
        <s v="TXN802381"/>
        <s v="TXN802382"/>
        <s v="TXN802383"/>
        <s v="TXN802384"/>
        <s v="TXN802385"/>
        <s v="TXN802386"/>
        <s v="TXN802387"/>
        <s v="TXN802388"/>
        <s v="TXN802389"/>
        <s v="TXN802390"/>
        <s v="TXN802391"/>
        <s v="TXN802392"/>
        <s v="TXN802393"/>
        <s v="TXN802394"/>
        <s v="TXN802395"/>
        <s v="TXN802396"/>
        <s v="TXN802397"/>
        <s v="TXN802398"/>
        <s v="TXN802399"/>
        <s v="TXN802400"/>
        <s v="TXN802401"/>
        <s v="TXN802402"/>
        <s v="TXN802403"/>
        <s v="TXN802404"/>
        <s v="TXN802405"/>
        <s v="TXN802406"/>
        <s v="TXN802407"/>
        <s v="TXN802408"/>
        <s v="TXN802409"/>
        <s v="TXN802410"/>
        <s v="TXN802411"/>
        <s v="TXN802412"/>
        <s v="TXN802413"/>
        <s v="TXN802414"/>
        <s v="TXN802415"/>
        <s v="TXN802416"/>
        <s v="TXN802417"/>
        <s v="TXN802418"/>
        <s v="TXN802419"/>
        <s v="TXN802420"/>
        <s v="TXN802421"/>
        <s v="TXN802422"/>
        <s v="TXN802423"/>
        <s v="TXN802424"/>
        <s v="TXN802425"/>
        <s v="TXN802426"/>
        <s v="TXN802427"/>
        <s v="TXN802428"/>
        <s v="TXN802429"/>
        <s v="TXN802430"/>
        <s v="TXN802431"/>
        <s v="TXN802432"/>
        <s v="TXN802433"/>
        <s v="TXN802434"/>
        <s v="TXN802435"/>
        <s v="TXN802436"/>
        <s v="TXN802437"/>
        <s v="TXN802438"/>
        <s v="TXN802439"/>
        <s v="TXN802440"/>
        <s v="TXN802441"/>
        <s v="TXN802442"/>
        <s v="TXN802443"/>
        <s v="TXN802444"/>
        <s v="TXN802445"/>
        <s v="TXN802446"/>
        <s v="TXN802447"/>
        <s v="TXN802448"/>
        <s v="TXN802449"/>
        <s v="TXN802450"/>
        <s v="TXN802451"/>
        <s v="TXN802452"/>
        <s v="TXN802453"/>
        <s v="TXN802454"/>
        <s v="TXN802455"/>
        <s v="TXN802456"/>
        <s v="TXN802457"/>
        <s v="TXN802458"/>
        <s v="TXN802459"/>
        <s v="TXN802460"/>
        <s v="TXN802461"/>
        <s v="TXN802462"/>
        <s v="TXN802463"/>
        <s v="TXN802464"/>
        <s v="TXN802465"/>
        <s v="TXN802466"/>
        <s v="TXN802467"/>
        <s v="TXN802468"/>
        <s v="TXN802469"/>
        <s v="TXN802470"/>
        <s v="TXN802471"/>
        <s v="TXN802472"/>
        <s v="TXN802473"/>
        <s v="TXN802474"/>
        <s v="TXN802475"/>
        <s v="TXN802476"/>
        <s v="TXN802477"/>
        <s v="TXN802478"/>
        <s v="TXN802479"/>
        <s v="TXN802480"/>
        <s v="TXN802481"/>
        <s v="TXN802482"/>
        <s v="TXN802483"/>
        <s v="TXN802484"/>
        <s v="TXN802485"/>
        <s v="TXN802486"/>
        <s v="TXN802487"/>
        <s v="TXN802488"/>
        <s v="TXN802489"/>
        <s v="TXN802490"/>
        <s v="TXN802491"/>
        <s v="TXN802492"/>
        <s v="TXN802493"/>
        <s v="TXN802494"/>
        <s v="TXN802495"/>
        <s v="TXN802496"/>
        <s v="TXN802497"/>
        <s v="TXN802498"/>
        <s v="TXN802499"/>
        <s v="TXN802500"/>
      </sharedItems>
    </cacheField>
    <cacheField name="Account ID" numFmtId="0">
      <sharedItems count="70">
        <s v="ACC1046"/>
        <s v="ACC1027"/>
        <s v="ACC1066"/>
        <s v="ACC1048"/>
        <s v="ACC1061"/>
        <s v="ACC1043"/>
        <s v="ACC1070"/>
        <s v="ACC1007"/>
        <s v="ACC1023"/>
        <s v="ACC1056"/>
        <s v="ACC1037"/>
        <s v="ACC1060"/>
        <s v="ACC1014"/>
        <s v="ACC1068"/>
        <s v="ACC1052"/>
        <s v="ACC1001"/>
        <s v="ACC1003"/>
        <s v="ACC1015"/>
        <s v="ACC1063"/>
        <s v="ACC1069"/>
        <s v="ACC1005"/>
        <s v="ACC1064"/>
        <s v="ACC1004"/>
        <s v="ACC1010"/>
        <s v="ACC1044"/>
        <s v="ACC1002"/>
        <s v="ACC1019"/>
        <s v="ACC1036"/>
        <s v="ACC1049"/>
        <s v="ACC1006"/>
        <s v="ACC1059"/>
        <s v="ACC1013"/>
        <s v="ACC1054"/>
        <s v="ACC1035"/>
        <s v="ACC1016"/>
        <s v="ACC1025"/>
        <s v="ACC1018"/>
        <s v="ACC1045"/>
        <s v="ACC1050"/>
        <s v="ACC1058"/>
        <s v="ACC1020"/>
        <s v="ACC1012"/>
        <s v="ACC1008"/>
        <s v="ACC1065"/>
        <s v="ACC1057"/>
        <s v="ACC1029"/>
        <s v="ACC1067"/>
        <s v="ACC1033"/>
        <s v="ACC1051"/>
        <s v="ACC1022"/>
        <s v="ACC1053"/>
        <s v="ACC1040"/>
        <s v="ACC1011"/>
        <s v="ACC1028"/>
        <s v="ACC1055"/>
        <s v="ACC1017"/>
        <s v="ACC1021"/>
        <s v="ACC1041"/>
        <s v="ACC1024"/>
        <s v="ACC1042"/>
        <s v="ACC1062"/>
        <s v="ACC1034"/>
        <s v="ACC1026"/>
        <s v="ACC1032"/>
        <s v="ACC1038"/>
        <s v="ACC1009"/>
        <s v="ACC1047"/>
        <s v="ACC1030"/>
        <s v="ACC1031"/>
        <s v="ACC1039"/>
      </sharedItems>
    </cacheField>
    <cacheField name="Account Type" numFmtId="0">
      <sharedItems count="2">
        <s v="Current"/>
        <s v="Savings"/>
      </sharedItems>
    </cacheField>
    <cacheField name="Transaction Amount" numFmtId="4">
      <sharedItems containsSemiMixedTypes="0" containsString="0" containsNumber="1" minValue="1000.11" maxValue="499899.59"/>
    </cacheField>
    <cacheField name="Transaction Description" numFmtId="0">
      <sharedItems count="21">
        <s v="Chargeback due to unauthorized transaction"/>
        <s v="Bill payment for electricity"/>
        <s v="Dispute resolution chargeback"/>
        <s v="Mobile banking funds transfer"/>
        <s v="Reversal of failed transaction"/>
        <s v="Reimbursement for overcharged fee"/>
        <s v="Online transfer to another bank"/>
        <s v="Cash withdrawal at banking hall"/>
        <s v="POS payment at supermarket"/>
        <s v="Fraudulent transaction chargeback"/>
        <s v="Utility bill settlement"/>
        <s v="Insurance premium payment"/>
        <s v="Refund from merchant"/>
        <s v="Account maintenance fee deduction"/>
        <s v="Tuition fee payment"/>
        <s v="Cash deposit at branch"/>
        <s v="Payment for online shopping"/>
        <s v="Foreign exchange purchase"/>
        <s v="Salary credit from employer"/>
        <s v="ATM withdrawal at bank"/>
        <s v="Loan repayment deduction"/>
      </sharedItems>
    </cacheField>
    <cacheField name="Transaction Type" numFmtId="0">
      <sharedItems count="4">
        <s v="Chargeback"/>
        <s v="Debit"/>
        <s v="Reversal"/>
        <s v="Credit"/>
      </sharedItems>
    </cacheField>
    <cacheField name="Location" numFmtId="0">
      <sharedItems count="23">
        <s v="Owerri"/>
        <s v="Onitsha"/>
        <s v="Ibadan"/>
        <s v="Port Harcourt"/>
        <s v="Makurdi"/>
        <s v="Kaduna"/>
        <s v="Kano"/>
        <s v="Benin City"/>
        <s v="Maiduguri"/>
        <s v="Abuja"/>
        <s v="Jos"/>
        <s v="Uyo"/>
        <s v="Osogbo"/>
        <s v="Bauchi"/>
        <s v="Minna"/>
        <s v="Calabar"/>
        <s v="Abeokuta"/>
        <s v="Ekiti"/>
        <s v="Enugu"/>
        <s v="Warri"/>
        <s v="Lagos"/>
        <s v="Ilorin"/>
        <s v="Sokoto"/>
      </sharedItems>
    </cacheField>
    <cacheField name="Duplicate Locations" numFmtId="0">
      <sharedItems/>
    </cacheField>
    <cacheField name="Date" numFmtId="14">
      <sharedItems containsSemiMixedTypes="0" containsNonDate="0" containsDate="1" containsString="0" minDate="2024-01-01T00:00:00" maxDate="2025-01-01T00:00:00" count="366">
        <d v="2024-06-12T00:00:00"/>
        <d v="2024-01-01T00:00:00"/>
        <d v="2024-02-24T00:00:00"/>
        <d v="2024-03-29T00:00:00"/>
        <d v="2024-01-18T00:00:00"/>
        <d v="2024-05-20T00:00:00"/>
        <d v="2024-04-30T00:00:00"/>
        <d v="2024-07-20T00:00:00"/>
        <d v="2024-10-30T00:00:00"/>
        <d v="2024-04-22T00:00:00"/>
        <d v="2024-08-22T00:00:00"/>
        <d v="2024-09-01T00:00:00"/>
        <d v="2024-06-14T00:00:00"/>
        <d v="2024-05-18T00:00:00"/>
        <d v="2024-05-13T00:00:00"/>
        <d v="2024-03-16T00:00:00"/>
        <d v="2024-02-16T00:00:00"/>
        <d v="2024-08-29T00:00:00"/>
        <d v="2024-01-27T00:00:00"/>
        <d v="2024-11-01T00:00:00"/>
        <d v="2024-04-15T00:00:00"/>
        <d v="2024-09-05T00:00:00"/>
        <d v="2024-12-03T00:00:00"/>
        <d v="2024-10-24T00:00:00"/>
        <d v="2024-12-02T00:00:00"/>
        <d v="2024-12-20T00:00:00"/>
        <d v="2024-09-09T00:00:00"/>
        <d v="2024-05-08T00:00:00"/>
        <d v="2024-06-06T00:00:00"/>
        <d v="2024-01-03T00:00:00"/>
        <d v="2024-02-18T00:00:00"/>
        <d v="2024-04-11T00:00:00"/>
        <d v="2024-02-03T00:00:00"/>
        <d v="2024-06-03T00:00:00"/>
        <d v="2024-07-05T00:00:00"/>
        <d v="2024-04-20T00:00:00"/>
        <d v="2024-03-09T00:00:00"/>
        <d v="2024-02-01T00:00:00"/>
        <d v="2024-04-04T00:00:00"/>
        <d v="2024-04-02T00:00:00"/>
        <d v="2024-08-24T00:00:00"/>
        <d v="2024-01-17T00:00:00"/>
        <d v="2024-11-03T00:00:00"/>
        <d v="2024-02-11T00:00:00"/>
        <d v="2024-11-29T00:00:00"/>
        <d v="2024-10-31T00:00:00"/>
        <d v="2024-03-19T00:00:00"/>
        <d v="2024-01-28T00:00:00"/>
        <d v="2024-03-15T00:00:00"/>
        <d v="2024-06-13T00:00:00"/>
        <d v="2024-10-23T00:00:00"/>
        <d v="2024-11-30T00:00:00"/>
        <d v="2024-09-16T00:00:00"/>
        <d v="2024-12-24T00:00:00"/>
        <d v="2024-10-26T00:00:00"/>
        <d v="2024-03-25T00:00:00"/>
        <d v="2024-03-05T00:00:00"/>
        <d v="2024-11-05T00:00:00"/>
        <d v="2024-03-11T00:00:00"/>
        <d v="2024-07-18T00:00:00"/>
        <d v="2024-01-02T00:00:00"/>
        <d v="2024-02-14T00:00:00"/>
        <d v="2024-03-23T00:00:00"/>
        <d v="2024-05-23T00:00:00"/>
        <d v="2024-11-10T00:00:00"/>
        <d v="2024-11-09T00:00:00"/>
        <d v="2024-02-06T00:00:00"/>
        <d v="2024-08-28T00:00:00"/>
        <d v="2024-09-27T00:00:00"/>
        <d v="2024-08-03T00:00:00"/>
        <d v="2024-09-29T00:00:00"/>
        <d v="2024-03-02T00:00:00"/>
        <d v="2024-03-06T00:00:00"/>
        <d v="2024-01-20T00:00:00"/>
        <d v="2024-11-11T00:00:00"/>
        <d v="2024-02-28T00:00:00"/>
        <d v="2024-12-12T00:00:00"/>
        <d v="2024-06-21T00:00:00"/>
        <d v="2024-12-30T00:00:00"/>
        <d v="2024-11-08T00:00:00"/>
        <d v="2024-12-25T00:00:00"/>
        <d v="2024-05-14T00:00:00"/>
        <d v="2024-02-13T00:00:00"/>
        <d v="2024-03-26T00:00:00"/>
        <d v="2024-02-02T00:00:00"/>
        <d v="2024-11-15T00:00:00"/>
        <d v="2024-09-04T00:00:00"/>
        <d v="2024-01-22T00:00:00"/>
        <d v="2024-11-16T00:00:00"/>
        <d v="2024-11-25T00:00:00"/>
        <d v="2024-08-08T00:00:00"/>
        <d v="2024-03-03T00:00:00"/>
        <d v="2024-06-17T00:00:00"/>
        <d v="2024-08-26T00:00:00"/>
        <d v="2024-02-15T00:00:00"/>
        <d v="2024-08-25T00:00:00"/>
        <d v="2024-07-03T00:00:00"/>
        <d v="2024-12-04T00:00:00"/>
        <d v="2024-09-06T00:00:00"/>
        <d v="2024-02-21T00:00:00"/>
        <d v="2024-03-21T00:00:00"/>
        <d v="2024-01-11T00:00:00"/>
        <d v="2024-09-19T00:00:00"/>
        <d v="2024-06-08T00:00:00"/>
        <d v="2024-11-07T00:00:00"/>
        <d v="2024-06-16T00:00:00"/>
        <d v="2024-04-29T00:00:00"/>
        <d v="2024-03-12T00:00:00"/>
        <d v="2024-09-18T00:00:00"/>
        <d v="2024-08-18T00:00:00"/>
        <d v="2024-03-30T00:00:00"/>
        <d v="2024-07-12T00:00:00"/>
        <d v="2024-03-28T00:00:00"/>
        <d v="2024-10-10T00:00:00"/>
        <d v="2024-09-14T00:00:00"/>
        <d v="2024-07-27T00:00:00"/>
        <d v="2024-10-16T00:00:00"/>
        <d v="2024-06-10T00:00:00"/>
        <d v="2024-02-22T00:00:00"/>
        <d v="2024-12-22T00:00:00"/>
        <d v="2024-04-23T00:00:00"/>
        <d v="2024-02-25T00:00:00"/>
        <d v="2024-09-07T00:00:00"/>
        <d v="2024-12-07T00:00:00"/>
        <d v="2024-09-13T00:00:00"/>
        <d v="2024-10-19T00:00:00"/>
        <d v="2024-06-26T00:00:00"/>
        <d v="2024-08-06T00:00:00"/>
        <d v="2024-12-19T00:00:00"/>
        <d v="2024-01-09T00:00:00"/>
        <d v="2024-02-05T00:00:00"/>
        <d v="2024-03-10T00:00:00"/>
        <d v="2024-08-23T00:00:00"/>
        <d v="2024-10-05T00:00:00"/>
        <d v="2024-12-13T00:00:00"/>
        <d v="2024-02-27T00:00:00"/>
        <d v="2024-11-13T00:00:00"/>
        <d v="2024-03-13T00:00:00"/>
        <d v="2024-01-12T00:00:00"/>
        <d v="2024-01-25T00:00:00"/>
        <d v="2024-08-05T00:00:00"/>
        <d v="2024-06-02T00:00:00"/>
        <d v="2024-12-21T00:00:00"/>
        <d v="2024-10-25T00:00:00"/>
        <d v="2024-04-08T00:00:00"/>
        <d v="2024-03-27T00:00:00"/>
        <d v="2024-06-28T00:00:00"/>
        <d v="2024-05-10T00:00:00"/>
        <d v="2024-11-23T00:00:00"/>
        <d v="2024-03-01T00:00:00"/>
        <d v="2024-11-27T00:00:00"/>
        <d v="2024-12-23T00:00:00"/>
        <d v="2024-09-30T00:00:00"/>
        <d v="2024-12-09T00:00:00"/>
        <d v="2024-04-05T00:00:00"/>
        <d v="2024-05-15T00:00:00"/>
        <d v="2024-07-28T00:00:00"/>
        <d v="2024-01-06T00:00:00"/>
        <d v="2024-01-26T00:00:00"/>
        <d v="2024-03-24T00:00:00"/>
        <d v="2024-09-23T00:00:00"/>
        <d v="2024-04-18T00:00:00"/>
        <d v="2024-06-09T00:00:00"/>
        <d v="2024-01-29T00:00:00"/>
        <d v="2024-07-01T00:00:00"/>
        <d v="2024-09-03T00:00:00"/>
        <d v="2024-03-14T00:00:00"/>
        <d v="2024-07-11T00:00:00"/>
        <d v="2024-11-21T00:00:00"/>
        <d v="2024-08-30T00:00:00"/>
        <d v="2024-06-24T00:00:00"/>
        <d v="2024-10-12T00:00:00"/>
        <d v="2024-02-19T00:00:00"/>
        <d v="2024-03-08T00:00:00"/>
        <d v="2024-01-05T00:00:00"/>
        <d v="2024-04-09T00:00:00"/>
        <d v="2024-05-22T00:00:00"/>
        <d v="2024-08-04T00:00:00"/>
        <d v="2024-06-30T00:00:00"/>
        <d v="2024-06-27T00:00:00"/>
        <d v="2024-11-14T00:00:00"/>
        <d v="2024-11-24T00:00:00"/>
        <d v="2024-06-05T00:00:00"/>
        <d v="2024-05-12T00:00:00"/>
        <d v="2024-04-01T00:00:00"/>
        <d v="2024-05-24T00:00:00"/>
        <d v="2024-01-24T00:00:00"/>
        <d v="2024-06-04T00:00:00"/>
        <d v="2024-10-20T00:00:00"/>
        <d v="2024-05-04T00:00:00"/>
        <d v="2024-01-16T00:00:00"/>
        <d v="2024-02-12T00:00:00"/>
        <d v="2024-10-01T00:00:00"/>
        <d v="2024-01-30T00:00:00"/>
        <d v="2024-06-22T00:00:00"/>
        <d v="2024-07-17T00:00:00"/>
        <d v="2024-05-27T00:00:00"/>
        <d v="2024-05-19T00:00:00"/>
        <d v="2024-11-06T00:00:00"/>
        <d v="2024-06-25T00:00:00"/>
        <d v="2024-11-12T00:00:00"/>
        <d v="2024-07-23T00:00:00"/>
        <d v="2024-12-15T00:00:00"/>
        <d v="2024-04-28T00:00:00"/>
        <d v="2024-09-24T00:00:00"/>
        <d v="2024-09-25T00:00:00"/>
        <d v="2024-04-19T00:00:00"/>
        <d v="2024-10-08T00:00:00"/>
        <d v="2024-10-09T00:00:00"/>
        <d v="2024-02-08T00:00:00"/>
        <d v="2024-07-07T00:00:00"/>
        <d v="2024-03-20T00:00:00"/>
        <d v="2024-04-16T00:00:00"/>
        <d v="2024-06-15T00:00:00"/>
        <d v="2024-10-22T00:00:00"/>
        <d v="2024-01-04T00:00:00"/>
        <d v="2024-02-26T00:00:00"/>
        <d v="2024-01-21T00:00:00"/>
        <d v="2024-01-08T00:00:00"/>
        <d v="2024-01-14T00:00:00"/>
        <d v="2024-05-30T00:00:00"/>
        <d v="2024-11-18T00:00:00"/>
        <d v="2024-01-10T00:00:00"/>
        <d v="2024-05-05T00:00:00"/>
        <d v="2024-07-30T00:00:00"/>
        <d v="2024-04-17T00:00:00"/>
        <d v="2024-01-23T00:00:00"/>
        <d v="2024-08-10T00:00:00"/>
        <d v="2024-10-06T00:00:00"/>
        <d v="2024-05-17T00:00:00"/>
        <d v="2024-09-21T00:00:00"/>
        <d v="2024-12-17T00:00:00"/>
        <d v="2024-03-31T00:00:00"/>
        <d v="2024-08-09T00:00:00"/>
        <d v="2024-10-29T00:00:00"/>
        <d v="2024-10-14T00:00:00"/>
        <d v="2024-08-11T00:00:00"/>
        <d v="2024-08-31T00:00:00"/>
        <d v="2024-04-14T00:00:00"/>
        <d v="2024-10-04T00:00:00"/>
        <d v="2024-02-29T00:00:00"/>
        <d v="2024-07-21T00:00:00"/>
        <d v="2024-08-27T00:00:00"/>
        <d v="2024-12-06T00:00:00"/>
        <d v="2024-09-28T00:00:00"/>
        <d v="2024-01-19T00:00:00"/>
        <d v="2024-07-10T00:00:00"/>
        <d v="2024-11-02T00:00:00"/>
        <d v="2024-08-21T00:00:00"/>
        <d v="2024-07-15T00:00:00"/>
        <d v="2024-12-14T00:00:00"/>
        <d v="2024-08-15T00:00:00"/>
        <d v="2024-05-06T00:00:00"/>
        <d v="2024-02-20T00:00:00"/>
        <d v="2024-02-10T00:00:00"/>
        <d v="2024-11-19T00:00:00"/>
        <d v="2024-07-25T00:00:00"/>
        <d v="2024-12-08T00:00:00"/>
        <d v="2024-06-18T00:00:00"/>
        <d v="2024-07-02T00:00:00"/>
        <d v="2024-05-11T00:00:00"/>
        <d v="2024-08-01T00:00:00"/>
        <d v="2024-06-23T00:00:00"/>
        <d v="2024-04-10T00:00:00"/>
        <d v="2024-08-19T00:00:00"/>
        <d v="2024-08-17T00:00:00"/>
        <d v="2024-03-04T00:00:00"/>
        <d v="2024-07-26T00:00:00"/>
        <d v="2024-11-04T00:00:00"/>
        <d v="2024-04-24T00:00:00"/>
        <d v="2024-07-13T00:00:00"/>
        <d v="2024-05-26T00:00:00"/>
        <d v="2024-08-16T00:00:00"/>
        <d v="2024-10-13T00:00:00"/>
        <d v="2024-04-12T00:00:00"/>
        <d v="2024-04-07T00:00:00"/>
        <d v="2024-03-18T00:00:00"/>
        <d v="2024-05-28T00:00:00"/>
        <d v="2024-05-07T00:00:00"/>
        <d v="2024-04-27T00:00:00"/>
        <d v="2024-03-22T00:00:00"/>
        <d v="2024-03-07T00:00:00"/>
        <d v="2024-10-21T00:00:00"/>
        <d v="2024-12-10T00:00:00"/>
        <d v="2024-04-03T00:00:00"/>
        <d v="2024-08-13T00:00:00"/>
        <d v="2024-02-07T00:00:00"/>
        <d v="2024-02-04T00:00:00"/>
        <d v="2024-10-02T00:00:00"/>
        <d v="2024-06-11T00:00:00"/>
        <d v="2024-09-02T00:00:00"/>
        <d v="2024-12-26T00:00:00"/>
        <d v="2024-07-29T00:00:00"/>
        <d v="2024-12-31T00:00:00"/>
        <d v="2024-05-31T00:00:00"/>
        <d v="2024-06-29T00:00:00"/>
        <d v="2024-12-16T00:00:00"/>
        <d v="2024-07-22T00:00:00"/>
        <d v="2024-09-17T00:00:00"/>
        <d v="2024-07-06T00:00:00"/>
        <d v="2024-11-17T00:00:00"/>
        <d v="2024-01-13T00:00:00"/>
        <d v="2024-09-20T00:00:00"/>
        <d v="2024-06-01T00:00:00"/>
        <d v="2024-02-09T00:00:00"/>
        <d v="2024-02-17T00:00:00"/>
        <d v="2024-10-17T00:00:00"/>
        <d v="2024-10-28T00:00:00"/>
        <d v="2024-08-20T00:00:00"/>
        <d v="2024-05-09T00:00:00"/>
        <d v="2024-04-06T00:00:00"/>
        <d v="2024-09-11T00:00:00"/>
        <d v="2024-07-31T00:00:00"/>
        <d v="2024-01-31T00:00:00"/>
        <d v="2024-10-27T00:00:00"/>
        <d v="2024-07-04T00:00:00"/>
        <d v="2024-12-05T00:00:00"/>
        <d v="2024-03-17T00:00:00"/>
        <d v="2024-08-07T00:00:00"/>
        <d v="2024-10-15T00:00:00"/>
        <d v="2024-07-08T00:00:00"/>
        <d v="2024-07-16T00:00:00"/>
        <d v="2024-12-11T00:00:00"/>
        <d v="2024-05-21T00:00:00"/>
        <d v="2024-11-22T00:00:00"/>
        <d v="2024-10-11T00:00:00"/>
        <d v="2024-09-08T00:00:00"/>
        <d v="2024-06-20T00:00:00"/>
        <d v="2024-09-15T00:00:00"/>
        <d v="2024-10-18T00:00:00"/>
        <d v="2024-04-26T00:00:00"/>
        <d v="2024-10-03T00:00:00"/>
        <d v="2024-08-14T00:00:00"/>
        <d v="2024-07-14T00:00:00"/>
        <d v="2024-01-15T00:00:00"/>
        <d v="2024-09-22T00:00:00"/>
        <d v="2024-09-12T00:00:00"/>
        <d v="2024-05-29T00:00:00"/>
        <d v="2024-07-19T00:00:00"/>
        <d v="2024-10-07T00:00:00"/>
        <d v="2024-05-03T00:00:00"/>
        <d v="2024-06-19T00:00:00"/>
        <d v="2024-04-21T00:00:00"/>
        <d v="2024-12-27T00:00:00"/>
        <d v="2024-05-02T00:00:00"/>
        <d v="2024-09-10T00:00:00"/>
        <d v="2024-05-25T00:00:00"/>
        <d v="2024-06-07T00:00:00"/>
        <d v="2024-09-26T00:00:00"/>
        <d v="2024-02-23T00:00:00"/>
        <d v="2024-08-02T00:00:00"/>
        <d v="2024-04-13T00:00:00"/>
        <d v="2024-05-01T00:00:00"/>
        <d v="2024-08-12T00:00:00"/>
        <d v="2024-11-20T00:00:00"/>
        <d v="2024-12-01T00:00:00"/>
        <d v="2024-01-07T00:00:00"/>
        <d v="2024-04-25T00:00:00"/>
        <d v="2024-11-26T00:00:00"/>
        <d v="2024-12-18T00:00:00"/>
        <d v="2024-05-16T00:00:00"/>
        <d v="2024-12-29T00:00:00"/>
        <d v="2024-12-28T00:00:00"/>
        <d v="2024-07-09T00:00:00"/>
        <d v="2024-07-24T00:00:00"/>
        <d v="2024-11-28T00:00:00"/>
      </sharedItems>
      <fieldGroup par="11"/>
    </cacheField>
    <cacheField name="Time" numFmtId="164">
      <sharedItems containsSemiMixedTypes="0" containsNonDate="0" containsDate="1" containsString="0" minDate="1899-12-30T00:00:09" maxDate="1899-12-30T23:59:52" count="2464">
        <d v="1899-12-30T15:40:02"/>
        <d v="1899-12-30T04:58:41"/>
        <d v="1899-12-30T12:26:40"/>
        <d v="1899-12-30T23:14:36"/>
        <d v="1899-12-30T09:42:26"/>
        <d v="1899-12-30T18:30:41"/>
        <d v="1899-12-30T20:49:43"/>
        <d v="1899-12-30T09:26:44"/>
        <d v="1899-12-30T20:01:07"/>
        <d v="1899-12-30T05:11:06"/>
        <d v="1899-12-30T20:31:57"/>
        <d v="1899-12-30T04:00:15"/>
        <d v="1899-12-30T06:10:46"/>
        <d v="1899-12-30T20:25:03"/>
        <d v="1899-12-30T17:21:58"/>
        <d v="1899-12-30T03:01:18"/>
        <d v="1899-12-30T11:03:44"/>
        <d v="1899-12-30T20:30:35"/>
        <d v="1899-12-30T23:34:14"/>
        <d v="1899-12-30T20:26:22"/>
        <d v="1899-12-30T04:16:25"/>
        <d v="1899-12-30T03:08:45"/>
        <d v="1899-12-30T21:32:32"/>
        <d v="1899-12-30T18:21:18"/>
        <d v="1899-12-30T11:31:45"/>
        <d v="1899-12-30T14:36:33"/>
        <d v="1899-12-30T16:25:33"/>
        <d v="1899-12-30T01:29:42"/>
        <d v="1899-12-30T05:35:26"/>
        <d v="1899-12-30T20:30:20"/>
        <d v="1899-12-30T02:10:48"/>
        <d v="1899-12-30T02:29:34"/>
        <d v="1899-12-30T10:35:34"/>
        <d v="1899-12-30T03:02:48"/>
        <d v="1899-12-30T10:11:28"/>
        <d v="1899-12-30T23:59:52"/>
        <d v="1899-12-30T03:01:57"/>
        <d v="1899-12-30T17:36:16"/>
        <d v="1899-12-30T21:23:39"/>
        <d v="1899-12-30T13:57:29"/>
        <d v="1899-12-30T08:30:24"/>
        <d v="1899-12-30T14:52:18"/>
        <d v="1899-12-30T10:40:11"/>
        <d v="1899-12-30T16:48:17"/>
        <d v="1899-12-30T09:46:04"/>
        <d v="1899-12-30T06:30:25"/>
        <d v="1899-12-30T16:23:53"/>
        <d v="1899-12-30T15:18:03"/>
        <d v="1899-12-30T23:14:55"/>
        <d v="1899-12-30T15:25:36"/>
        <d v="1899-12-30T04:48:00"/>
        <d v="1899-12-30T22:04:36"/>
        <d v="1899-12-30T18:46:17"/>
        <d v="1899-12-30T09:21:42"/>
        <d v="1899-12-30T08:11:57"/>
        <d v="1899-12-30T11:22:03"/>
        <d v="1899-12-30T09:29:52"/>
        <d v="1899-12-30T18:02:07"/>
        <d v="1899-12-30T17:13:36"/>
        <d v="1899-12-30T10:26:54"/>
        <d v="1899-12-30T04:49:34"/>
        <d v="1899-12-30T04:35:44"/>
        <d v="1899-12-30T04:04:50"/>
        <d v="1899-12-30T22:58:55"/>
        <d v="1899-12-30T20:21:58"/>
        <d v="1899-12-30T19:21:02"/>
        <d v="1899-12-30T12:57:49"/>
        <d v="1899-12-30T05:52:10"/>
        <d v="1899-12-30T03:14:58"/>
        <d v="1899-12-30T04:13:39"/>
        <d v="1899-12-30T01:53:09"/>
        <d v="1899-12-30T08:56:56"/>
        <d v="1899-12-30T18:36:01"/>
        <d v="1899-12-30T20:38:53"/>
        <d v="1899-12-30T05:25:40"/>
        <d v="1899-12-30T11:31:21"/>
        <d v="1899-12-30T01:00:37"/>
        <d v="1899-12-30T15:54:01"/>
        <d v="1899-12-30T06:26:51"/>
        <d v="1899-12-30T04:50:32"/>
        <d v="1899-12-30T16:32:56"/>
        <d v="1899-12-30T22:39:57"/>
        <d v="1899-12-30T02:43:22"/>
        <d v="1899-12-30T16:18:06"/>
        <d v="1899-12-30T13:45:07"/>
        <d v="1899-12-30T20:30:27"/>
        <d v="1899-12-30T02:19:57"/>
        <d v="1899-12-30T12:41:51"/>
        <d v="1899-12-30T21:11:38"/>
        <d v="1899-12-30T23:47:28"/>
        <d v="1899-12-30T18:48:38"/>
        <d v="1899-12-30T21:25:29"/>
        <d v="1899-12-30T07:05:57"/>
        <d v="1899-12-30T08:18:36"/>
        <d v="1899-12-30T05:39:39"/>
        <d v="1899-12-30T01:32:27"/>
        <d v="1899-12-30T02:37:57"/>
        <d v="1899-12-30T19:07:15"/>
        <d v="1899-12-30T07:54:30"/>
        <d v="1899-12-30T02:49:59"/>
        <d v="1899-12-30T16:16:25"/>
        <d v="1899-12-30T05:51:24"/>
        <d v="1899-12-30T02:33:12"/>
        <d v="1899-12-30T17:52:28"/>
        <d v="1899-12-30T17:55:43"/>
        <d v="1899-12-30T08:27:34"/>
        <d v="1899-12-30T07:31:38"/>
        <d v="1899-12-30T23:08:57"/>
        <d v="1899-12-30T12:22:05"/>
        <d v="1899-12-30T07:52:39"/>
        <d v="1899-12-30T16:31:36"/>
        <d v="1899-12-30T10:03:17"/>
        <d v="1899-12-30T00:11:34"/>
        <d v="1899-12-30T14:20:40"/>
        <d v="1899-12-30T21:16:31"/>
        <d v="1899-12-30T10:58:05"/>
        <d v="1899-12-30T20:16:15"/>
        <d v="1899-12-30T20:31:02"/>
        <d v="1899-12-30T19:41:48"/>
        <d v="1899-12-30T10:26:23"/>
        <d v="1899-12-30T18:08:30"/>
        <d v="1899-12-30T02:24:53"/>
        <d v="1899-12-30T01:54:21"/>
        <d v="1899-12-30T15:34:45"/>
        <d v="1899-12-30T00:40:36"/>
        <d v="1899-12-30T11:58:13"/>
        <d v="1899-12-30T01:31:30"/>
        <d v="1899-12-30T19:37:14"/>
        <d v="1899-12-30T05:27:43"/>
        <d v="1899-12-30T15:55:54"/>
        <d v="1899-12-30T22:51:04"/>
        <d v="1899-12-30T09:20:03"/>
        <d v="1899-12-30T11:36:53"/>
        <d v="1899-12-30T12:18:23"/>
        <d v="1899-12-30T19:58:27"/>
        <d v="1899-12-30T08:38:38"/>
        <d v="1899-12-30T04:00:21"/>
        <d v="1899-12-30T10:43:57"/>
        <d v="1899-12-30T16:45:23"/>
        <d v="1899-12-30T15:59:45"/>
        <d v="1899-12-30T16:35:01"/>
        <d v="1899-12-30T05:29:53"/>
        <d v="1899-12-30T16:56:21"/>
        <d v="1899-12-30T10:23:33"/>
        <d v="1899-12-30T04:04:29"/>
        <d v="1899-12-30T12:25:38"/>
        <d v="1899-12-30T21:54:13"/>
        <d v="1899-12-30T03:42:28"/>
        <d v="1899-12-30T12:18:26"/>
        <d v="1899-12-30T07:29:29"/>
        <d v="1899-12-30T01:04:39"/>
        <d v="1899-12-30T02:22:18"/>
        <d v="1899-12-30T23:31:55"/>
        <d v="1899-12-30T22:44:45"/>
        <d v="1899-12-30T00:09:25"/>
        <d v="1899-12-30T17:40:35"/>
        <d v="1899-12-30T07:35:40"/>
        <d v="1899-12-30T20:58:58"/>
        <d v="1899-12-30T01:54:01"/>
        <d v="1899-12-30T13:08:54"/>
        <d v="1899-12-30T16:37:45"/>
        <d v="1899-12-30T15:07:18"/>
        <d v="1899-12-30T13:05:10"/>
        <d v="1899-12-30T17:40:27"/>
        <d v="1899-12-30T13:33:01"/>
        <d v="1899-12-30T11:39:07"/>
        <d v="1899-12-30T15:06:24"/>
        <d v="1899-12-30T13:00:46"/>
        <d v="1899-12-30T01:17:53"/>
        <d v="1899-12-30T11:58:39"/>
        <d v="1899-12-30T21:16:55"/>
        <d v="1899-12-30T15:18:49"/>
        <d v="1899-12-30T22:48:50"/>
        <d v="1899-12-30T23:57:49"/>
        <d v="1899-12-30T19:42:47"/>
        <d v="1899-12-30T12:18:20"/>
        <d v="1899-12-30T06:40:40"/>
        <d v="1899-12-30T15:48:07"/>
        <d v="1899-12-30T13:00:54"/>
        <d v="1899-12-30T17:20:15"/>
        <d v="1899-12-30T16:50:42"/>
        <d v="1899-12-30T02:21:46"/>
        <d v="1899-12-30T12:42:21"/>
        <d v="1899-12-30T10:05:22"/>
        <d v="1899-12-30T15:24:54"/>
        <d v="1899-12-30T17:35:41"/>
        <d v="1899-12-30T20:26:01"/>
        <d v="1899-12-30T05:55:37"/>
        <d v="1899-12-30T23:06:58"/>
        <d v="1899-12-30T11:23:46"/>
        <d v="1899-12-30T06:23:56"/>
        <d v="1899-12-30T17:50:42"/>
        <d v="1899-12-30T21:15:58"/>
        <d v="1899-12-30T17:49:58"/>
        <d v="1899-12-30T05:23:32"/>
        <d v="1899-12-30T15:30:51"/>
        <d v="1899-12-30T17:50:53"/>
        <d v="1899-12-30T17:04:06"/>
        <d v="1899-12-30T21:51:36"/>
        <d v="1899-12-30T08:10:55"/>
        <d v="1899-12-30T14:07:15"/>
        <d v="1899-12-30T20:42:30"/>
        <d v="1899-12-30T04:24:57"/>
        <d v="1899-12-30T07:43:50"/>
        <d v="1899-12-30T05:06:29"/>
        <d v="1899-12-30T08:43:06"/>
        <d v="1899-12-30T15:51:36"/>
        <d v="1899-12-30T10:07:35"/>
        <d v="1899-12-30T22:16:00"/>
        <d v="1899-12-30T04:19:16"/>
        <d v="1899-12-30T22:31:39"/>
        <d v="1899-12-30T22:31:27"/>
        <d v="1899-12-30T19:19:02"/>
        <d v="1899-12-30T23:20:00"/>
        <d v="1899-12-30T04:39:04"/>
        <d v="1899-12-30T21:52:51"/>
        <d v="1899-12-30T22:26:10"/>
        <d v="1899-12-30T03:31:26"/>
        <d v="1899-12-30T04:23:04"/>
        <d v="1899-12-30T13:06:47"/>
        <d v="1899-12-30T20:42:53"/>
        <d v="1899-12-30T14:23:30"/>
        <d v="1899-12-30T16:17:37"/>
        <d v="1899-12-30T21:01:35"/>
        <d v="1899-12-30T21:54:46"/>
        <d v="1899-12-30T04:11:12"/>
        <d v="1899-12-30T07:10:11"/>
        <d v="1899-12-30T20:55:45"/>
        <d v="1899-12-30T17:39:49"/>
        <d v="1899-12-30T09:36:05"/>
        <d v="1899-12-30T16:43:50"/>
        <d v="1899-12-30T16:23:04"/>
        <d v="1899-12-30T11:43:27"/>
        <d v="1899-12-30T13:23:51"/>
        <d v="1899-12-30T06:59:35"/>
        <d v="1899-12-30T08:16:22"/>
        <d v="1899-12-30T17:34:14"/>
        <d v="1899-12-30T11:56:02"/>
        <d v="1899-12-30T02:50:24"/>
        <d v="1899-12-30T07:10:01"/>
        <d v="1899-12-30T01:16:31"/>
        <d v="1899-12-30T20:41:01"/>
        <d v="1899-12-30T22:02:25"/>
        <d v="1899-12-30T09:10:45"/>
        <d v="1899-12-30T14:02:43"/>
        <d v="1899-12-30T13:26:37"/>
        <d v="1899-12-30T15:44:18"/>
        <d v="1899-12-30T21:22:36"/>
        <d v="1899-12-30T03:40:06"/>
        <d v="1899-12-30T16:21:28"/>
        <d v="1899-12-30T14:41:10"/>
        <d v="1899-12-30T23:28:27"/>
        <d v="1899-12-30T02:23:14"/>
        <d v="1899-12-30T15:44:14"/>
        <d v="1899-12-30T17:09:37"/>
        <d v="1899-12-30T03:42:58"/>
        <d v="1899-12-30T21:57:18"/>
        <d v="1899-12-30T15:32:53"/>
        <d v="1899-12-30T04:35:22"/>
        <d v="1899-12-30T09:12:54"/>
        <d v="1899-12-30T07:20:46"/>
        <d v="1899-12-30T04:22:42"/>
        <d v="1899-12-30T18:01:25"/>
        <d v="1899-12-30T00:45:42"/>
        <d v="1899-12-30T05:00:51"/>
        <d v="1899-12-30T23:58:31"/>
        <d v="1899-12-30T03:07:10"/>
        <d v="1899-12-30T01:05:17"/>
        <d v="1899-12-30T23:05:55"/>
        <d v="1899-12-30T09:24:07"/>
        <d v="1899-12-30T03:38:38"/>
        <d v="1899-12-30T17:14:01"/>
        <d v="1899-12-30T04:33:18"/>
        <d v="1899-12-30T06:22:42"/>
        <d v="1899-12-30T04:40:20"/>
        <d v="1899-12-30T01:42:07"/>
        <d v="1899-12-30T09:24:04"/>
        <d v="1899-12-30T19:19:12"/>
        <d v="1899-12-30T14:37:34"/>
        <d v="1899-12-30T10:23:41"/>
        <d v="1899-12-30T07:00:49"/>
        <d v="1899-12-30T01:29:25"/>
        <d v="1899-12-30T12:59:08"/>
        <d v="1899-12-30T10:13:01"/>
        <d v="1899-12-30T00:30:08"/>
        <d v="1899-12-30T02:55:08"/>
        <d v="1899-12-30T14:56:33"/>
        <d v="1899-12-30T18:51:53"/>
        <d v="1899-12-30T16:59:03"/>
        <d v="1899-12-30T07:55:04"/>
        <d v="1899-12-30T11:43:28"/>
        <d v="1899-12-30T11:51:33"/>
        <d v="1899-12-30T00:23:56"/>
        <d v="1899-12-30T09:03:21"/>
        <d v="1899-12-30T03:59:19"/>
        <d v="1899-12-30T17:08:20"/>
        <d v="1899-12-30T21:21:38"/>
        <d v="1899-12-30T01:44:46"/>
        <d v="1899-12-30T19:48:11"/>
        <d v="1899-12-30T18:31:28"/>
        <d v="1899-12-30T05:11:22"/>
        <d v="1899-12-30T22:18:49"/>
        <d v="1899-12-30T12:43:06"/>
        <d v="1899-12-30T03:00:54"/>
        <d v="1899-12-30T18:09:39"/>
        <d v="1899-12-30T06:23:01"/>
        <d v="1899-12-30T09:17:54"/>
        <d v="1899-12-30T11:10:51"/>
        <d v="1899-12-30T22:24:57"/>
        <d v="1899-12-30T09:03:38"/>
        <d v="1899-12-30T09:36:41"/>
        <d v="1899-12-30T20:18:28"/>
        <d v="1899-12-30T00:58:01"/>
        <d v="1899-12-30T04:42:58"/>
        <d v="1899-12-30T23:52:28"/>
        <d v="1899-12-30T21:19:35"/>
        <d v="1899-12-30T01:30:37"/>
        <d v="1899-12-30T12:17:21"/>
        <d v="1899-12-30T07:16:04"/>
        <d v="1899-12-30T03:15:36"/>
        <d v="1899-12-30T09:38:57"/>
        <d v="1899-12-30T09:02:45"/>
        <d v="1899-12-30T04:49:54"/>
        <d v="1899-12-30T02:19:11"/>
        <d v="1899-12-30T08:29:45"/>
        <d v="1899-12-30T17:38:39"/>
        <d v="1899-12-30T16:14:49"/>
        <d v="1899-12-30T20:16:10"/>
        <d v="1899-12-30T15:40:36"/>
        <d v="1899-12-30T07:55:23"/>
        <d v="1899-12-30T18:41:10"/>
        <d v="1899-12-30T22:35:35"/>
        <d v="1899-12-30T22:57:48"/>
        <d v="1899-12-30T11:29:15"/>
        <d v="1899-12-30T22:12:38"/>
        <d v="1899-12-30T06:06:56"/>
        <d v="1899-12-30T23:07:36"/>
        <d v="1899-12-30T10:20:02"/>
        <d v="1899-12-30T06:52:21"/>
        <d v="1899-12-30T04:46:49"/>
        <d v="1899-12-30T03:37:23"/>
        <d v="1899-12-30T05:31:22"/>
        <d v="1899-12-30T02:59:10"/>
        <d v="1899-12-30T05:41:00"/>
        <d v="1899-12-30T04:08:22"/>
        <d v="1899-12-30T05:18:56"/>
        <d v="1899-12-30T20:02:13"/>
        <d v="1899-12-30T03:41:06"/>
        <d v="1899-12-30T00:09:18"/>
        <d v="1899-12-30T00:45:39"/>
        <d v="1899-12-30T21:20:34"/>
        <d v="1899-12-30T03:34:29"/>
        <d v="1899-12-30T20:41:20"/>
        <d v="1899-12-30T03:48:36"/>
        <d v="1899-12-30T19:53:12"/>
        <d v="1899-12-30T11:39:26"/>
        <d v="1899-12-30T20:03:01"/>
        <d v="1899-12-30T05:40:16"/>
        <d v="1899-12-30T21:17:29"/>
        <d v="1899-12-30T21:50:55"/>
        <d v="1899-12-30T20:11:44"/>
        <d v="1899-12-30T05:38:33"/>
        <d v="1899-12-30T08:33:05"/>
        <d v="1899-12-30T05:20:44"/>
        <d v="1899-12-30T05:18:47"/>
        <d v="1899-12-30T14:35:32"/>
        <d v="1899-12-30T17:02:19"/>
        <d v="1899-12-30T14:30:42"/>
        <d v="1899-12-30T18:30:19"/>
        <d v="1899-12-30T09:34:33"/>
        <d v="1899-12-30T04:27:32"/>
        <d v="1899-12-30T19:14:46"/>
        <d v="1899-12-30T10:53:22"/>
        <d v="1899-12-30T10:03:08"/>
        <d v="1899-12-30T07:12:06"/>
        <d v="1899-12-30T22:19:56"/>
        <d v="1899-12-30T10:54:25"/>
        <d v="1899-12-30T09:29:08"/>
        <d v="1899-12-30T06:22:30"/>
        <d v="1899-12-30T08:57:11"/>
        <d v="1899-12-30T09:26:35"/>
        <d v="1899-12-30T16:14:14"/>
        <d v="1899-12-30T06:59:34"/>
        <d v="1899-12-30T03:32:50"/>
        <d v="1899-12-30T12:53:28"/>
        <d v="1899-12-30T00:11:39"/>
        <d v="1899-12-30T05:23:25"/>
        <d v="1899-12-30T22:25:03"/>
        <d v="1899-12-30T02:04:41"/>
        <d v="1899-12-30T13:21:39"/>
        <d v="1899-12-30T23:03:04"/>
        <d v="1899-12-30T17:34:42"/>
        <d v="1899-12-30T01:08:22"/>
        <d v="1899-12-30T11:35:32"/>
        <d v="1899-12-30T22:58:47"/>
        <d v="1899-12-30T01:10:53"/>
        <d v="1899-12-30T12:08:25"/>
        <d v="1899-12-30T18:31:26"/>
        <d v="1899-12-30T20:12:50"/>
        <d v="1899-12-30T02:16:26"/>
        <d v="1899-12-30T13:00:25"/>
        <d v="1899-12-30T14:36:25"/>
        <d v="1899-12-30T21:26:40"/>
        <d v="1899-12-30T05:47:57"/>
        <d v="1899-12-30T08:35:25"/>
        <d v="1899-12-30T01:01:10"/>
        <d v="1899-12-30T04:20:20"/>
        <d v="1899-12-30T16:50:57"/>
        <d v="1899-12-30T09:29:36"/>
        <d v="1899-12-30T20:16:05"/>
        <d v="1899-12-30T19:21:01"/>
        <d v="1899-12-30T03:19:58"/>
        <d v="1899-12-30T18:48:55"/>
        <d v="1899-12-30T01:58:16"/>
        <d v="1899-12-30T00:36:33"/>
        <d v="1899-12-30T16:37:37"/>
        <d v="1899-12-30T04:53:43"/>
        <d v="1899-12-30T08:18:44"/>
        <d v="1899-12-30T21:51:33"/>
        <d v="1899-12-30T15:42:19"/>
        <d v="1899-12-30T20:08:59"/>
        <d v="1899-12-30T03:30:58"/>
        <d v="1899-12-30T11:44:21"/>
        <d v="1899-12-30T20:52:56"/>
        <d v="1899-12-30T03:23:47"/>
        <d v="1899-12-30T22:00:27"/>
        <d v="1899-12-30T12:32:03"/>
        <d v="1899-12-30T14:59:46"/>
        <d v="1899-12-30T07:54:40"/>
        <d v="1899-12-30T10:15:41"/>
        <d v="1899-12-30T11:17:28"/>
        <d v="1899-12-30T08:12:06"/>
        <d v="1899-12-30T22:22:53"/>
        <d v="1899-12-30T03:52:48"/>
        <d v="1899-12-30T01:20:57"/>
        <d v="1899-12-30T06:14:16"/>
        <d v="1899-12-30T13:12:18"/>
        <d v="1899-12-30T15:45:35"/>
        <d v="1899-12-30T05:46:53"/>
        <d v="1899-12-30T14:07:14"/>
        <d v="1899-12-30T07:13:45"/>
        <d v="1899-12-30T07:34:02"/>
        <d v="1899-12-30T22:18:57"/>
        <d v="1899-12-30T02:47:15"/>
        <d v="1899-12-30T17:01:39"/>
        <d v="1899-12-30T08:01:04"/>
        <d v="1899-12-30T09:56:28"/>
        <d v="1899-12-30T10:57:00"/>
        <d v="1899-12-30T01:05:16"/>
        <d v="1899-12-30T15:30:18"/>
        <d v="1899-12-30T22:57:10"/>
        <d v="1899-12-30T11:55:07"/>
        <d v="1899-12-30T03:04:24"/>
        <d v="1899-12-30T09:02:03"/>
        <d v="1899-12-30T08:56:20"/>
        <d v="1899-12-30T18:27:05"/>
        <d v="1899-12-30T20:32:47"/>
        <d v="1899-12-30T20:07:42"/>
        <d v="1899-12-30T01:18:07"/>
        <d v="1899-12-30T06:10:47"/>
        <d v="1899-12-30T07:39:41"/>
        <d v="1899-12-30T15:20:12"/>
        <d v="1899-12-30T15:19:51"/>
        <d v="1899-12-30T08:07:46"/>
        <d v="1899-12-30T05:51:56"/>
        <d v="1899-12-30T13:24:36"/>
        <d v="1899-12-30T10:30:00"/>
        <d v="1899-12-30T01:14:51"/>
        <d v="1899-12-30T10:44:45"/>
        <d v="1899-12-30T13:15:50"/>
        <d v="1899-12-30T02:09:54"/>
        <d v="1899-12-30T14:48:31"/>
        <d v="1899-12-30T13:27:30"/>
        <d v="1899-12-30T20:46:28"/>
        <d v="1899-12-30T22:30:52"/>
        <d v="1899-12-30T04:18:52"/>
        <d v="1899-12-30T07:29:01"/>
        <d v="1899-12-30T14:44:10"/>
        <d v="1899-12-30T10:42:48"/>
        <d v="1899-12-30T12:51:47"/>
        <d v="1899-12-30T09:38:05"/>
        <d v="1899-12-30T19:59:54"/>
        <d v="1899-12-30T13:05:49"/>
        <d v="1899-12-30T03:36:32"/>
        <d v="1899-12-30T07:17:36"/>
        <d v="1899-12-30T07:33:21"/>
        <d v="1899-12-30T13:55:54"/>
        <d v="1899-12-30T23:46:01"/>
        <d v="1899-12-30T02:00:08"/>
        <d v="1899-12-30T11:06:22"/>
        <d v="1899-12-30T10:32:35"/>
        <d v="1899-12-30T09:48:06"/>
        <d v="1899-12-30T14:53:15"/>
        <d v="1899-12-30T18:07:18"/>
        <d v="1899-12-30T21:52:25"/>
        <d v="1899-12-30T13:38:55"/>
        <d v="1899-12-30T19:47:50"/>
        <d v="1899-12-30T03:53:19"/>
        <d v="1899-12-30T21:01:04"/>
        <d v="1899-12-30T19:03:51"/>
        <d v="1899-12-30T20:21:12"/>
        <d v="1899-12-30T16:18:36"/>
        <d v="1899-12-30T20:24:22"/>
        <d v="1899-12-30T01:08:48"/>
        <d v="1899-12-30T03:58:02"/>
        <d v="1899-12-30T19:08:26"/>
        <d v="1899-12-30T15:41:56"/>
        <d v="1899-12-30T22:54:12"/>
        <d v="1899-12-30T20:20:23"/>
        <d v="1899-12-30T18:47:48"/>
        <d v="1899-12-30T02:02:11"/>
        <d v="1899-12-30T15:36:41"/>
        <d v="1899-12-30T19:26:55"/>
        <d v="1899-12-30T07:14:01"/>
        <d v="1899-12-30T17:39:59"/>
        <d v="1899-12-30T20:29:04"/>
        <d v="1899-12-30T13:49:05"/>
        <d v="1899-12-30T11:06:23"/>
        <d v="1899-12-30T22:59:32"/>
        <d v="1899-12-30T13:54:54"/>
        <d v="1899-12-30T09:17:20"/>
        <d v="1899-12-30T01:55:29"/>
        <d v="1899-12-30T18:13:01"/>
        <d v="1899-12-30T07:37:16"/>
        <d v="1899-12-30T00:59:37"/>
        <d v="1899-12-30T19:49:07"/>
        <d v="1899-12-30T07:08:16"/>
        <d v="1899-12-30T13:37:04"/>
        <d v="1899-12-30T03:01:12"/>
        <d v="1899-12-30T17:53:40"/>
        <d v="1899-12-30T23:38:29"/>
        <d v="1899-12-30T19:05:08"/>
        <d v="1899-12-30T03:38:44"/>
        <d v="1899-12-30T14:08:19"/>
        <d v="1899-12-30T04:38:54"/>
        <d v="1899-12-30T09:16:35"/>
        <d v="1899-12-30T09:04:39"/>
        <d v="1899-12-30T04:49:32"/>
        <d v="1899-12-30T11:58:08"/>
        <d v="1899-12-30T09:27:56"/>
        <d v="1899-12-30T18:43:01"/>
        <d v="1899-12-30T16:41:05"/>
        <d v="1899-12-30T14:03:32"/>
        <d v="1899-12-30T23:31:48"/>
        <d v="1899-12-30T01:08:24"/>
        <d v="1899-12-30T23:04:04"/>
        <d v="1899-12-30T00:13:38"/>
        <d v="1899-12-30T19:15:58"/>
        <d v="1899-12-30T01:29:13"/>
        <d v="1899-12-30T04:08:46"/>
        <d v="1899-12-30T12:05:19"/>
        <d v="1899-12-30T12:09:57"/>
        <d v="1899-12-30T04:12:22"/>
        <d v="1899-12-30T19:48:37"/>
        <d v="1899-12-30T11:08:40"/>
        <d v="1899-12-30T04:43:27"/>
        <d v="1899-12-30T03:47:34"/>
        <d v="1899-12-30T19:08:28"/>
        <d v="1899-12-30T16:29:35"/>
        <d v="1899-12-30T06:23:57"/>
        <d v="1899-12-30T12:29:36"/>
        <d v="1899-12-30T05:57:50"/>
        <d v="1899-12-30T03:44:13"/>
        <d v="1899-12-30T16:01:32"/>
        <d v="1899-12-30T12:51:37"/>
        <d v="1899-12-30T19:09:28"/>
        <d v="1899-12-30T05:19:23"/>
        <d v="1899-12-30T11:03:31"/>
        <d v="1899-12-30T14:24:14"/>
        <d v="1899-12-30T21:02:09"/>
        <d v="1899-12-30T15:16:03"/>
        <d v="1899-12-30T03:46:49"/>
        <d v="1899-12-30T17:44:52"/>
        <d v="1899-12-30T15:30:32"/>
        <d v="1899-12-30T04:32:17"/>
        <d v="1899-12-30T04:42:20"/>
        <d v="1899-12-30T23:34:17"/>
        <d v="1899-12-30T15:26:27"/>
        <d v="1899-12-30T13:04:43"/>
        <d v="1899-12-30T09:14:46"/>
        <d v="1899-12-30T18:52:21"/>
        <d v="1899-12-30T11:39:48"/>
        <d v="1899-12-30T12:45:29"/>
        <d v="1899-12-30T14:17:21"/>
        <d v="1899-12-30T01:01:32"/>
        <d v="1899-12-30T09:20:51"/>
        <d v="1899-12-30T16:44:22"/>
        <d v="1899-12-30T11:01:43"/>
        <d v="1899-12-30T13:42:38"/>
        <d v="1899-12-30T04:11:44"/>
        <d v="1899-12-30T04:15:57"/>
        <d v="1899-12-30T22:08:13"/>
        <d v="1899-12-30T21:50:56"/>
        <d v="1899-12-30T09:16:52"/>
        <d v="1899-12-30T18:38:00"/>
        <d v="1899-12-30T00:32:25"/>
        <d v="1899-12-30T04:28:17"/>
        <d v="1899-12-30T23:23:24"/>
        <d v="1899-12-30T13:41:32"/>
        <d v="1899-12-30T22:13:59"/>
        <d v="1899-12-30T08:07:21"/>
        <d v="1899-12-30T19:53:48"/>
        <d v="1899-12-30T13:31:13"/>
        <d v="1899-12-30T22:14:43"/>
        <d v="1899-12-30T06:40:37"/>
        <d v="1899-12-30T23:21:35"/>
        <d v="1899-12-30T20:29:43"/>
        <d v="1899-12-30T13:26:41"/>
        <d v="1899-12-30T07:19:36"/>
        <d v="1899-12-30T21:15:42"/>
        <d v="1899-12-30T02:32:10"/>
        <d v="1899-12-30T03:17:52"/>
        <d v="1899-12-30T11:22:38"/>
        <d v="1899-12-30T15:24:57"/>
        <d v="1899-12-30T19:28:36"/>
        <d v="1899-12-30T20:24:24"/>
        <d v="1899-12-30T18:10:25"/>
        <d v="1899-12-30T21:10:44"/>
        <d v="1899-12-30T23:20:05"/>
        <d v="1899-12-30T23:55:06"/>
        <d v="1899-12-30T02:27:52"/>
        <d v="1899-12-30T01:00:12"/>
        <d v="1899-12-30T15:06:12"/>
        <d v="1899-12-30T12:06:35"/>
        <d v="1899-12-30T11:35:36"/>
        <d v="1899-12-30T16:36:49"/>
        <d v="1899-12-30T13:36:06"/>
        <d v="1899-12-30T22:58:05"/>
        <d v="1899-12-30T16:04:25"/>
        <d v="1899-12-30T17:16:34"/>
        <d v="1899-12-30T00:21:58"/>
        <d v="1899-12-30T22:26:30"/>
        <d v="1899-12-30T20:53:21"/>
        <d v="1899-12-30T01:39:56"/>
        <d v="1899-12-30T20:24:09"/>
        <d v="1899-12-30T21:50:29"/>
        <d v="1899-12-30T08:15:33"/>
        <d v="1899-12-30T21:39:24"/>
        <d v="1899-12-30T20:12:13"/>
        <d v="1899-12-30T02:59:18"/>
        <d v="1899-12-30T04:21:07"/>
        <d v="1899-12-30T11:52:44"/>
        <d v="1899-12-30T21:37:17"/>
        <d v="1899-12-30T19:57:12"/>
        <d v="1899-12-30T09:26:01"/>
        <d v="1899-12-30T12:07:08"/>
        <d v="1899-12-30T14:40:13"/>
        <d v="1899-12-30T21:25:04"/>
        <d v="1899-12-30T18:44:38"/>
        <d v="1899-12-30T23:09:10"/>
        <d v="1899-12-30T18:21:05"/>
        <d v="1899-12-30T07:01:32"/>
        <d v="1899-12-30T14:21:04"/>
        <d v="1899-12-30T19:43:10"/>
        <d v="1899-12-30T13:19:24"/>
        <d v="1899-12-30T14:17:02"/>
        <d v="1899-12-30T06:43:59"/>
        <d v="1899-12-30T11:46:22"/>
        <d v="1899-12-30T10:02:48"/>
        <d v="1899-12-30T13:14:55"/>
        <d v="1899-12-30T01:38:00"/>
        <d v="1899-12-30T18:36:02"/>
        <d v="1899-12-30T05:13:05"/>
        <d v="1899-12-30T00:38:20"/>
        <d v="1899-12-30T09:32:44"/>
        <d v="1899-12-30T09:18:29"/>
        <d v="1899-12-30T08:03:20"/>
        <d v="1899-12-30T11:22:11"/>
        <d v="1899-12-30T02:14:53"/>
        <d v="1899-12-30T18:41:43"/>
        <d v="1899-12-30T19:42:03"/>
        <d v="1899-12-30T01:15:43"/>
        <d v="1899-12-30T12:16:34"/>
        <d v="1899-12-30T20:50:41"/>
        <d v="1899-12-30T12:18:02"/>
        <d v="1899-12-30T14:39:34"/>
        <d v="1899-12-30T11:01:30"/>
        <d v="1899-12-30T07:49:23"/>
        <d v="1899-12-30T14:28:08"/>
        <d v="1899-12-30T13:50:03"/>
        <d v="1899-12-30T04:37:41"/>
        <d v="1899-12-30T03:03:54"/>
        <d v="1899-12-30T02:49:31"/>
        <d v="1899-12-30T09:32:14"/>
        <d v="1899-12-30T09:27:35"/>
        <d v="1899-12-30T20:29:39"/>
        <d v="1899-12-30T06:26:59"/>
        <d v="1899-12-30T04:44:26"/>
        <d v="1899-12-30T21:13:15"/>
        <d v="1899-12-30T08:52:52"/>
        <d v="1899-12-30T00:11:28"/>
        <d v="1899-12-30T23:30:09"/>
        <d v="1899-12-30T13:47:26"/>
        <d v="1899-12-30T04:33:03"/>
        <d v="1899-12-30T17:35:55"/>
        <d v="1899-12-30T23:56:43"/>
        <d v="1899-12-30T16:09:59"/>
        <d v="1899-12-30T16:52:57"/>
        <d v="1899-12-30T08:39:26"/>
        <d v="1899-12-30T18:37:53"/>
        <d v="1899-12-30T10:23:55"/>
        <d v="1899-12-30T22:47:58"/>
        <d v="1899-12-30T17:56:25"/>
        <d v="1899-12-30T01:12:19"/>
        <d v="1899-12-30T21:52:49"/>
        <d v="1899-12-30T15:18:11"/>
        <d v="1899-12-30T06:16:25"/>
        <d v="1899-12-30T11:49:49"/>
        <d v="1899-12-30T19:23:45"/>
        <d v="1899-12-30T18:28:41"/>
        <d v="1899-12-30T15:14:15"/>
        <d v="1899-12-30T23:04:54"/>
        <d v="1899-12-30T17:25:55"/>
        <d v="1899-12-30T22:05:43"/>
        <d v="1899-12-30T12:35:36"/>
        <d v="1899-12-30T03:44:14"/>
        <d v="1899-12-30T16:22:37"/>
        <d v="1899-12-30T16:33:00"/>
        <d v="1899-12-30T20:12:58"/>
        <d v="1899-12-30T03:45:40"/>
        <d v="1899-12-30T09:41:48"/>
        <d v="1899-12-30T05:32:16"/>
        <d v="1899-12-30T10:59:31"/>
        <d v="1899-12-30T00:58:26"/>
        <d v="1899-12-30T13:22:52"/>
        <d v="1899-12-30T11:15:59"/>
        <d v="1899-12-30T17:27:58"/>
        <d v="1899-12-30T13:10:54"/>
        <d v="1899-12-30T02:45:43"/>
        <d v="1899-12-30T23:20:59"/>
        <d v="1899-12-30T21:30:13"/>
        <d v="1899-12-30T23:12:49"/>
        <d v="1899-12-30T13:27:11"/>
        <d v="1899-12-30T04:21:04"/>
        <d v="1899-12-30T23:59:01"/>
        <d v="1899-12-30T09:14:23"/>
        <d v="1899-12-30T11:22:46"/>
        <d v="1899-12-30T09:43:10"/>
        <d v="1899-12-30T19:41:11"/>
        <d v="1899-12-30T01:28:34"/>
        <d v="1899-12-30T06:34:51"/>
        <d v="1899-12-30T22:31:01"/>
        <d v="1899-12-30T23:51:58"/>
        <d v="1899-12-30T14:51:57"/>
        <d v="1899-12-30T15:52:55"/>
        <d v="1899-12-30T02:56:01"/>
        <d v="1899-12-30T23:49:44"/>
        <d v="1899-12-30T03:10:45"/>
        <d v="1899-12-30T23:12:58"/>
        <d v="1899-12-30T15:54:17"/>
        <d v="1899-12-30T00:50:16"/>
        <d v="1899-12-30T05:45:16"/>
        <d v="1899-12-30T04:37:46"/>
        <d v="1899-12-30T09:41:31"/>
        <d v="1899-12-30T20:42:03"/>
        <d v="1899-12-30T21:51:00"/>
        <d v="1899-12-30T07:33:20"/>
        <d v="1899-12-30T18:48:07"/>
        <d v="1899-12-30T13:00:35"/>
        <d v="1899-12-30T14:14:18"/>
        <d v="1899-12-30T03:47:28"/>
        <d v="1899-12-30T04:58:52"/>
        <d v="1899-12-30T20:15:08"/>
        <d v="1899-12-30T20:19:08"/>
        <d v="1899-12-30T01:20:41"/>
        <d v="1899-12-30T20:35:53"/>
        <d v="1899-12-30T15:06:55"/>
        <d v="1899-12-30T14:55:33"/>
        <d v="1899-12-30T16:56:47"/>
        <d v="1899-12-30T08:57:26"/>
        <d v="1899-12-30T12:47:15"/>
        <d v="1899-12-30T09:36:20"/>
        <d v="1899-12-30T19:20:31"/>
        <d v="1899-12-30T03:46:48"/>
        <d v="1899-12-30T23:57:51"/>
        <d v="1899-12-30T12:57:30"/>
        <d v="1899-12-30T12:03:45"/>
        <d v="1899-12-30T07:23:56"/>
        <d v="1899-12-30T02:36:01"/>
        <d v="1899-12-30T10:27:37"/>
        <d v="1899-12-30T22:34:48"/>
        <d v="1899-12-30T23:11:43"/>
        <d v="1899-12-30T15:14:51"/>
        <d v="1899-12-30T01:13:12"/>
        <d v="1899-12-30T10:14:19"/>
        <d v="1899-12-30T16:55:54"/>
        <d v="1899-12-30T17:59:09"/>
        <d v="1899-12-30T15:49:22"/>
        <d v="1899-12-30T11:11:50"/>
        <d v="1899-12-30T09:03:03"/>
        <d v="1899-12-30T01:17:34"/>
        <d v="1899-12-30T12:08:52"/>
        <d v="1899-12-30T16:56:39"/>
        <d v="1899-12-30T13:10:58"/>
        <d v="1899-12-30T21:18:19"/>
        <d v="1899-12-30T00:30:56"/>
        <d v="1899-12-30T08:45:02"/>
        <d v="1899-12-30T16:18:33"/>
        <d v="1899-12-30T14:31:27"/>
        <d v="1899-12-30T15:03:47"/>
        <d v="1899-12-30T05:53:40"/>
        <d v="1899-12-30T15:55:28"/>
        <d v="1899-12-30T04:25:42"/>
        <d v="1899-12-30T10:41:22"/>
        <d v="1899-12-30T08:28:31"/>
        <d v="1899-12-30T14:46:48"/>
        <d v="1899-12-30T15:46:42"/>
        <d v="1899-12-30T06:32:43"/>
        <d v="1899-12-30T12:00:50"/>
        <d v="1899-12-30T05:49:46"/>
        <d v="1899-12-30T20:14:09"/>
        <d v="1899-12-30T12:28:58"/>
        <d v="1899-12-30T21:05:56"/>
        <d v="1899-12-30T10:58:23"/>
        <d v="1899-12-30T05:21:04"/>
        <d v="1899-12-30T01:16:46"/>
        <d v="1899-12-30T21:23:01"/>
        <d v="1899-12-30T09:41:41"/>
        <d v="1899-12-30T03:37:01"/>
        <d v="1899-12-30T16:24:27"/>
        <d v="1899-12-30T12:36:40"/>
        <d v="1899-12-30T04:35:43"/>
        <d v="1899-12-30T09:16:01"/>
        <d v="1899-12-30T01:41:55"/>
        <d v="1899-12-30T11:37:45"/>
        <d v="1899-12-30T15:25:37"/>
        <d v="1899-12-30T20:27:21"/>
        <d v="1899-12-30T00:48:06"/>
        <d v="1899-12-30T20:14:18"/>
        <d v="1899-12-30T19:47:23"/>
        <d v="1899-12-30T02:06:48"/>
        <d v="1899-12-30T05:09:36"/>
        <d v="1899-12-30T23:51:31"/>
        <d v="1899-12-30T17:10:19"/>
        <d v="1899-12-30T19:08:24"/>
        <d v="1899-12-30T13:23:04"/>
        <d v="1899-12-30T02:07:49"/>
        <d v="1899-12-30T01:56:18"/>
        <d v="1899-12-30T10:02:56"/>
        <d v="1899-12-30T19:56:15"/>
        <d v="1899-12-30T10:28:53"/>
        <d v="1899-12-30T11:59:38"/>
        <d v="1899-12-30T04:41:05"/>
        <d v="1899-12-30T18:05:54"/>
        <d v="1899-12-30T18:00:23"/>
        <d v="1899-12-30T10:22:03"/>
        <d v="1899-12-30T02:37:36"/>
        <d v="1899-12-30T00:51:44"/>
        <d v="1899-12-30T16:58:36"/>
        <d v="1899-12-30T05:55:12"/>
        <d v="1899-12-30T17:17:51"/>
        <d v="1899-12-30T01:12:34"/>
        <d v="1899-12-30T08:51:33"/>
        <d v="1899-12-30T03:16:32"/>
        <d v="1899-12-30T00:55:45"/>
        <d v="1899-12-30T12:03:21"/>
        <d v="1899-12-30T13:36:33"/>
        <d v="1899-12-30T17:37:37"/>
        <d v="1899-12-30T15:48:08"/>
        <d v="1899-12-30T11:35:00"/>
        <d v="1899-12-30T05:15:46"/>
        <d v="1899-12-30T01:32:25"/>
        <d v="1899-12-30T04:42:47"/>
        <d v="1899-12-30T20:49:46"/>
        <d v="1899-12-30T15:16:35"/>
        <d v="1899-12-30T07:42:59"/>
        <d v="1899-12-30T18:55:05"/>
        <d v="1899-12-30T02:20:39"/>
        <d v="1899-12-30T08:32:29"/>
        <d v="1899-12-30T03:01:50"/>
        <d v="1899-12-30T07:14:04"/>
        <d v="1899-12-30T07:30:30"/>
        <d v="1899-12-30T13:18:23"/>
        <d v="1899-12-30T12:37:49"/>
        <d v="1899-12-30T06:34:27"/>
        <d v="1899-12-30T11:02:20"/>
        <d v="1899-12-30T11:43:38"/>
        <d v="1899-12-30T13:13:37"/>
        <d v="1899-12-30T06:15:38"/>
        <d v="1899-12-30T02:40:34"/>
        <d v="1899-12-30T21:14:58"/>
        <d v="1899-12-30T12:25:19"/>
        <d v="1899-12-30T15:38:47"/>
        <d v="1899-12-30T01:59:16"/>
        <d v="1899-12-30T18:12:46"/>
        <d v="1899-12-30T16:21:25"/>
        <d v="1899-12-30T21:41:12"/>
        <d v="1899-12-30T05:48:36"/>
        <d v="1899-12-30T10:50:00"/>
        <d v="1899-12-30T13:06:35"/>
        <d v="1899-12-30T05:36:42"/>
        <d v="1899-12-30T16:47:29"/>
        <d v="1899-12-30T12:05:58"/>
        <d v="1899-12-30T22:56:25"/>
        <d v="1899-12-30T10:29:01"/>
        <d v="1899-12-30T03:53:54"/>
        <d v="1899-12-30T02:12:15"/>
        <d v="1899-12-30T19:09:27"/>
        <d v="1899-12-30T06:13:10"/>
        <d v="1899-12-30T00:02:37"/>
        <d v="1899-12-30T08:12:47"/>
        <d v="1899-12-30T23:09:35"/>
        <d v="1899-12-30T09:33:25"/>
        <d v="1899-12-30T15:25:08"/>
        <d v="1899-12-30T21:11:55"/>
        <d v="1899-12-30T21:58:26"/>
        <d v="1899-12-30T21:11:17"/>
        <d v="1899-12-30T17:30:46"/>
        <d v="1899-12-30T17:17:25"/>
        <d v="1899-12-30T08:55:20"/>
        <d v="1899-12-30T06:27:51"/>
        <d v="1899-12-30T00:31:15"/>
        <d v="1899-12-30T23:00:15"/>
        <d v="1899-12-30T00:38:23"/>
        <d v="1899-12-30T18:06:13"/>
        <d v="1899-12-30T11:58:11"/>
        <d v="1899-12-30T16:58:18"/>
        <d v="1899-12-30T00:58:00"/>
        <d v="1899-12-30T18:52:29"/>
        <d v="1899-12-30T05:56:08"/>
        <d v="1899-12-30T20:14:43"/>
        <d v="1899-12-30T14:22:11"/>
        <d v="1899-12-30T13:25:26"/>
        <d v="1899-12-30T23:06:33"/>
        <d v="1899-12-30T00:13:34"/>
        <d v="1899-12-30T02:34:17"/>
        <d v="1899-12-30T04:21:38"/>
        <d v="1899-12-30T09:22:01"/>
        <d v="1899-12-30T12:10:17"/>
        <d v="1899-12-30T00:25:25"/>
        <d v="1899-12-30T03:51:11"/>
        <d v="1899-12-30T10:39:29"/>
        <d v="1899-12-30T11:06:46"/>
        <d v="1899-12-30T22:11:09"/>
        <d v="1899-12-30T08:26:07"/>
        <d v="1899-12-30T00:53:12"/>
        <d v="1899-12-30T22:27:24"/>
        <d v="1899-12-30T22:16:10"/>
        <d v="1899-12-30T03:13:04"/>
        <d v="1899-12-30T11:12:31"/>
        <d v="1899-12-30T21:09:28"/>
        <d v="1899-12-30T10:46:07"/>
        <d v="1899-12-30T10:06:08"/>
        <d v="1899-12-30T10:59:21"/>
        <d v="1899-12-30T20:04:46"/>
        <d v="1899-12-30T07:36:20"/>
        <d v="1899-12-30T03:22:22"/>
        <d v="1899-12-30T16:47:03"/>
        <d v="1899-12-30T15:51:00"/>
        <d v="1899-12-30T01:40:48"/>
        <d v="1899-12-30T16:18:01"/>
        <d v="1899-12-30T18:36:47"/>
        <d v="1899-12-30T02:01:37"/>
        <d v="1899-12-30T11:35:20"/>
        <d v="1899-12-30T07:53:17"/>
        <d v="1899-12-30T23:13:59"/>
        <d v="1899-12-30T21:25:19"/>
        <d v="1899-12-30T14:57:06"/>
        <d v="1899-12-30T11:49:20"/>
        <d v="1899-12-30T19:40:36"/>
        <d v="1899-12-30T01:39:05"/>
        <d v="1899-12-30T14:57:55"/>
        <d v="1899-12-30T21:10:54"/>
        <d v="1899-12-30T14:11:00"/>
        <d v="1899-12-30T17:33:21"/>
        <d v="1899-12-30T13:47:20"/>
        <d v="1899-12-30T03:50:16"/>
        <d v="1899-12-30T03:12:55"/>
        <d v="1899-12-30T12:11:08"/>
        <d v="1899-12-30T04:45:19"/>
        <d v="1899-12-30T08:29:32"/>
        <d v="1899-12-30T04:18:59"/>
        <d v="1899-12-30T11:05:35"/>
        <d v="1899-12-30T04:55:25"/>
        <d v="1899-12-30T16:41:59"/>
        <d v="1899-12-30T21:28:15"/>
        <d v="1899-12-30T10:03:12"/>
        <d v="1899-12-30T22:03:50"/>
        <d v="1899-12-30T11:35:30"/>
        <d v="1899-12-30T19:51:53"/>
        <d v="1899-12-30T20:02:41"/>
        <d v="1899-12-30T15:10:48"/>
        <d v="1899-12-30T23:00:17"/>
        <d v="1899-12-30T22:20:52"/>
        <d v="1899-12-30T18:11:06"/>
        <d v="1899-12-30T07:02:23"/>
        <d v="1899-12-30T03:34:53"/>
        <d v="1899-12-30T21:12:22"/>
        <d v="1899-12-30T03:23:14"/>
        <d v="1899-12-30T13:16:42"/>
        <d v="1899-12-30T01:06:17"/>
        <d v="1899-12-30T02:02:45"/>
        <d v="1899-12-30T15:16:50"/>
        <d v="1899-12-30T03:26:52"/>
        <d v="1899-12-30T11:43:20"/>
        <d v="1899-12-30T17:04:41"/>
        <d v="1899-12-30T07:53:55"/>
        <d v="1899-12-30T20:09:50"/>
        <d v="1899-12-30T03:26:59"/>
        <d v="1899-12-30T03:05:27"/>
        <d v="1899-12-30T01:29:18"/>
        <d v="1899-12-30T05:36:40"/>
        <d v="1899-12-30T01:34:53"/>
        <d v="1899-12-30T04:47:38"/>
        <d v="1899-12-30T07:16:55"/>
        <d v="1899-12-30T15:18:55"/>
        <d v="1899-12-30T08:32:31"/>
        <d v="1899-12-30T21:13:20"/>
        <d v="1899-12-30T17:57:24"/>
        <d v="1899-12-30T18:57:04"/>
        <d v="1899-12-30T20:09:39"/>
        <d v="1899-12-30T04:07:44"/>
        <d v="1899-12-30T22:23:34"/>
        <d v="1899-12-30T08:56:46"/>
        <d v="1899-12-30T15:06:22"/>
        <d v="1899-12-30T21:41:23"/>
        <d v="1899-12-30T00:55:59"/>
        <d v="1899-12-30T01:02:26"/>
        <d v="1899-12-30T01:25:19"/>
        <d v="1899-12-30T23:29:22"/>
        <d v="1899-12-30T13:40:55"/>
        <d v="1899-12-30T08:29:43"/>
        <d v="1899-12-30T12:33:14"/>
        <d v="1899-12-30T11:14:17"/>
        <d v="1899-12-30T11:33:25"/>
        <d v="1899-12-30T08:30:52"/>
        <d v="1899-12-30T17:01:49"/>
        <d v="1899-12-30T17:49:54"/>
        <d v="1899-12-30T07:45:48"/>
        <d v="1899-12-30T17:57:55"/>
        <d v="1899-12-30T23:04:42"/>
        <d v="1899-12-30T07:55:31"/>
        <d v="1899-12-30T10:01:23"/>
        <d v="1899-12-30T21:49:41"/>
        <d v="1899-12-30T14:53:02"/>
        <d v="1899-12-30T15:50:57"/>
        <d v="1899-12-30T13:49:52"/>
        <d v="1899-12-30T13:51:52"/>
        <d v="1899-12-30T11:02:44"/>
        <d v="1899-12-30T14:07:40"/>
        <d v="1899-12-30T23:56:39"/>
        <d v="1899-12-30T20:47:27"/>
        <d v="1899-12-30T09:39:34"/>
        <d v="1899-12-30T16:12:10"/>
        <d v="1899-12-30T18:50:49"/>
        <d v="1899-12-30T11:52:32"/>
        <d v="1899-12-30T21:17:34"/>
        <d v="1899-12-30T17:53:22"/>
        <d v="1899-12-30T17:35:28"/>
        <d v="1899-12-30T07:37:07"/>
        <d v="1899-12-30T17:11:18"/>
        <d v="1899-12-30T00:50:55"/>
        <d v="1899-12-30T21:58:15"/>
        <d v="1899-12-30T03:21:39"/>
        <d v="1899-12-30T14:41:06"/>
        <d v="1899-12-30T14:02:50"/>
        <d v="1899-12-30T18:12:50"/>
        <d v="1899-12-30T07:49:54"/>
        <d v="1899-12-30T05:36:18"/>
        <d v="1899-12-30T18:54:11"/>
        <d v="1899-12-30T07:27:55"/>
        <d v="1899-12-30T21:52:09"/>
        <d v="1899-12-30T04:31:32"/>
        <d v="1899-12-30T14:03:01"/>
        <d v="1899-12-30T19:39:44"/>
        <d v="1899-12-30T09:18:48"/>
        <d v="1899-12-30T16:11:39"/>
        <d v="1899-12-30T22:41:05"/>
        <d v="1899-12-30T09:47:04"/>
        <d v="1899-12-30T06:32:17"/>
        <d v="1899-12-30T16:17:13"/>
        <d v="1899-12-30T23:27:21"/>
        <d v="1899-12-30T13:21:11"/>
        <d v="1899-12-30T08:45:04"/>
        <d v="1899-12-30T18:02:20"/>
        <d v="1899-12-30T07:55:27"/>
        <d v="1899-12-30T20:28:29"/>
        <d v="1899-12-30T02:24:34"/>
        <d v="1899-12-30T11:26:39"/>
        <d v="1899-12-30T04:23:02"/>
        <d v="1899-12-30T00:53:05"/>
        <d v="1899-12-30T20:19:21"/>
        <d v="1899-12-30T03:46:00"/>
        <d v="1899-12-30T07:45:43"/>
        <d v="1899-12-30T20:28:20"/>
        <d v="1899-12-30T07:30:16"/>
        <d v="1899-12-30T20:06:02"/>
        <d v="1899-12-30T20:21:04"/>
        <d v="1899-12-30T17:27:43"/>
        <d v="1899-12-30T05:00:43"/>
        <d v="1899-12-30T09:24:33"/>
        <d v="1899-12-30T12:55:45"/>
        <d v="1899-12-30T21:26:21"/>
        <d v="1899-12-30T03:18:25"/>
        <d v="1899-12-30T19:49:29"/>
        <d v="1899-12-30T00:06:34"/>
        <d v="1899-12-30T08:24:07"/>
        <d v="1899-12-30T16:18:51"/>
        <d v="1899-12-30T02:54:25"/>
        <d v="1899-12-30T23:16:24"/>
        <d v="1899-12-30T15:41:32"/>
        <d v="1899-12-30T20:38:36"/>
        <d v="1899-12-30T20:29:08"/>
        <d v="1899-12-30T17:21:59"/>
        <d v="1899-12-30T02:46:26"/>
        <d v="1899-12-30T14:08:28"/>
        <d v="1899-12-30T00:44:47"/>
        <d v="1899-12-30T20:33:24"/>
        <d v="1899-12-30T01:59:48"/>
        <d v="1899-12-30T16:50:38"/>
        <d v="1899-12-30T09:29:38"/>
        <d v="1899-12-30T20:34:52"/>
        <d v="1899-12-30T15:30:43"/>
        <d v="1899-12-30T18:49:48"/>
        <d v="1899-12-30T20:54:27"/>
        <d v="1899-12-30T03:54:38"/>
        <d v="1899-12-30T15:52:59"/>
        <d v="1899-12-30T20:49:10"/>
        <d v="1899-12-30T00:30:46"/>
        <d v="1899-12-30T00:09:53"/>
        <d v="1899-12-30T16:18:03"/>
        <d v="1899-12-30T12:13:59"/>
        <d v="1899-12-30T23:34:43"/>
        <d v="1899-12-30T06:20:20"/>
        <d v="1899-12-30T00:53:10"/>
        <d v="1899-12-30T17:42:34"/>
        <d v="1899-12-30T16:38:32"/>
        <d v="1899-12-30T22:08:04"/>
        <d v="1899-12-30T10:10:41"/>
        <d v="1899-12-30T09:01:55"/>
        <d v="1899-12-30T16:11:45"/>
        <d v="1899-12-30T23:50:46"/>
        <d v="1899-12-30T14:16:28"/>
        <d v="1899-12-30T09:01:40"/>
        <d v="1899-12-30T01:34:34"/>
        <d v="1899-12-30T15:27:23"/>
        <d v="1899-12-30T01:10:04"/>
        <d v="1899-12-30T04:08:48"/>
        <d v="1899-12-30T04:58:07"/>
        <d v="1899-12-30T07:11:53"/>
        <d v="1899-12-30T02:52:23"/>
        <d v="1899-12-30T07:43:48"/>
        <d v="1899-12-30T13:03:34"/>
        <d v="1899-12-30T21:17:46"/>
        <d v="1899-12-30T12:07:02"/>
        <d v="1899-12-30T08:14:47"/>
        <d v="1899-12-30T18:18:45"/>
        <d v="1899-12-30T08:01:22"/>
        <d v="1899-12-30T00:05:08"/>
        <d v="1899-12-30T14:51:04"/>
        <d v="1899-12-30T19:04:07"/>
        <d v="1899-12-30T07:27:25"/>
        <d v="1899-12-30T01:18:02"/>
        <d v="1899-12-30T12:49:35"/>
        <d v="1899-12-30T07:05:33"/>
        <d v="1899-12-30T03:42:20"/>
        <d v="1899-12-30T05:24:51"/>
        <d v="1899-12-30T09:14:43"/>
        <d v="1899-12-30T21:33:40"/>
        <d v="1899-12-30T09:21:31"/>
        <d v="1899-12-30T19:59:58"/>
        <d v="1899-12-30T18:52:00"/>
        <d v="1899-12-30T03:10:44"/>
        <d v="1899-12-30T01:53:35"/>
        <d v="1899-12-30T10:21:02"/>
        <d v="1899-12-30T10:07:53"/>
        <d v="1899-12-30T15:50:06"/>
        <d v="1899-12-30T00:38:56"/>
        <d v="1899-12-30T11:56:08"/>
        <d v="1899-12-30T15:59:14"/>
        <d v="1899-12-30T12:31:05"/>
        <d v="1899-12-30T00:06:26"/>
        <d v="1899-12-30T02:41:54"/>
        <d v="1899-12-30T23:02:37"/>
        <d v="1899-12-30T01:05:03"/>
        <d v="1899-12-30T12:30:55"/>
        <d v="1899-12-30T02:32:01"/>
        <d v="1899-12-30T10:57:21"/>
        <d v="1899-12-30T15:40:24"/>
        <d v="1899-12-30T12:51:03"/>
        <d v="1899-12-30T19:58:07"/>
        <d v="1899-12-30T16:55:08"/>
        <d v="1899-12-30T10:09:17"/>
        <d v="1899-12-30T22:41:41"/>
        <d v="1899-12-30T17:45:53"/>
        <d v="1899-12-30T13:01:08"/>
        <d v="1899-12-30T12:25:26"/>
        <d v="1899-12-30T19:08:56"/>
        <d v="1899-12-30T17:36:41"/>
        <d v="1899-12-30T21:43:25"/>
        <d v="1899-12-30T22:37:52"/>
        <d v="1899-12-30T02:25:56"/>
        <d v="1899-12-30T20:08:30"/>
        <d v="1899-12-30T18:20:53"/>
        <d v="1899-12-30T04:12:07"/>
        <d v="1899-12-30T05:36:03"/>
        <d v="1899-12-30T03:44:24"/>
        <d v="1899-12-30T05:48:14"/>
        <d v="1899-12-30T14:14:14"/>
        <d v="1899-12-30T03:09:56"/>
        <d v="1899-12-30T17:56:05"/>
        <d v="1899-12-30T22:02:46"/>
        <d v="1899-12-30T05:55:28"/>
        <d v="1899-12-30T00:18:06"/>
        <d v="1899-12-30T12:37:36"/>
        <d v="1899-12-30T08:21:27"/>
        <d v="1899-12-30T05:43:40"/>
        <d v="1899-12-30T23:18:25"/>
        <d v="1899-12-30T15:54:15"/>
        <d v="1899-12-30T02:25:00"/>
        <d v="1899-12-30T13:04:46"/>
        <d v="1899-12-30T17:46:52"/>
        <d v="1899-12-30T00:37:13"/>
        <d v="1899-12-30T09:52:17"/>
        <d v="1899-12-30T09:43:30"/>
        <d v="1899-12-30T13:37:51"/>
        <d v="1899-12-30T18:50:35"/>
        <d v="1899-12-30T07:14:00"/>
        <d v="1899-12-30T08:40:06"/>
        <d v="1899-12-30T16:24:36"/>
        <d v="1899-12-30T01:58:36"/>
        <d v="1899-12-30T03:55:44"/>
        <d v="1899-12-30T01:54:25"/>
        <d v="1899-12-30T15:26:25"/>
        <d v="1899-12-30T17:00:45"/>
        <d v="1899-12-30T18:26:54"/>
        <d v="1899-12-30T08:09:32"/>
        <d v="1899-12-30T02:45:07"/>
        <d v="1899-12-30T20:32:09"/>
        <d v="1899-12-30T18:26:15"/>
        <d v="1899-12-30T08:36:28"/>
        <d v="1899-12-30T09:03:01"/>
        <d v="1899-12-30T17:07:52"/>
        <d v="1899-12-30T14:07:33"/>
        <d v="1899-12-30T19:02:19"/>
        <d v="1899-12-30T09:52:59"/>
        <d v="1899-12-30T23:05:49"/>
        <d v="1899-12-30T07:17:16"/>
        <d v="1899-12-30T22:00:20"/>
        <d v="1899-12-30T11:43:00"/>
        <d v="1899-12-30T02:35:37"/>
        <d v="1899-12-30T20:37:11"/>
        <d v="1899-12-30T18:32:04"/>
        <d v="1899-12-30T16:04:00"/>
        <d v="1899-12-30T05:51:23"/>
        <d v="1899-12-30T06:37:00"/>
        <d v="1899-12-30T06:53:07"/>
        <d v="1899-12-30T15:21:29"/>
        <d v="1899-12-30T15:50:02"/>
        <d v="1899-12-30T07:08:00"/>
        <d v="1899-12-30T10:39:27"/>
        <d v="1899-12-30T17:32:32"/>
        <d v="1899-12-30T12:30:44"/>
        <d v="1899-12-30T18:22:14"/>
        <d v="1899-12-30T05:55:15"/>
        <d v="1899-12-30T11:19:15"/>
        <d v="1899-12-30T15:29:17"/>
        <d v="1899-12-30T17:23:58"/>
        <d v="1899-12-30T14:09:52"/>
        <d v="1899-12-30T17:19:30"/>
        <d v="1899-12-30T06:01:52"/>
        <d v="1899-12-30T09:58:10"/>
        <d v="1899-12-30T04:25:53"/>
        <d v="1899-12-30T08:01:15"/>
        <d v="1899-12-30T16:58:33"/>
        <d v="1899-12-30T01:53:38"/>
        <d v="1899-12-30T23:04:29"/>
        <d v="1899-12-30T16:45:59"/>
        <d v="1899-12-30T12:33:23"/>
        <d v="1899-12-30T12:59:28"/>
        <d v="1899-12-30T10:06:15"/>
        <d v="1899-12-30T01:03:46"/>
        <d v="1899-12-30T12:24:58"/>
        <d v="1899-12-30T03:09:21"/>
        <d v="1899-12-30T10:46:35"/>
        <d v="1899-12-30T01:21:32"/>
        <d v="1899-12-30T11:01:10"/>
        <d v="1899-12-30T08:36:10"/>
        <d v="1899-12-30T17:21:42"/>
        <d v="1899-12-30T05:59:33"/>
        <d v="1899-12-30T08:58:18"/>
        <d v="1899-12-30T08:43:07"/>
        <d v="1899-12-30T02:36:26"/>
        <d v="1899-12-30T21:59:17"/>
        <d v="1899-12-30T08:51:47"/>
        <d v="1899-12-30T02:06:50"/>
        <d v="1899-12-30T10:03:50"/>
        <d v="1899-12-30T14:57:22"/>
        <d v="1899-12-30T08:06:16"/>
        <d v="1899-12-30T18:17:52"/>
        <d v="1899-12-30T16:36:06"/>
        <d v="1899-12-30T17:42:51"/>
        <d v="1899-12-30T05:04:42"/>
        <d v="1899-12-30T17:02:01"/>
        <d v="1899-12-30T17:33:32"/>
        <d v="1899-12-30T05:36:10"/>
        <d v="1899-12-30T16:59:26"/>
        <d v="1899-12-30T14:57:27"/>
        <d v="1899-12-30T18:48:25"/>
        <d v="1899-12-30T12:33:39"/>
        <d v="1899-12-30T19:07:10"/>
        <d v="1899-12-30T19:36:42"/>
        <d v="1899-12-30T22:33:14"/>
        <d v="1899-12-30T09:36:22"/>
        <d v="1899-12-30T23:08:26"/>
        <d v="1899-12-30T17:11:37"/>
        <d v="1899-12-30T11:53:57"/>
        <d v="1899-12-30T21:44:56"/>
        <d v="1899-12-30T05:28:00"/>
        <d v="1899-12-30T19:06:06"/>
        <d v="1899-12-30T18:30:44"/>
        <d v="1899-12-30T19:09:56"/>
        <d v="1899-12-30T16:21:31"/>
        <d v="1899-12-30T05:14:27"/>
        <d v="1899-12-30T15:44:30"/>
        <d v="1899-12-30T15:16:21"/>
        <d v="1899-12-30T08:43:17"/>
        <d v="1899-12-30T04:03:56"/>
        <d v="1899-12-30T11:48:43"/>
        <d v="1899-12-30T11:18:09"/>
        <d v="1899-12-30T00:54:25"/>
        <d v="1899-12-30T17:13:37"/>
        <d v="1899-12-30T23:04:40"/>
        <d v="1899-12-30T19:24:53"/>
        <d v="1899-12-30T13:30:19"/>
        <d v="1899-12-30T00:42:06"/>
        <d v="1899-12-30T05:13:24"/>
        <d v="1899-12-30T14:04:03"/>
        <d v="1899-12-30T16:25:23"/>
        <d v="1899-12-30T20:22:11"/>
        <d v="1899-12-30T16:12:08"/>
        <d v="1899-12-30T07:26:38"/>
        <d v="1899-12-30T00:33:57"/>
        <d v="1899-12-30T23:37:04"/>
        <d v="1899-12-30T05:31:23"/>
        <d v="1899-12-30T01:12:11"/>
        <d v="1899-12-30T11:38:33"/>
        <d v="1899-12-30T20:27:51"/>
        <d v="1899-12-30T14:19:34"/>
        <d v="1899-12-30T22:34:18"/>
        <d v="1899-12-30T02:13:29"/>
        <d v="1899-12-30T23:07:12"/>
        <d v="1899-12-30T04:55:24"/>
        <d v="1899-12-30T13:40:49"/>
        <d v="1899-12-30T08:31:03"/>
        <d v="1899-12-30T03:55:02"/>
        <d v="1899-12-30T18:37:15"/>
        <d v="1899-12-30T11:10:17"/>
        <d v="1899-12-30T03:14:55"/>
        <d v="1899-12-30T18:57:39"/>
        <d v="1899-12-30T07:44:00"/>
        <d v="1899-12-30T16:19:46"/>
        <d v="1899-12-30T22:59:50"/>
        <d v="1899-12-30T08:09:45"/>
        <d v="1899-12-30T14:50:24"/>
        <d v="1899-12-30T01:49:39"/>
        <d v="1899-12-30T08:39:22"/>
        <d v="1899-12-30T07:06:45"/>
        <d v="1899-12-30T04:17:33"/>
        <d v="1899-12-30T16:26:45"/>
        <d v="1899-12-30T21:45:27"/>
        <d v="1899-12-30T14:09:17"/>
        <d v="1899-12-30T04:01:32"/>
        <d v="1899-12-30T10:10:28"/>
        <d v="1899-12-30T15:19:26"/>
        <d v="1899-12-30T08:05:44"/>
        <d v="1899-12-30T09:27:07"/>
        <d v="1899-12-30T03:32:23"/>
        <d v="1899-12-30T14:31:04"/>
        <d v="1899-12-30T20:20:19"/>
        <d v="1899-12-30T06:39:46"/>
        <d v="1899-12-30T11:17:09"/>
        <d v="1899-12-30T23:03:38"/>
        <d v="1899-12-30T07:28:37"/>
        <d v="1899-12-30T07:30:38"/>
        <d v="1899-12-30T07:59:36"/>
        <d v="1899-12-30T14:28:26"/>
        <d v="1899-12-30T13:01:33"/>
        <d v="1899-12-30T13:24:40"/>
        <d v="1899-12-30T11:31:03"/>
        <d v="1899-12-30T23:41:55"/>
        <d v="1899-12-30T14:13:14"/>
        <d v="1899-12-30T17:55:11"/>
        <d v="1899-12-30T14:32:08"/>
        <d v="1899-12-30T14:13:50"/>
        <d v="1899-12-30T01:44:40"/>
        <d v="1899-12-30T13:00:44"/>
        <d v="1899-12-30T03:15:22"/>
        <d v="1899-12-30T19:53:20"/>
        <d v="1899-12-30T13:32:27"/>
        <d v="1899-12-30T18:51:28"/>
        <d v="1899-12-30T16:16:55"/>
        <d v="1899-12-30T22:10:16"/>
        <d v="1899-12-30T00:56:41"/>
        <d v="1899-12-30T06:25:51"/>
        <d v="1899-12-30T14:43:53"/>
        <d v="1899-12-30T13:10:23"/>
        <d v="1899-12-30T07:56:11"/>
        <d v="1899-12-30T04:39:36"/>
        <d v="1899-12-30T14:06:45"/>
        <d v="1899-12-30T18:18:41"/>
        <d v="1899-12-30T01:25:05"/>
        <d v="1899-12-30T13:50:24"/>
        <d v="1899-12-30T08:40:58"/>
        <d v="1899-12-30T04:42:01"/>
        <d v="1899-12-30T19:15:39"/>
        <d v="1899-12-30T03:42:19"/>
        <d v="1899-12-30T14:35:21"/>
        <d v="1899-12-30T20:05:49"/>
        <d v="1899-12-30T19:21:04"/>
        <d v="1899-12-30T09:50:46"/>
        <d v="1899-12-30T15:44:41"/>
        <d v="1899-12-30T09:01:37"/>
        <d v="1899-12-30T19:38:55"/>
        <d v="1899-12-30T23:59:34"/>
        <d v="1899-12-30T02:39:54"/>
        <d v="1899-12-30T08:33:52"/>
        <d v="1899-12-30T06:28:25"/>
        <d v="1899-12-30T05:43:12"/>
        <d v="1899-12-30T12:20:16"/>
        <d v="1899-12-30T12:00:20"/>
        <d v="1899-12-30T22:43:08"/>
        <d v="1899-12-30T12:57:53"/>
        <d v="1899-12-30T02:37:43"/>
        <d v="1899-12-30T21:45:21"/>
        <d v="1899-12-30T15:42:24"/>
        <d v="1899-12-30T01:15:08"/>
        <d v="1899-12-30T17:00:10"/>
        <d v="1899-12-30T04:51:03"/>
        <d v="1899-12-30T07:39:45"/>
        <d v="1899-12-30T09:53:25"/>
        <d v="1899-12-30T12:48:58"/>
        <d v="1899-12-30T00:35:11"/>
        <d v="1899-12-30T16:21:37"/>
        <d v="1899-12-30T06:33:13"/>
        <d v="1899-12-30T12:29:45"/>
        <d v="1899-12-30T11:54:38"/>
        <d v="1899-12-30T13:04:12"/>
        <d v="1899-12-30T06:56:15"/>
        <d v="1899-12-30T19:31:43"/>
        <d v="1899-12-30T08:26:54"/>
        <d v="1899-12-30T18:06:55"/>
        <d v="1899-12-30T11:47:52"/>
        <d v="1899-12-30T10:52:50"/>
        <d v="1899-12-30T05:32:52"/>
        <d v="1899-12-30T09:32:10"/>
        <d v="1899-12-30T14:11:51"/>
        <d v="1899-12-30T00:00:09"/>
        <d v="1899-12-30T09:38:48"/>
        <d v="1899-12-30T13:25:15"/>
        <d v="1899-12-30T09:19:39"/>
        <d v="1899-12-30T12:39:18"/>
        <d v="1899-12-30T11:11:03"/>
        <d v="1899-12-30T20:39:06"/>
        <d v="1899-12-30T11:16:14"/>
        <d v="1899-12-30T18:30:08"/>
        <d v="1899-12-30T03:00:12"/>
        <d v="1899-12-30T06:56:33"/>
        <d v="1899-12-30T20:24:36"/>
        <d v="1899-12-30T03:37:16"/>
        <d v="1899-12-30T10:45:18"/>
        <d v="1899-12-30T14:25:17"/>
        <d v="1899-12-30T12:53:09"/>
        <d v="1899-12-30T07:32:54"/>
        <d v="1899-12-30T14:14:20"/>
        <d v="1899-12-30T22:26:17"/>
        <d v="1899-12-30T18:57:23"/>
        <d v="1899-12-30T21:20:11"/>
        <d v="1899-12-30T05:45:13"/>
        <d v="1899-12-30T19:58:26"/>
        <d v="1899-12-30T15:50:17"/>
        <d v="1899-12-30T12:36:42"/>
        <d v="1899-12-30T15:12:03"/>
        <d v="1899-12-30T10:22:27"/>
        <d v="1899-12-30T19:22:39"/>
        <d v="1899-12-30T01:10:01"/>
        <d v="1899-12-30T08:07:31"/>
        <d v="1899-12-30T05:56:55"/>
        <d v="1899-12-30T20:48:20"/>
        <d v="1899-12-30T12:40:23"/>
        <d v="1899-12-30T10:25:59"/>
        <d v="1899-12-30T06:42:45"/>
        <d v="1899-12-30T03:29:59"/>
        <d v="1899-12-30T02:13:45"/>
        <d v="1899-12-30T19:15:21"/>
        <d v="1899-12-30T13:28:28"/>
        <d v="1899-12-30T09:05:09"/>
        <d v="1899-12-30T08:07:33"/>
        <d v="1899-12-30T10:17:28"/>
        <d v="1899-12-30T16:34:59"/>
        <d v="1899-12-30T23:46:50"/>
        <d v="1899-12-30T02:20:22"/>
        <d v="1899-12-30T15:24:08"/>
        <d v="1899-12-30T02:34:21"/>
        <d v="1899-12-30T14:59:16"/>
        <d v="1899-12-30T08:13:47"/>
        <d v="1899-12-30T11:43:04"/>
        <d v="1899-12-30T16:37:59"/>
        <d v="1899-12-30T03:18:23"/>
        <d v="1899-12-30T16:15:53"/>
        <d v="1899-12-30T04:52:23"/>
        <d v="1899-12-30T11:25:22"/>
        <d v="1899-12-30T10:37:32"/>
        <d v="1899-12-30T09:08:12"/>
        <d v="1899-12-30T14:54:46"/>
        <d v="1899-12-30T17:23:09"/>
        <d v="1899-12-30T05:20:29"/>
        <d v="1899-12-30T13:09:13"/>
        <d v="1899-12-30T18:17:03"/>
        <d v="1899-12-30T15:48:32"/>
        <d v="1899-12-30T06:32:56"/>
        <d v="1899-12-30T08:05:59"/>
        <d v="1899-12-30T03:49:27"/>
        <d v="1899-12-30T05:31:17"/>
        <d v="1899-12-30T02:28:59"/>
        <d v="1899-12-30T01:39:03"/>
        <d v="1899-12-30T14:40:48"/>
        <d v="1899-12-30T05:02:30"/>
        <d v="1899-12-30T06:56:36"/>
        <d v="1899-12-30T20:24:11"/>
        <d v="1899-12-30T14:56:28"/>
        <d v="1899-12-30T03:48:37"/>
        <d v="1899-12-30T18:16:04"/>
        <d v="1899-12-30T20:16:26"/>
        <d v="1899-12-30T23:19:06"/>
        <d v="1899-12-30T17:13:29"/>
        <d v="1899-12-30T00:03:35"/>
        <d v="1899-12-30T17:04:59"/>
        <d v="1899-12-30T04:05:37"/>
        <d v="1899-12-30T07:06:25"/>
        <d v="1899-12-30T00:56:07"/>
        <d v="1899-12-30T03:12:15"/>
        <d v="1899-12-30T03:35:57"/>
        <d v="1899-12-30T17:08:57"/>
        <d v="1899-12-30T13:19:01"/>
        <d v="1899-12-30T18:26:13"/>
        <d v="1899-12-30T00:05:21"/>
        <d v="1899-12-30T14:41:40"/>
        <d v="1899-12-30T08:07:36"/>
        <d v="1899-12-30T09:29:43"/>
        <d v="1899-12-30T11:25:00"/>
        <d v="1899-12-30T06:34:37"/>
        <d v="1899-12-30T21:30:14"/>
        <d v="1899-12-30T15:59:55"/>
        <d v="1899-12-30T08:43:26"/>
        <d v="1899-12-30T16:43:37"/>
        <d v="1899-12-30T03:49:34"/>
        <d v="1899-12-30T17:22:40"/>
        <d v="1899-12-30T13:58:22"/>
        <d v="1899-12-30T07:51:28"/>
        <d v="1899-12-30T19:09:23"/>
        <d v="1899-12-30T17:52:10"/>
        <d v="1899-12-30T10:02:02"/>
        <d v="1899-12-30T08:00:31"/>
        <d v="1899-12-30T09:50:53"/>
        <d v="1899-12-30T18:01:15"/>
        <d v="1899-12-30T04:07:49"/>
        <d v="1899-12-30T14:32:13"/>
        <d v="1899-12-30T08:49:08"/>
        <d v="1899-12-30T19:19:31"/>
        <d v="1899-12-30T04:45:31"/>
        <d v="1899-12-30T05:37:04"/>
        <d v="1899-12-30T03:54:56"/>
        <d v="1899-12-30T14:48:30"/>
        <d v="1899-12-30T02:31:56"/>
        <d v="1899-12-30T06:17:25"/>
        <d v="1899-12-30T16:04:57"/>
        <d v="1899-12-30T21:28:26"/>
        <d v="1899-12-30T08:42:13"/>
        <d v="1899-12-30T13:44:09"/>
        <d v="1899-12-30T17:19:19"/>
        <d v="1899-12-30T20:51:41"/>
        <d v="1899-12-30T04:55:11"/>
        <d v="1899-12-30T19:42:01"/>
        <d v="1899-12-30T20:26:26"/>
        <d v="1899-12-30T21:18:27"/>
        <d v="1899-12-30T09:37:05"/>
        <d v="1899-12-30T12:11:01"/>
        <d v="1899-12-30T10:02:04"/>
        <d v="1899-12-30T10:52:34"/>
        <d v="1899-12-30T13:52:47"/>
        <d v="1899-12-30T18:05:23"/>
        <d v="1899-12-30T20:30:57"/>
        <d v="1899-12-30T13:15:01"/>
        <d v="1899-12-30T06:04:50"/>
        <d v="1899-12-30T15:07:40"/>
        <d v="1899-12-30T07:01:41"/>
        <d v="1899-12-30T23:00:16"/>
        <d v="1899-12-30T05:10:07"/>
        <d v="1899-12-30T20:26:32"/>
        <d v="1899-12-30T19:35:15"/>
        <d v="1899-12-30T20:33:22"/>
        <d v="1899-12-30T12:08:56"/>
        <d v="1899-12-30T04:28:48"/>
        <d v="1899-12-30T22:50:32"/>
        <d v="1899-12-30T11:51:52"/>
        <d v="1899-12-30T04:49:18"/>
        <d v="1899-12-30T15:27:03"/>
        <d v="1899-12-30T11:33:06"/>
        <d v="1899-12-30T23:49:43"/>
        <d v="1899-12-30T07:36:03"/>
        <d v="1899-12-30T22:59:49"/>
        <d v="1899-12-30T12:11:22"/>
        <d v="1899-12-30T19:55:01"/>
        <d v="1899-12-30T00:21:02"/>
        <d v="1899-12-30T04:30:55"/>
        <d v="1899-12-30T03:54:40"/>
        <d v="1899-12-30T22:13:17"/>
        <d v="1899-12-30T19:23:59"/>
        <d v="1899-12-30T01:38:58"/>
        <d v="1899-12-30T18:42:43"/>
        <d v="1899-12-30T21:57:22"/>
        <d v="1899-12-30T23:29:10"/>
        <d v="1899-12-30T21:50:08"/>
        <d v="1899-12-30T04:01:35"/>
        <d v="1899-12-30T09:15:41"/>
        <d v="1899-12-30T07:53:43"/>
        <d v="1899-12-30T17:51:25"/>
        <d v="1899-12-30T07:20:32"/>
        <d v="1899-12-30T08:37:04"/>
        <d v="1899-12-30T05:05:26"/>
        <d v="1899-12-30T17:09:29"/>
        <d v="1899-12-30T13:10:09"/>
        <d v="1899-12-30T18:30:15"/>
        <d v="1899-12-30T22:10:57"/>
        <d v="1899-12-30T19:28:45"/>
        <d v="1899-12-30T12:27:47"/>
        <d v="1899-12-30T23:26:19"/>
        <d v="1899-12-30T21:46:54"/>
        <d v="1899-12-30T22:47:47"/>
        <d v="1899-12-30T07:23:29"/>
        <d v="1899-12-30T09:05:40"/>
        <d v="1899-12-30T05:03:07"/>
        <d v="1899-12-30T08:42:00"/>
        <d v="1899-12-30T20:41:06"/>
        <d v="1899-12-30T06:24:40"/>
        <d v="1899-12-30T18:10:37"/>
        <d v="1899-12-30T05:47:33"/>
        <d v="1899-12-30T10:30:26"/>
        <d v="1899-12-30T02:04:26"/>
        <d v="1899-12-30T09:36:54"/>
        <d v="1899-12-30T22:12:02"/>
        <d v="1899-12-30T16:19:15"/>
        <d v="1899-12-30T06:07:15"/>
        <d v="1899-12-30T21:25:36"/>
        <d v="1899-12-30T12:25:32"/>
        <d v="1899-12-30T08:07:47"/>
        <d v="1899-12-30T03:10:51"/>
        <d v="1899-12-30T21:53:19"/>
        <d v="1899-12-30T00:43:07"/>
        <d v="1899-12-30T01:40:41"/>
        <d v="1899-12-30T03:49:50"/>
        <d v="1899-12-30T02:09:27"/>
        <d v="1899-12-30T11:44:23"/>
        <d v="1899-12-30T01:29:32"/>
        <d v="1899-12-30T05:30:02"/>
        <d v="1899-12-30T17:23:27"/>
        <d v="1899-12-30T21:58:11"/>
        <d v="1899-12-30T19:27:27"/>
        <d v="1899-12-30T18:10:41"/>
        <d v="1899-12-30T04:32:22"/>
        <d v="1899-12-30T14:34:26"/>
        <d v="1899-12-30T21:13:33"/>
        <d v="1899-12-30T21:29:47"/>
        <d v="1899-12-30T03:38:28"/>
        <d v="1899-12-30T14:15:03"/>
        <d v="1899-12-30T20:24:17"/>
        <d v="1899-12-30T21:30:44"/>
        <d v="1899-12-30T15:33:07"/>
        <d v="1899-12-30T23:40:00"/>
        <d v="1899-12-30T14:20:29"/>
        <d v="1899-12-30T07:09:04"/>
        <d v="1899-12-30T23:34:32"/>
        <d v="1899-12-30T13:59:54"/>
        <d v="1899-12-30T10:30:55"/>
        <d v="1899-12-30T17:32:38"/>
        <d v="1899-12-30T10:19:26"/>
        <d v="1899-12-30T16:27:20"/>
        <d v="1899-12-30T06:55:28"/>
        <d v="1899-12-30T15:52:31"/>
        <d v="1899-12-30T05:47:18"/>
        <d v="1899-12-30T12:04:54"/>
        <d v="1899-12-30T06:52:27"/>
        <d v="1899-12-30T18:48:08"/>
        <d v="1899-12-30T18:57:22"/>
        <d v="1899-12-30T02:17:53"/>
        <d v="1899-12-30T00:33:41"/>
        <d v="1899-12-30T06:12:06"/>
        <d v="1899-12-30T15:09:17"/>
        <d v="1899-12-30T16:34:33"/>
        <d v="1899-12-30T07:09:00"/>
        <d v="1899-12-30T08:06:55"/>
        <d v="1899-12-30T14:49:07"/>
        <d v="1899-12-30T04:34:52"/>
        <d v="1899-12-30T16:49:25"/>
        <d v="1899-12-30T18:38:23"/>
        <d v="1899-12-30T20:42:58"/>
        <d v="1899-12-30T15:03:10"/>
        <d v="1899-12-30T19:30:49"/>
        <d v="1899-12-30T22:33:59"/>
        <d v="1899-12-30T07:15:28"/>
        <d v="1899-12-30T03:00:45"/>
        <d v="1899-12-30T18:38:46"/>
        <d v="1899-12-30T20:34:57"/>
        <d v="1899-12-30T02:04:42"/>
        <d v="1899-12-30T23:53:57"/>
        <d v="1899-12-30T22:21:53"/>
        <d v="1899-12-30T16:18:18"/>
        <d v="1899-12-30T06:11:14"/>
        <d v="1899-12-30T20:18:24"/>
        <d v="1899-12-30T19:21:23"/>
        <d v="1899-12-30T15:53:41"/>
        <d v="1899-12-30T20:52:53"/>
        <d v="1899-12-30T18:53:43"/>
        <d v="1899-12-30T12:12:54"/>
        <d v="1899-12-30T17:14:41"/>
        <d v="1899-12-30T02:19:25"/>
        <d v="1899-12-30T15:48:59"/>
        <d v="1899-12-30T09:29:46"/>
        <d v="1899-12-30T11:02:34"/>
        <d v="1899-12-30T08:43:11"/>
        <d v="1899-12-30T15:49:57"/>
        <d v="1899-12-30T07:36:18"/>
        <d v="1899-12-30T07:49:30"/>
        <d v="1899-12-30T15:03:38"/>
        <d v="1899-12-30T06:55:51"/>
        <d v="1899-12-30T18:56:18"/>
        <d v="1899-12-30T10:25:38"/>
        <d v="1899-12-30T20:22:50"/>
        <d v="1899-12-30T02:12:34"/>
        <d v="1899-12-30T06:44:12"/>
        <d v="1899-12-30T23:53:32"/>
        <d v="1899-12-30T08:10:01"/>
        <d v="1899-12-30T01:11:30"/>
        <d v="1899-12-30T16:50:08"/>
        <d v="1899-12-30T15:13:07"/>
        <d v="1899-12-30T18:34:15"/>
        <d v="1899-12-30T09:04:34"/>
        <d v="1899-12-30T11:04:11"/>
        <d v="1899-12-30T16:39:12"/>
        <d v="1899-12-30T12:05:54"/>
        <d v="1899-12-30T13:45:43"/>
        <d v="1899-12-30T13:02:32"/>
        <d v="1899-12-30T20:48:34"/>
        <d v="1899-12-30T18:21:51"/>
        <d v="1899-12-30T21:56:09"/>
        <d v="1899-12-30T06:31:05"/>
        <d v="1899-12-30T09:33:01"/>
        <d v="1899-12-30T22:38:46"/>
        <d v="1899-12-30T21:21:48"/>
        <d v="1899-12-30T05:27:05"/>
        <d v="1899-12-30T13:25:51"/>
        <d v="1899-12-30T13:16:45"/>
        <d v="1899-12-30T13:10:01"/>
        <d v="1899-12-30T19:19:11"/>
        <d v="1899-12-30T18:33:57"/>
        <d v="1899-12-30T17:46:42"/>
        <d v="1899-12-30T04:47:18"/>
        <d v="1899-12-30T23:57:46"/>
        <d v="1899-12-30T19:58:46"/>
        <d v="1899-12-30T08:17:07"/>
        <d v="1899-12-30T00:01:30"/>
        <d v="1899-12-30T04:30:19"/>
        <d v="1899-12-30T23:55:53"/>
        <d v="1899-12-30T15:57:41"/>
        <d v="1899-12-30T15:25:28"/>
        <d v="1899-12-30T07:33:46"/>
        <d v="1899-12-30T04:35:32"/>
        <d v="1899-12-30T21:20:35"/>
        <d v="1899-12-30T03:44:56"/>
        <d v="1899-12-30T12:29:35"/>
        <d v="1899-12-30T15:54:41"/>
        <d v="1899-12-30T08:25:35"/>
        <d v="1899-12-30T07:10:39"/>
        <d v="1899-12-30T05:31:50"/>
        <d v="1899-12-30T16:51:41"/>
        <d v="1899-12-30T11:59:52"/>
        <d v="1899-12-30T18:44:10"/>
        <d v="1899-12-30T03:39:59"/>
        <d v="1899-12-30T07:51:45"/>
        <d v="1899-12-30T19:34:17"/>
        <d v="1899-12-30T10:24:15"/>
        <d v="1899-12-30T20:28:22"/>
        <d v="1899-12-30T06:42:56"/>
        <d v="1899-12-30T10:09:01"/>
        <d v="1899-12-30T21:59:37"/>
        <d v="1899-12-30T13:05:17"/>
        <d v="1899-12-30T00:01:16"/>
        <d v="1899-12-30T01:36:28"/>
        <d v="1899-12-30T02:37:24"/>
        <d v="1899-12-30T10:46:47"/>
        <d v="1899-12-30T12:48:51"/>
        <d v="1899-12-30T02:34:12"/>
        <d v="1899-12-30T02:13:23"/>
        <d v="1899-12-30T00:04:21"/>
        <d v="1899-12-30T16:11:15"/>
        <d v="1899-12-30T18:30:02"/>
        <d v="1899-12-30T17:13:57"/>
        <d v="1899-12-30T13:11:52"/>
        <d v="1899-12-30T09:43:13"/>
        <d v="1899-12-30T08:48:16"/>
        <d v="1899-12-30T05:50:50"/>
        <d v="1899-12-30T21:17:23"/>
        <d v="1899-12-30T00:30:14"/>
        <d v="1899-12-30T19:57:13"/>
        <d v="1899-12-30T05:06:18"/>
        <d v="1899-12-30T20:44:02"/>
        <d v="1899-12-30T17:29:19"/>
        <d v="1899-12-30T01:51:54"/>
        <d v="1899-12-30T06:50:06"/>
        <d v="1899-12-30T17:17:28"/>
        <d v="1899-12-30T07:07:20"/>
        <d v="1899-12-30T02:03:09"/>
        <d v="1899-12-30T23:41:50"/>
        <d v="1899-12-30T18:50:15"/>
        <d v="1899-12-30T15:23:47"/>
        <d v="1899-12-30T11:23:35"/>
        <d v="1899-12-30T07:16:32"/>
        <d v="1899-12-30T21:18:36"/>
        <d v="1899-12-30T15:30:54"/>
        <d v="1899-12-30T01:46:12"/>
        <d v="1899-12-30T15:42:20"/>
        <d v="1899-12-30T09:15:47"/>
        <d v="1899-12-30T10:39:35"/>
        <d v="1899-12-30T01:11:28"/>
        <d v="1899-12-30T17:37:55"/>
        <d v="1899-12-30T04:45:44"/>
        <d v="1899-12-30T18:46:44"/>
        <d v="1899-12-30T15:29:40"/>
        <d v="1899-12-30T19:43:36"/>
        <d v="1899-12-30T11:28:43"/>
        <d v="1899-12-30T08:19:35"/>
        <d v="1899-12-30T15:20:24"/>
        <d v="1899-12-30T06:52:00"/>
        <d v="1899-12-30T01:26:10"/>
        <d v="1899-12-30T04:25:04"/>
        <d v="1899-12-30T11:01:54"/>
        <d v="1899-12-30T04:18:21"/>
        <d v="1899-12-30T08:14:50"/>
        <d v="1899-12-30T23:06:21"/>
        <d v="1899-12-30T17:28:07"/>
        <d v="1899-12-30T14:25:22"/>
        <d v="1899-12-30T01:31:06"/>
        <d v="1899-12-30T11:49:19"/>
        <d v="1899-12-30T04:11:42"/>
        <d v="1899-12-30T05:36:31"/>
        <d v="1899-12-30T00:04:33"/>
        <d v="1899-12-30T22:21:23"/>
        <d v="1899-12-30T14:05:34"/>
        <d v="1899-12-30T20:14:21"/>
        <d v="1899-12-30T02:56:25"/>
        <d v="1899-12-30T11:03:08"/>
        <d v="1899-12-30T13:09:20"/>
        <d v="1899-12-30T07:01:27"/>
        <d v="1899-12-30T22:53:05"/>
        <d v="1899-12-30T07:46:43"/>
        <d v="1899-12-30T04:06:11"/>
        <d v="1899-12-30T17:37:06"/>
        <d v="1899-12-30T14:42:21"/>
        <d v="1899-12-30T02:37:10"/>
        <d v="1899-12-30T14:25:54"/>
        <d v="1899-12-30T14:37:05"/>
        <d v="1899-12-30T20:33:49"/>
        <d v="1899-12-30T11:00:46"/>
        <d v="1899-12-30T12:44:39"/>
        <d v="1899-12-30T02:15:06"/>
        <d v="1899-12-30T11:09:20"/>
        <d v="1899-12-30T17:44:25"/>
        <d v="1899-12-30T21:50:02"/>
        <d v="1899-12-30T07:13:35"/>
        <d v="1899-12-30T04:04:14"/>
        <d v="1899-12-30T13:15:04"/>
        <d v="1899-12-30T12:07:38"/>
        <d v="1899-12-30T04:45:02"/>
        <d v="1899-12-30T03:03:33"/>
        <d v="1899-12-30T01:15:33"/>
        <d v="1899-12-30T17:22:37"/>
        <d v="1899-12-30T04:05:02"/>
        <d v="1899-12-30T05:34:52"/>
        <d v="1899-12-30T05:21:13"/>
        <d v="1899-12-30T18:23:00"/>
        <d v="1899-12-30T22:04:28"/>
        <d v="1899-12-30T15:27:59"/>
        <d v="1899-12-30T16:12:59"/>
        <d v="1899-12-30T11:28:15"/>
        <d v="1899-12-30T22:12:17"/>
        <d v="1899-12-30T16:18:24"/>
        <d v="1899-12-30T03:25:38"/>
        <d v="1899-12-30T23:07:55"/>
        <d v="1899-12-30T11:41:16"/>
        <d v="1899-12-30T04:43:54"/>
        <d v="1899-12-30T14:11:20"/>
        <d v="1899-12-30T20:16:03"/>
        <d v="1899-12-30T06:35:16"/>
        <d v="1899-12-30T10:19:54"/>
        <d v="1899-12-30T22:34:27"/>
        <d v="1899-12-30T16:41:24"/>
        <d v="1899-12-30T02:48:12"/>
        <d v="1899-12-30T19:50:43"/>
        <d v="1899-12-30T04:51:15"/>
        <d v="1899-12-30T22:26:59"/>
        <d v="1899-12-30T16:20:56"/>
        <d v="1899-12-30T12:55:20"/>
        <d v="1899-12-30T14:08:42"/>
        <d v="1899-12-30T00:16:58"/>
        <d v="1899-12-30T00:32:32"/>
        <d v="1899-12-30T11:23:10"/>
        <d v="1899-12-30T21:23:19"/>
        <d v="1899-12-30T23:46:18"/>
        <d v="1899-12-30T13:16:08"/>
        <d v="1899-12-30T20:58:52"/>
        <d v="1899-12-30T14:48:25"/>
        <d v="1899-12-30T20:55:06"/>
        <d v="1899-12-30T20:04:02"/>
        <d v="1899-12-30T17:19:23"/>
        <d v="1899-12-30T12:23:39"/>
        <d v="1899-12-30T15:55:13"/>
        <d v="1899-12-30T14:05:28"/>
        <d v="1899-12-30T07:57:59"/>
        <d v="1899-12-30T08:00:44"/>
        <d v="1899-12-30T20:44:34"/>
        <d v="1899-12-30T02:18:43"/>
        <d v="1899-12-30T14:16:00"/>
        <d v="1899-12-30T11:50:14"/>
        <d v="1899-12-30T14:55:50"/>
        <d v="1899-12-30T15:52:54"/>
        <d v="1899-12-30T04:37:51"/>
        <d v="1899-12-30T18:46:36"/>
        <d v="1899-12-30T05:16:45"/>
        <d v="1899-12-30T13:45:15"/>
        <d v="1899-12-30T02:10:35"/>
        <d v="1899-12-30T13:10:51"/>
        <d v="1899-12-30T06:35:56"/>
        <d v="1899-12-30T06:32:37"/>
        <d v="1899-12-30T23:19:17"/>
        <d v="1899-12-30T10:17:43"/>
        <d v="1899-12-30T02:17:56"/>
        <d v="1899-12-30T09:10:34"/>
        <d v="1899-12-30T20:25:27"/>
        <d v="1899-12-30T18:48:29"/>
        <d v="1899-12-30T23:35:55"/>
        <d v="1899-12-30T18:51:48"/>
        <d v="1899-12-30T02:20:16"/>
        <d v="1899-12-30T01:44:00"/>
        <d v="1899-12-30T01:00:27"/>
        <d v="1899-12-30T17:38:27"/>
        <d v="1899-12-30T13:13:20"/>
        <d v="1899-12-30T09:10:06"/>
        <d v="1899-12-30T14:54:18"/>
        <d v="1899-12-30T03:37:28"/>
        <d v="1899-12-30T12:17:12"/>
        <d v="1899-12-30T16:58:39"/>
        <d v="1899-12-30T09:09:27"/>
        <d v="1899-12-30T07:36:58"/>
        <d v="1899-12-30T19:50:50"/>
        <d v="1899-12-30T19:12:01"/>
        <d v="1899-12-30T13:52:10"/>
        <d v="1899-12-30T14:34:54"/>
        <d v="1899-12-30T06:22:24"/>
        <d v="1899-12-30T08:19:59"/>
        <d v="1899-12-30T08:59:42"/>
        <d v="1899-12-30T11:53:25"/>
        <d v="1899-12-30T19:13:18"/>
        <d v="1899-12-30T11:57:09"/>
        <d v="1899-12-30T08:14:41"/>
        <d v="1899-12-30T14:41:41"/>
        <d v="1899-12-30T01:59:10"/>
        <d v="1899-12-30T01:47:30"/>
        <d v="1899-12-30T21:55:24"/>
        <d v="1899-12-30T19:20:48"/>
        <d v="1899-12-30T23:53:31"/>
        <d v="1899-12-30T14:54:36"/>
        <d v="1899-12-30T09:21:07"/>
        <d v="1899-12-30T15:36:05"/>
        <d v="1899-12-30T10:52:53"/>
        <d v="1899-12-30T12:11:17"/>
        <d v="1899-12-30T01:56:32"/>
        <d v="1899-12-30T11:26:43"/>
        <d v="1899-12-30T22:07:23"/>
        <d v="1899-12-30T17:59:16"/>
        <d v="1899-12-30T22:13:52"/>
        <d v="1899-12-30T23:57:53"/>
        <d v="1899-12-30T22:19:09"/>
        <d v="1899-12-30T11:45:12"/>
        <d v="1899-12-30T01:12:18"/>
        <d v="1899-12-30T06:17:02"/>
        <d v="1899-12-30T23:45:08"/>
        <d v="1899-12-30T03:35:29"/>
        <d v="1899-12-30T01:51:25"/>
        <d v="1899-12-30T14:55:37"/>
        <d v="1899-12-30T18:23:18"/>
        <d v="1899-12-30T08:02:06"/>
        <d v="1899-12-30T18:28:22"/>
        <d v="1899-12-30T01:23:11"/>
        <d v="1899-12-30T03:53:41"/>
        <d v="1899-12-30T07:53:47"/>
        <d v="1899-12-30T15:26:04"/>
        <d v="1899-12-30T06:19:50"/>
        <d v="1899-12-30T06:43:40"/>
        <d v="1899-12-30T23:52:31"/>
        <d v="1899-12-30T02:24:32"/>
        <d v="1899-12-30T12:47:43"/>
        <d v="1899-12-30T15:44:46"/>
        <d v="1899-12-30T22:59:02"/>
        <d v="1899-12-30T17:39:51"/>
        <d v="1899-12-30T20:37:41"/>
        <d v="1899-12-30T02:23:41"/>
        <d v="1899-12-30T16:46:20"/>
        <d v="1899-12-30T08:52:40"/>
        <d v="1899-12-30T05:38:27"/>
        <d v="1899-12-30T00:01:04"/>
        <d v="1899-12-30T21:39:06"/>
        <d v="1899-12-30T11:41:57"/>
        <d v="1899-12-30T14:42:28"/>
        <d v="1899-12-30T00:56:13"/>
        <d v="1899-12-30T04:48:05"/>
        <d v="1899-12-30T21:04:27"/>
        <d v="1899-12-30T07:17:54"/>
        <d v="1899-12-30T01:11:56"/>
        <d v="1899-12-30T01:22:48"/>
        <d v="1899-12-30T13:24:55"/>
        <d v="1899-12-30T21:35:08"/>
        <d v="1899-12-30T13:50:37"/>
        <d v="1899-12-30T21:47:43"/>
        <d v="1899-12-30T14:22:10"/>
        <d v="1899-12-30T19:22:51"/>
        <d v="1899-12-30T22:08:35"/>
        <d v="1899-12-30T01:32:42"/>
        <d v="1899-12-30T03:00:08"/>
        <d v="1899-12-30T00:25:41"/>
        <d v="1899-12-30T21:38:38"/>
        <d v="1899-12-30T23:00:20"/>
        <d v="1899-12-30T23:46:53"/>
        <d v="1899-12-30T17:53:44"/>
        <d v="1899-12-30T21:21:25"/>
        <d v="1899-12-30T22:50:17"/>
        <d v="1899-12-30T14:58:17"/>
        <d v="1899-12-30T04:09:00"/>
        <d v="1899-12-30T04:00:03"/>
        <d v="1899-12-30T22:19:31"/>
        <d v="1899-12-30T21:00:14"/>
        <d v="1899-12-30T07:24:39"/>
        <d v="1899-12-30T20:36:02"/>
        <d v="1899-12-30T22:33:49"/>
        <d v="1899-12-30T21:05:25"/>
        <d v="1899-12-30T20:22:29"/>
        <d v="1899-12-30T22:49:09"/>
        <d v="1899-12-30T03:16:45"/>
        <d v="1899-12-30T19:58:24"/>
        <d v="1899-12-30T09:03:59"/>
        <d v="1899-12-30T08:57:46"/>
        <d v="1899-12-30T17:21:04"/>
        <d v="1899-12-30T06:33:41"/>
        <d v="1899-12-30T06:04:41"/>
        <d v="1899-12-30T04:59:39"/>
        <d v="1899-12-30T20:31:07"/>
        <d v="1899-12-30T23:22:56"/>
        <d v="1899-12-30T06:16:55"/>
        <d v="1899-12-30T06:11:18"/>
        <d v="1899-12-30T14:03:53"/>
        <d v="1899-12-30T12:05:35"/>
        <d v="1899-12-30T17:08:46"/>
        <d v="1899-12-30T23:08:55"/>
        <d v="1899-12-30T06:26:07"/>
        <d v="1899-12-30T17:48:28"/>
        <d v="1899-12-30T00:39:21"/>
        <d v="1899-12-30T01:13:23"/>
        <d v="1899-12-30T00:39:51"/>
        <d v="1899-12-30T21:21:23"/>
        <d v="1899-12-30T05:41:26"/>
        <d v="1899-12-30T16:47:30"/>
        <d v="1899-12-30T03:45:58"/>
        <d v="1899-12-30T03:20:13"/>
        <d v="1899-12-30T14:51:46"/>
        <d v="1899-12-30T02:42:48"/>
        <d v="1899-12-30T01:30:47"/>
        <d v="1899-12-30T05:08:48"/>
        <d v="1899-12-30T08:55:01"/>
        <d v="1899-12-30T07:19:52"/>
        <d v="1899-12-30T12:30:27"/>
        <d v="1899-12-30T04:32:58"/>
        <d v="1899-12-30T15:03:44"/>
        <d v="1899-12-30T20:54:28"/>
        <d v="1899-12-30T00:07:14"/>
        <d v="1899-12-30T01:43:01"/>
        <d v="1899-12-30T15:07:30"/>
        <d v="1899-12-30T00:19:10"/>
        <d v="1899-12-30T04:55:31"/>
        <d v="1899-12-30T16:31:01"/>
        <d v="1899-12-30T00:51:40"/>
        <d v="1899-12-30T09:37:45"/>
        <d v="1899-12-30T07:09:54"/>
        <d v="1899-12-30T00:20:55"/>
        <d v="1899-12-30T20:09:16"/>
        <d v="1899-12-30T20:59:22"/>
        <d v="1899-12-30T04:25:15"/>
        <d v="1899-12-30T11:42:44"/>
        <d v="1899-12-30T19:34:54"/>
        <d v="1899-12-30T01:51:16"/>
        <d v="1899-12-30T20:05:39"/>
        <d v="1899-12-30T15:44:26"/>
        <d v="1899-12-30T04:42:48"/>
        <d v="1899-12-30T01:13:08"/>
        <d v="1899-12-30T13:17:52"/>
        <d v="1899-12-30T09:37:58"/>
        <d v="1899-12-30T18:48:33"/>
        <d v="1899-12-30T21:19:38"/>
        <d v="1899-12-30T21:09:48"/>
        <d v="1899-12-30T06:40:26"/>
        <d v="1899-12-30T19:45:44"/>
        <d v="1899-12-30T00:42:17"/>
        <d v="1899-12-30T14:25:39"/>
        <d v="1899-12-30T02:25:07"/>
        <d v="1899-12-30T18:20:14"/>
        <d v="1899-12-30T04:43:37"/>
        <d v="1899-12-30T14:58:19"/>
        <d v="1899-12-30T21:13:00"/>
        <d v="1899-12-30T03:40:53"/>
        <d v="1899-12-30T09:35:14"/>
        <d v="1899-12-30T10:52:57"/>
        <d v="1899-12-30T07:13:15"/>
        <d v="1899-12-30T21:39:54"/>
        <d v="1899-12-30T23:43:37"/>
        <d v="1899-12-30T01:05:51"/>
        <d v="1899-12-30T04:31:02"/>
        <d v="1899-12-30T05:01:03"/>
        <d v="1899-12-30T08:54:51"/>
        <d v="1899-12-30T22:55:12"/>
        <d v="1899-12-30T00:44:26"/>
        <d v="1899-12-30T07:29:38"/>
        <d v="1899-12-30T08:31:10"/>
        <d v="1899-12-30T03:34:15"/>
        <d v="1899-12-30T08:02:13"/>
        <d v="1899-12-30T05:37:53"/>
        <d v="1899-12-30T12:38:23"/>
        <d v="1899-12-30T04:16:43"/>
        <d v="1899-12-30T22:49:55"/>
        <d v="1899-12-30T06:43:44"/>
        <d v="1899-12-30T18:06:42"/>
        <d v="1899-12-30T16:31:46"/>
        <d v="1899-12-30T18:01:22"/>
        <d v="1899-12-30T08:04:05"/>
        <d v="1899-12-30T20:59:34"/>
        <d v="1899-12-30T11:51:11"/>
        <d v="1899-12-30T15:31:04"/>
        <d v="1899-12-30T20:22:56"/>
        <d v="1899-12-30T16:00:42"/>
        <d v="1899-12-30T07:20:30"/>
        <d v="1899-12-30T20:32:46"/>
        <d v="1899-12-30T09:08:03"/>
        <d v="1899-12-30T16:33:57"/>
        <d v="1899-12-30T09:10:14"/>
        <d v="1899-12-30T04:39:30"/>
        <d v="1899-12-30T10:28:54"/>
        <d v="1899-12-30T21:46:03"/>
        <d v="1899-12-30T00:16:04"/>
        <d v="1899-12-30T02:22:33"/>
        <d v="1899-12-30T20:16:18"/>
        <d v="1899-12-30T08:28:13"/>
        <d v="1899-12-30T15:01:27"/>
        <d v="1899-12-30T13:38:06"/>
        <d v="1899-12-30T06:51:24"/>
        <d v="1899-12-30T03:16:12"/>
        <d v="1899-12-30T12:25:31"/>
        <d v="1899-12-30T20:10:26"/>
        <d v="1899-12-30T15:14:13"/>
        <d v="1899-12-30T03:43:25"/>
        <d v="1899-12-30T08:31:25"/>
        <d v="1899-12-30T12:03:18"/>
        <d v="1899-12-30T23:35:46"/>
        <d v="1899-12-30T03:03:55"/>
        <d v="1899-12-30T02:49:20"/>
        <d v="1899-12-30T05:01:29"/>
        <d v="1899-12-30T21:40:25"/>
        <d v="1899-12-30T17:12:50"/>
        <d v="1899-12-30T10:43:51"/>
        <d v="1899-12-30T03:54:45"/>
        <d v="1899-12-30T17:53:42"/>
        <d v="1899-12-30T09:54:21"/>
        <d v="1899-12-30T06:30:55"/>
        <d v="1899-12-30T08:29:55"/>
        <d v="1899-12-30T05:33:04"/>
        <d v="1899-12-30T15:00:51"/>
        <d v="1899-12-30T10:38:48"/>
        <d v="1899-12-30T11:15:58"/>
        <d v="1899-12-30T19:18:16"/>
        <d v="1899-12-30T08:26:02"/>
        <d v="1899-12-30T17:27:14"/>
        <d v="1899-12-30T20:23:14"/>
        <d v="1899-12-30T06:01:10"/>
        <d v="1899-12-30T08:23:05"/>
        <d v="1899-12-30T01:43:48"/>
        <d v="1899-12-30T06:14:03"/>
        <d v="1899-12-30T17:07:24"/>
        <d v="1899-12-30T10:36:14"/>
        <d v="1899-12-30T11:11:28"/>
        <d v="1899-12-30T21:04:18"/>
        <d v="1899-12-30T17:18:33"/>
        <d v="1899-12-30T00:48:14"/>
        <d v="1899-12-30T18:17:09"/>
        <d v="1899-12-30T22:48:36"/>
        <d v="1899-12-30T19:49:20"/>
        <d v="1899-12-30T13:22:43"/>
        <d v="1899-12-30T14:06:30"/>
        <d v="1899-12-30T10:53:45"/>
        <d v="1899-12-30T22:55:20"/>
        <d v="1899-12-30T19:50:35"/>
        <d v="1899-12-30T07:19:05"/>
        <d v="1899-12-30T08:47:17"/>
        <d v="1899-12-30T00:30:28"/>
        <d v="1899-12-30T14:14:15"/>
        <d v="1899-12-30T19:39:48"/>
        <d v="1899-12-30T12:38:09"/>
        <d v="1899-12-30T04:32:32"/>
        <d v="1899-12-30T02:21:37"/>
        <d v="1899-12-30T20:48:07"/>
        <d v="1899-12-30T20:05:30"/>
        <d v="1899-12-30T10:05:09"/>
        <d v="1899-12-30T00:18:03"/>
        <d v="1899-12-30T03:04:44"/>
        <d v="1899-12-30T09:25:36"/>
        <d v="1899-12-30T07:56:09"/>
        <d v="1899-12-30T07:54:54"/>
        <d v="1899-12-30T06:42:18"/>
        <d v="1899-12-30T20:57:38"/>
        <d v="1899-12-30T10:51:02"/>
        <d v="1899-12-30T21:56:44"/>
        <d v="1899-12-30T03:02:54"/>
        <d v="1899-12-30T14:40:20"/>
        <d v="1899-12-30T17:22:03"/>
        <d v="1899-12-30T10:44:38"/>
        <d v="1899-12-30T19:51:57"/>
        <d v="1899-12-30T02:57:45"/>
        <d v="1899-12-30T00:35:09"/>
        <d v="1899-12-30T11:12:54"/>
        <d v="1899-12-30T12:00:32"/>
        <d v="1899-12-30T09:50:55"/>
        <d v="1899-12-30T01:58:17"/>
        <d v="1899-12-30T10:08:08"/>
        <d v="1899-12-30T12:00:57"/>
        <d v="1899-12-30T08:35:00"/>
        <d v="1899-12-30T06:30:28"/>
        <d v="1899-12-30T11:45:39"/>
        <d v="1899-12-30T04:27:27"/>
        <d v="1899-12-30T01:55:16"/>
        <d v="1899-12-30T23:49:33"/>
        <d v="1899-12-30T22:30:05"/>
        <d v="1899-12-30T08:11:09"/>
        <d v="1899-12-30T06:31:58"/>
        <d v="1899-12-30T21:27:53"/>
        <d v="1899-12-30T19:01:14"/>
        <d v="1899-12-30T06:29:50"/>
        <d v="1899-12-30T05:59:22"/>
        <d v="1899-12-30T08:47:38"/>
        <d v="1899-12-30T10:01:33"/>
        <d v="1899-12-30T16:46:31"/>
        <d v="1899-12-30T08:36:26"/>
        <d v="1899-12-30T04:34:07"/>
        <d v="1899-12-30T05:45:40"/>
        <d v="1899-12-30T06:14:12"/>
        <d v="1899-12-30T18:47:00"/>
        <d v="1899-12-30T10:18:16"/>
        <d v="1899-12-30T04:43:09"/>
        <d v="1899-12-30T04:50:53"/>
        <d v="1899-12-30T02:28:17"/>
        <d v="1899-12-30T07:02:21"/>
        <d v="1899-12-30T20:12:26"/>
        <d v="1899-12-30T23:38:34"/>
        <d v="1899-12-30T08:24:09"/>
        <d v="1899-12-30T19:46:34"/>
        <d v="1899-12-30T04:54:52"/>
        <d v="1899-12-30T07:46:49"/>
        <d v="1899-12-30T14:48:37"/>
        <d v="1899-12-30T22:09:13"/>
        <d v="1899-12-30T14:56:24"/>
        <d v="1899-12-30T04:16:55"/>
        <d v="1899-12-30T12:52:00"/>
        <d v="1899-12-30T20:35:57"/>
        <d v="1899-12-30T04:24:36"/>
        <d v="1899-12-30T16:29:19"/>
        <d v="1899-12-30T16:14:08"/>
        <d v="1899-12-30T11:11:06"/>
        <d v="1899-12-30T04:08:59"/>
        <d v="1899-12-30T05:25:25"/>
        <d v="1899-12-30T23:41:14"/>
        <d v="1899-12-30T17:15:33"/>
        <d v="1899-12-30T16:13:54"/>
        <d v="1899-12-30T16:48:18"/>
        <d v="1899-12-30T13:40:16"/>
        <d v="1899-12-30T05:39:38"/>
        <d v="1899-12-30T08:12:05"/>
        <d v="1899-12-30T18:11:22"/>
        <d v="1899-12-30T11:07:35"/>
        <d v="1899-12-30T08:53:35"/>
        <d v="1899-12-30T03:17:01"/>
        <d v="1899-12-30T11:53:39"/>
        <d v="1899-12-30T06:19:54"/>
        <d v="1899-12-30T20:21:55"/>
        <d v="1899-12-30T06:00:50"/>
        <d v="1899-12-30T20:27:19"/>
        <d v="1899-12-30T09:13:24"/>
        <d v="1899-12-30T05:19:55"/>
        <d v="1899-12-30T22:49:49"/>
        <d v="1899-12-30T14:33:35"/>
        <d v="1899-12-30T22:48:59"/>
        <d v="1899-12-30T17:57:45"/>
        <d v="1899-12-30T07:00:56"/>
        <d v="1899-12-30T05:50:16"/>
        <d v="1899-12-30T18:08:02"/>
        <d v="1899-12-30T09:11:47"/>
        <d v="1899-12-30T22:47:20"/>
        <d v="1899-12-30T06:44:21"/>
        <d v="1899-12-30T11:58:47"/>
        <d v="1899-12-30T00:56:00"/>
        <d v="1899-12-30T00:47:08"/>
        <d v="1899-12-30T03:31:54"/>
        <d v="1899-12-30T23:58:41"/>
        <d v="1899-12-30T02:57:19"/>
        <d v="1899-12-30T08:07:08"/>
        <d v="1899-12-30T03:25:52"/>
        <d v="1899-12-30T03:44:11"/>
        <d v="1899-12-30T13:25:38"/>
        <d v="1899-12-30T19:20:18"/>
        <d v="1899-12-30T00:36:07"/>
        <d v="1899-12-30T05:51:02"/>
        <d v="1899-12-30T09:52:18"/>
        <d v="1899-12-30T12:37:01"/>
        <d v="1899-12-30T01:21:03"/>
        <d v="1899-12-30T23:45:05"/>
        <d v="1899-12-30T00:04:10"/>
        <d v="1899-12-30T21:57:56"/>
        <d v="1899-12-30T08:37:05"/>
        <d v="1899-12-30T06:45:29"/>
        <d v="1899-12-30T09:38:55"/>
        <d v="1899-12-30T16:08:19"/>
        <d v="1899-12-30T08:13:55"/>
        <d v="1899-12-30T22:16:29"/>
        <d v="1899-12-30T12:04:06"/>
        <d v="1899-12-30T17:08:30"/>
        <d v="1899-12-30T14:10:19"/>
        <d v="1899-12-30T19:00:29"/>
        <d v="1899-12-30T21:51:40"/>
        <d v="1899-12-30T15:00:40"/>
        <d v="1899-12-30T11:55:43"/>
        <d v="1899-12-30T10:21:22"/>
        <d v="1899-12-30T20:17:14"/>
        <d v="1899-12-30T21:50:44"/>
        <d v="1899-12-30T11:10:21"/>
        <d v="1899-12-30T19:53:25"/>
        <d v="1899-12-30T16:17:46"/>
        <d v="1899-12-30T18:04:56"/>
        <d v="1899-12-30T13:45:29"/>
        <d v="1899-12-30T06:00:05"/>
        <d v="1899-12-30T20:45:02"/>
        <d v="1899-12-30T22:52:08"/>
        <d v="1899-12-30T09:22:23"/>
        <d v="1899-12-30T22:03:14"/>
        <d v="1899-12-30T10:48:30"/>
        <d v="1899-12-30T06:55:48"/>
        <d v="1899-12-30T08:27:30"/>
        <d v="1899-12-30T16:46:41"/>
        <d v="1899-12-30T08:05:54"/>
        <d v="1899-12-30T09:25:07"/>
        <d v="1899-12-30T16:37:52"/>
        <d v="1899-12-30T20:19:23"/>
        <d v="1899-12-30T10:46:58"/>
        <d v="1899-12-30T14:42:51"/>
        <d v="1899-12-30T14:17:18"/>
        <d v="1899-12-30T22:59:05"/>
        <d v="1899-12-30T09:34:28"/>
        <d v="1899-12-30T02:08:55"/>
        <d v="1899-12-30T04:59:40"/>
        <d v="1899-12-30T13:59:02"/>
        <d v="1899-12-30T10:22:22"/>
        <d v="1899-12-30T08:02:18"/>
        <d v="1899-12-30T09:20:23"/>
        <d v="1899-12-30T21:51:04"/>
        <d v="1899-12-30T21:43:53"/>
        <d v="1899-12-30T21:06:43"/>
        <d v="1899-12-30T08:51:59"/>
        <d v="1899-12-30T09:58:22"/>
        <d v="1899-12-30T12:35:38"/>
        <d v="1899-12-30T17:28:41"/>
        <d v="1899-12-30T19:49:38"/>
        <d v="1899-12-30T22:49:37"/>
        <d v="1899-12-30T02:12:32"/>
        <d v="1899-12-30T12:31:48"/>
        <d v="1899-12-30T16:12:21"/>
        <d v="1899-12-30T09:42:30"/>
        <d v="1899-12-30T14:47:51"/>
        <d v="1899-12-30T21:22:49"/>
        <d v="1899-12-30T11:31:52"/>
        <d v="1899-12-30T18:35:50"/>
        <d v="1899-12-30T18:28:45"/>
        <d v="1899-12-30T19:00:28"/>
        <d v="1899-12-30T03:42:29"/>
        <d v="1899-12-30T03:48:15"/>
        <d v="1899-12-30T16:19:17"/>
        <d v="1899-12-30T10:28:24"/>
        <d v="1899-12-30T15:22:34"/>
        <d v="1899-12-30T05:35:12"/>
        <d v="1899-12-30T19:33:40"/>
        <d v="1899-12-30T00:12:30"/>
        <d v="1899-12-30T04:39:29"/>
        <d v="1899-12-30T00:27:20"/>
        <d v="1899-12-30T18:44:12"/>
        <d v="1899-12-30T06:28:59"/>
        <d v="1899-12-30T07:48:15"/>
        <d v="1899-12-30T15:16:18"/>
        <d v="1899-12-30T06:05:59"/>
        <d v="1899-12-30T18:21:06"/>
        <d v="1899-12-30T12:26:08"/>
        <d v="1899-12-30T07:00:24"/>
        <d v="1899-12-30T03:06:45"/>
        <d v="1899-12-30T10:33:00"/>
        <d v="1899-12-30T09:01:28"/>
        <d v="1899-12-30T06:40:31"/>
        <d v="1899-12-30T20:05:10"/>
        <d v="1899-12-30T02:19:05"/>
        <d v="1899-12-30T18:09:18"/>
        <d v="1899-12-30T01:49:26"/>
        <d v="1899-12-30T18:45:37"/>
        <d v="1899-12-30T16:04:16"/>
        <d v="1899-12-30T03:54:27"/>
        <d v="1899-12-30T03:52:27"/>
        <d v="1899-12-30T16:50:18"/>
        <d v="1899-12-30T14:27:05"/>
        <d v="1899-12-30T18:45:41"/>
        <d v="1899-12-30T15:57:09"/>
        <d v="1899-12-30T19:17:12"/>
        <d v="1899-12-30T00:20:01"/>
        <d v="1899-12-30T04:32:15"/>
        <d v="1899-12-30T15:37:15"/>
        <d v="1899-12-30T14:43:03"/>
        <d v="1899-12-30T04:03:52"/>
        <d v="1899-12-30T22:10:26"/>
        <d v="1899-12-30T20:34:49"/>
        <d v="1899-12-30T09:11:34"/>
        <d v="1899-12-30T14:45:26"/>
        <d v="1899-12-30T02:24:14"/>
        <d v="1899-12-30T13:40:52"/>
        <d v="1899-12-30T04:06:15"/>
        <d v="1899-12-30T22:20:40"/>
        <d v="1899-12-30T02:55:47"/>
        <d v="1899-12-30T13:03:06"/>
        <d v="1899-12-30T01:52:45"/>
        <d v="1899-12-30T00:16:25"/>
        <d v="1899-12-30T19:42:33"/>
        <d v="1899-12-30T19:49:19"/>
        <d v="1899-12-30T08:32:14"/>
        <d v="1899-12-30T13:39:12"/>
        <d v="1899-12-30T13:15:18"/>
        <d v="1899-12-30T18:08:46"/>
        <d v="1899-12-30T20:58:41"/>
        <d v="1899-12-30T17:09:51"/>
        <d v="1899-12-30T06:34:50"/>
        <d v="1899-12-30T23:20:33"/>
        <d v="1899-12-30T00:15:25"/>
        <d v="1899-12-30T19:34:51"/>
        <d v="1899-12-30T21:50:12"/>
        <d v="1899-12-30T13:40:54"/>
        <d v="1899-12-30T18:13:15"/>
        <d v="1899-12-30T02:20:30"/>
        <d v="1899-12-30T14:26:27"/>
      </sharedItems>
      <fieldGroup par="12"/>
    </cacheField>
    <cacheField name="Days (Date)" numFmtId="0" databaseField="0">
      <fieldGroup base="8">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8">
        <rangePr groupBy="months" startDate="2024-01-01T00:00:00" endDate="2025-01-01T00:00:00"/>
        <groupItems count="14">
          <s v="&lt;01/01/2024"/>
          <s v="Jan"/>
          <s v="Feb"/>
          <s v="Mar"/>
          <s v="Apr"/>
          <s v="May"/>
          <s v="Jun"/>
          <s v="Jul"/>
          <s v="Aug"/>
          <s v="Sep"/>
          <s v="Oct"/>
          <s v="Nov"/>
          <s v="Dec"/>
          <s v="&gt;01/01/2025"/>
        </groupItems>
      </fieldGroup>
    </cacheField>
    <cacheField name="Hours (Time)" numFmtId="0" databaseField="0">
      <fieldGroup base="9">
        <rangePr groupBy="hours" startDate="1899-12-30T00:00:09" endDate="1899-12-30T23:59:52"/>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504075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n v="475587.49"/>
    <x v="0"/>
    <x v="0"/>
    <x v="0"/>
    <b v="0"/>
    <x v="0"/>
    <x v="0"/>
  </r>
  <r>
    <x v="1"/>
    <x v="1"/>
    <x v="1"/>
    <n v="431392.66"/>
    <x v="1"/>
    <x v="1"/>
    <x v="1"/>
    <b v="0"/>
    <x v="1"/>
    <x v="1"/>
  </r>
  <r>
    <x v="2"/>
    <x v="2"/>
    <x v="0"/>
    <n v="7374.55"/>
    <x v="2"/>
    <x v="0"/>
    <x v="2"/>
    <b v="0"/>
    <x v="2"/>
    <x v="2"/>
  </r>
  <r>
    <x v="3"/>
    <x v="3"/>
    <x v="1"/>
    <n v="474343.9"/>
    <x v="2"/>
    <x v="0"/>
    <x v="0"/>
    <b v="0"/>
    <x v="3"/>
    <x v="3"/>
  </r>
  <r>
    <x v="4"/>
    <x v="4"/>
    <x v="1"/>
    <n v="306941.37"/>
    <x v="3"/>
    <x v="1"/>
    <x v="3"/>
    <b v="0"/>
    <x v="4"/>
    <x v="4"/>
  </r>
  <r>
    <x v="5"/>
    <x v="3"/>
    <x v="0"/>
    <n v="59091.040000000001"/>
    <x v="1"/>
    <x v="1"/>
    <x v="0"/>
    <b v="0"/>
    <x v="5"/>
    <x v="5"/>
  </r>
  <r>
    <x v="6"/>
    <x v="5"/>
    <x v="1"/>
    <n v="306827.53000000003"/>
    <x v="4"/>
    <x v="2"/>
    <x v="4"/>
    <b v="0"/>
    <x v="6"/>
    <x v="6"/>
  </r>
  <r>
    <x v="7"/>
    <x v="6"/>
    <x v="1"/>
    <n v="488726.77"/>
    <x v="5"/>
    <x v="3"/>
    <x v="5"/>
    <b v="0"/>
    <x v="7"/>
    <x v="7"/>
  </r>
  <r>
    <x v="8"/>
    <x v="5"/>
    <x v="0"/>
    <n v="313817.18"/>
    <x v="6"/>
    <x v="1"/>
    <x v="4"/>
    <b v="0"/>
    <x v="8"/>
    <x v="8"/>
  </r>
  <r>
    <x v="9"/>
    <x v="7"/>
    <x v="0"/>
    <n v="60080.45"/>
    <x v="7"/>
    <x v="1"/>
    <x v="6"/>
    <b v="0"/>
    <x v="8"/>
    <x v="9"/>
  </r>
  <r>
    <x v="10"/>
    <x v="8"/>
    <x v="1"/>
    <n v="333200.52"/>
    <x v="8"/>
    <x v="1"/>
    <x v="7"/>
    <b v="1"/>
    <x v="9"/>
    <x v="10"/>
  </r>
  <r>
    <x v="11"/>
    <x v="9"/>
    <x v="1"/>
    <n v="125870.43"/>
    <x v="9"/>
    <x v="0"/>
    <x v="8"/>
    <b v="0"/>
    <x v="10"/>
    <x v="11"/>
  </r>
  <r>
    <x v="12"/>
    <x v="10"/>
    <x v="1"/>
    <n v="79700.7"/>
    <x v="10"/>
    <x v="1"/>
    <x v="2"/>
    <b v="0"/>
    <x v="11"/>
    <x v="12"/>
  </r>
  <r>
    <x v="13"/>
    <x v="11"/>
    <x v="0"/>
    <n v="321495.92"/>
    <x v="11"/>
    <x v="1"/>
    <x v="9"/>
    <b v="0"/>
    <x v="12"/>
    <x v="13"/>
  </r>
  <r>
    <x v="14"/>
    <x v="12"/>
    <x v="0"/>
    <n v="364253.63"/>
    <x v="5"/>
    <x v="3"/>
    <x v="10"/>
    <b v="0"/>
    <x v="13"/>
    <x v="14"/>
  </r>
  <r>
    <x v="15"/>
    <x v="13"/>
    <x v="0"/>
    <n v="211157.93"/>
    <x v="12"/>
    <x v="3"/>
    <x v="2"/>
    <b v="0"/>
    <x v="14"/>
    <x v="15"/>
  </r>
  <r>
    <x v="16"/>
    <x v="14"/>
    <x v="0"/>
    <n v="352462.18"/>
    <x v="13"/>
    <x v="1"/>
    <x v="11"/>
    <b v="0"/>
    <x v="15"/>
    <x v="16"/>
  </r>
  <r>
    <x v="17"/>
    <x v="15"/>
    <x v="0"/>
    <n v="342322.18"/>
    <x v="3"/>
    <x v="1"/>
    <x v="12"/>
    <b v="0"/>
    <x v="16"/>
    <x v="17"/>
  </r>
  <r>
    <x v="18"/>
    <x v="16"/>
    <x v="1"/>
    <n v="233655.21"/>
    <x v="12"/>
    <x v="3"/>
    <x v="13"/>
    <b v="0"/>
    <x v="17"/>
    <x v="18"/>
  </r>
  <r>
    <x v="19"/>
    <x v="16"/>
    <x v="1"/>
    <n v="487675.19"/>
    <x v="14"/>
    <x v="1"/>
    <x v="13"/>
    <b v="0"/>
    <x v="2"/>
    <x v="19"/>
  </r>
  <r>
    <x v="20"/>
    <x v="17"/>
    <x v="0"/>
    <n v="151023.82999999999"/>
    <x v="14"/>
    <x v="1"/>
    <x v="4"/>
    <b v="0"/>
    <x v="18"/>
    <x v="20"/>
  </r>
  <r>
    <x v="21"/>
    <x v="18"/>
    <x v="1"/>
    <n v="42822.43"/>
    <x v="3"/>
    <x v="1"/>
    <x v="14"/>
    <b v="0"/>
    <x v="19"/>
    <x v="21"/>
  </r>
  <r>
    <x v="22"/>
    <x v="19"/>
    <x v="0"/>
    <n v="462003.94"/>
    <x v="2"/>
    <x v="0"/>
    <x v="15"/>
    <b v="0"/>
    <x v="20"/>
    <x v="22"/>
  </r>
  <r>
    <x v="23"/>
    <x v="20"/>
    <x v="0"/>
    <n v="293005.57"/>
    <x v="4"/>
    <x v="2"/>
    <x v="0"/>
    <b v="0"/>
    <x v="21"/>
    <x v="23"/>
  </r>
  <r>
    <x v="24"/>
    <x v="21"/>
    <x v="0"/>
    <n v="268644.61"/>
    <x v="15"/>
    <x v="3"/>
    <x v="15"/>
    <b v="0"/>
    <x v="22"/>
    <x v="24"/>
  </r>
  <r>
    <x v="25"/>
    <x v="6"/>
    <x v="1"/>
    <n v="404183.59"/>
    <x v="16"/>
    <x v="1"/>
    <x v="5"/>
    <b v="0"/>
    <x v="23"/>
    <x v="25"/>
  </r>
  <r>
    <x v="26"/>
    <x v="22"/>
    <x v="0"/>
    <n v="333568.73"/>
    <x v="10"/>
    <x v="1"/>
    <x v="9"/>
    <b v="0"/>
    <x v="21"/>
    <x v="26"/>
  </r>
  <r>
    <x v="27"/>
    <x v="23"/>
    <x v="1"/>
    <n v="425895.13"/>
    <x v="3"/>
    <x v="1"/>
    <x v="16"/>
    <b v="0"/>
    <x v="24"/>
    <x v="27"/>
  </r>
  <r>
    <x v="28"/>
    <x v="22"/>
    <x v="1"/>
    <n v="393697.73"/>
    <x v="11"/>
    <x v="1"/>
    <x v="9"/>
    <b v="0"/>
    <x v="25"/>
    <x v="28"/>
  </r>
  <r>
    <x v="29"/>
    <x v="12"/>
    <x v="1"/>
    <n v="289222.37"/>
    <x v="14"/>
    <x v="1"/>
    <x v="10"/>
    <b v="0"/>
    <x v="26"/>
    <x v="29"/>
  </r>
  <r>
    <x v="30"/>
    <x v="24"/>
    <x v="0"/>
    <n v="248561.99"/>
    <x v="6"/>
    <x v="1"/>
    <x v="16"/>
    <b v="1"/>
    <x v="27"/>
    <x v="30"/>
  </r>
  <r>
    <x v="31"/>
    <x v="25"/>
    <x v="0"/>
    <n v="196179.21"/>
    <x v="11"/>
    <x v="1"/>
    <x v="13"/>
    <b v="1"/>
    <x v="28"/>
    <x v="31"/>
  </r>
  <r>
    <x v="32"/>
    <x v="26"/>
    <x v="0"/>
    <n v="143015.31"/>
    <x v="3"/>
    <x v="1"/>
    <x v="11"/>
    <b v="0"/>
    <x v="29"/>
    <x v="32"/>
  </r>
  <r>
    <x v="33"/>
    <x v="27"/>
    <x v="1"/>
    <n v="408343.32"/>
    <x v="16"/>
    <x v="1"/>
    <x v="12"/>
    <b v="0"/>
    <x v="30"/>
    <x v="33"/>
  </r>
  <r>
    <x v="34"/>
    <x v="17"/>
    <x v="1"/>
    <n v="162704.25"/>
    <x v="9"/>
    <x v="0"/>
    <x v="4"/>
    <b v="0"/>
    <x v="18"/>
    <x v="34"/>
  </r>
  <r>
    <x v="35"/>
    <x v="28"/>
    <x v="0"/>
    <n v="359396.56"/>
    <x v="1"/>
    <x v="1"/>
    <x v="3"/>
    <b v="1"/>
    <x v="31"/>
    <x v="35"/>
  </r>
  <r>
    <x v="36"/>
    <x v="13"/>
    <x v="1"/>
    <n v="192255.52"/>
    <x v="0"/>
    <x v="0"/>
    <x v="2"/>
    <b v="0"/>
    <x v="32"/>
    <x v="36"/>
  </r>
  <r>
    <x v="37"/>
    <x v="29"/>
    <x v="1"/>
    <n v="324407.38"/>
    <x v="1"/>
    <x v="1"/>
    <x v="16"/>
    <b v="1"/>
    <x v="33"/>
    <x v="37"/>
  </r>
  <r>
    <x v="38"/>
    <x v="30"/>
    <x v="1"/>
    <n v="102175.78"/>
    <x v="17"/>
    <x v="1"/>
    <x v="17"/>
    <b v="0"/>
    <x v="34"/>
    <x v="38"/>
  </r>
  <r>
    <x v="39"/>
    <x v="31"/>
    <x v="0"/>
    <n v="50587.26"/>
    <x v="16"/>
    <x v="1"/>
    <x v="6"/>
    <b v="0"/>
    <x v="35"/>
    <x v="39"/>
  </r>
  <r>
    <x v="40"/>
    <x v="7"/>
    <x v="0"/>
    <n v="480419.28"/>
    <x v="18"/>
    <x v="3"/>
    <x v="6"/>
    <b v="0"/>
    <x v="36"/>
    <x v="40"/>
  </r>
  <r>
    <x v="41"/>
    <x v="7"/>
    <x v="0"/>
    <n v="89659.8"/>
    <x v="13"/>
    <x v="1"/>
    <x v="6"/>
    <b v="0"/>
    <x v="37"/>
    <x v="41"/>
  </r>
  <r>
    <x v="42"/>
    <x v="20"/>
    <x v="1"/>
    <n v="438404.25"/>
    <x v="11"/>
    <x v="1"/>
    <x v="0"/>
    <b v="0"/>
    <x v="38"/>
    <x v="42"/>
  </r>
  <r>
    <x v="43"/>
    <x v="32"/>
    <x v="0"/>
    <n v="276478.40000000002"/>
    <x v="19"/>
    <x v="1"/>
    <x v="0"/>
    <b v="0"/>
    <x v="39"/>
    <x v="43"/>
  </r>
  <r>
    <x v="44"/>
    <x v="20"/>
    <x v="0"/>
    <n v="424184.03"/>
    <x v="16"/>
    <x v="1"/>
    <x v="0"/>
    <b v="0"/>
    <x v="40"/>
    <x v="44"/>
  </r>
  <r>
    <x v="45"/>
    <x v="33"/>
    <x v="0"/>
    <n v="62009.82"/>
    <x v="20"/>
    <x v="1"/>
    <x v="2"/>
    <b v="0"/>
    <x v="41"/>
    <x v="45"/>
  </r>
  <r>
    <x v="46"/>
    <x v="16"/>
    <x v="1"/>
    <n v="380061.55"/>
    <x v="11"/>
    <x v="1"/>
    <x v="13"/>
    <b v="0"/>
    <x v="42"/>
    <x v="46"/>
  </r>
  <r>
    <x v="47"/>
    <x v="34"/>
    <x v="1"/>
    <n v="252137.09"/>
    <x v="11"/>
    <x v="1"/>
    <x v="4"/>
    <b v="1"/>
    <x v="43"/>
    <x v="47"/>
  </r>
  <r>
    <x v="48"/>
    <x v="35"/>
    <x v="0"/>
    <n v="73012.679999999993"/>
    <x v="19"/>
    <x v="1"/>
    <x v="11"/>
    <b v="0"/>
    <x v="44"/>
    <x v="48"/>
  </r>
  <r>
    <x v="49"/>
    <x v="36"/>
    <x v="0"/>
    <n v="345306.6"/>
    <x v="16"/>
    <x v="1"/>
    <x v="1"/>
    <b v="0"/>
    <x v="45"/>
    <x v="49"/>
  </r>
  <r>
    <x v="50"/>
    <x v="37"/>
    <x v="0"/>
    <n v="164985.5"/>
    <x v="9"/>
    <x v="0"/>
    <x v="18"/>
    <b v="0"/>
    <x v="35"/>
    <x v="50"/>
  </r>
  <r>
    <x v="51"/>
    <x v="9"/>
    <x v="0"/>
    <n v="468610.64"/>
    <x v="3"/>
    <x v="1"/>
    <x v="8"/>
    <b v="0"/>
    <x v="14"/>
    <x v="51"/>
  </r>
  <r>
    <x v="52"/>
    <x v="7"/>
    <x v="1"/>
    <n v="261018.04"/>
    <x v="0"/>
    <x v="0"/>
    <x v="6"/>
    <b v="0"/>
    <x v="46"/>
    <x v="52"/>
  </r>
  <r>
    <x v="53"/>
    <x v="17"/>
    <x v="0"/>
    <n v="33904.879999999997"/>
    <x v="15"/>
    <x v="3"/>
    <x v="4"/>
    <b v="0"/>
    <x v="47"/>
    <x v="53"/>
  </r>
  <r>
    <x v="54"/>
    <x v="24"/>
    <x v="0"/>
    <n v="141707.01999999999"/>
    <x v="10"/>
    <x v="1"/>
    <x v="11"/>
    <b v="1"/>
    <x v="48"/>
    <x v="54"/>
  </r>
  <r>
    <x v="55"/>
    <x v="2"/>
    <x v="0"/>
    <n v="55107.08"/>
    <x v="7"/>
    <x v="1"/>
    <x v="2"/>
    <b v="0"/>
    <x v="49"/>
    <x v="55"/>
  </r>
  <r>
    <x v="56"/>
    <x v="38"/>
    <x v="1"/>
    <n v="483150.21"/>
    <x v="20"/>
    <x v="1"/>
    <x v="4"/>
    <b v="0"/>
    <x v="50"/>
    <x v="56"/>
  </r>
  <r>
    <x v="57"/>
    <x v="0"/>
    <x v="1"/>
    <n v="27983.18"/>
    <x v="5"/>
    <x v="3"/>
    <x v="0"/>
    <b v="0"/>
    <x v="51"/>
    <x v="57"/>
  </r>
  <r>
    <x v="58"/>
    <x v="39"/>
    <x v="0"/>
    <n v="430809.68"/>
    <x v="1"/>
    <x v="1"/>
    <x v="19"/>
    <b v="1"/>
    <x v="52"/>
    <x v="58"/>
  </r>
  <r>
    <x v="59"/>
    <x v="40"/>
    <x v="1"/>
    <n v="467333.91"/>
    <x v="10"/>
    <x v="1"/>
    <x v="16"/>
    <b v="0"/>
    <x v="53"/>
    <x v="59"/>
  </r>
  <r>
    <x v="60"/>
    <x v="19"/>
    <x v="0"/>
    <n v="302844.40999999997"/>
    <x v="19"/>
    <x v="1"/>
    <x v="15"/>
    <b v="0"/>
    <x v="54"/>
    <x v="60"/>
  </r>
  <r>
    <x v="61"/>
    <x v="41"/>
    <x v="1"/>
    <n v="466405.73"/>
    <x v="2"/>
    <x v="0"/>
    <x v="20"/>
    <b v="0"/>
    <x v="55"/>
    <x v="61"/>
  </r>
  <r>
    <x v="62"/>
    <x v="42"/>
    <x v="0"/>
    <n v="105403.26"/>
    <x v="11"/>
    <x v="1"/>
    <x v="4"/>
    <b v="0"/>
    <x v="56"/>
    <x v="62"/>
  </r>
  <r>
    <x v="63"/>
    <x v="7"/>
    <x v="0"/>
    <n v="440763.23"/>
    <x v="17"/>
    <x v="1"/>
    <x v="6"/>
    <b v="0"/>
    <x v="57"/>
    <x v="63"/>
  </r>
  <r>
    <x v="64"/>
    <x v="43"/>
    <x v="0"/>
    <n v="181843.31"/>
    <x v="6"/>
    <x v="1"/>
    <x v="6"/>
    <b v="0"/>
    <x v="58"/>
    <x v="64"/>
  </r>
  <r>
    <x v="65"/>
    <x v="44"/>
    <x v="0"/>
    <n v="395602.95"/>
    <x v="11"/>
    <x v="1"/>
    <x v="12"/>
    <b v="0"/>
    <x v="59"/>
    <x v="65"/>
  </r>
  <r>
    <x v="66"/>
    <x v="45"/>
    <x v="1"/>
    <n v="22355.53"/>
    <x v="8"/>
    <x v="1"/>
    <x v="21"/>
    <b v="0"/>
    <x v="60"/>
    <x v="66"/>
  </r>
  <r>
    <x v="67"/>
    <x v="2"/>
    <x v="1"/>
    <n v="53118.44"/>
    <x v="20"/>
    <x v="1"/>
    <x v="2"/>
    <b v="0"/>
    <x v="61"/>
    <x v="67"/>
  </r>
  <r>
    <x v="68"/>
    <x v="46"/>
    <x v="1"/>
    <n v="39793.760000000002"/>
    <x v="20"/>
    <x v="1"/>
    <x v="6"/>
    <b v="0"/>
    <x v="62"/>
    <x v="68"/>
  </r>
  <r>
    <x v="69"/>
    <x v="21"/>
    <x v="1"/>
    <n v="215970.92"/>
    <x v="2"/>
    <x v="0"/>
    <x v="15"/>
    <b v="0"/>
    <x v="63"/>
    <x v="69"/>
  </r>
  <r>
    <x v="70"/>
    <x v="47"/>
    <x v="1"/>
    <n v="190430.73"/>
    <x v="1"/>
    <x v="1"/>
    <x v="5"/>
    <b v="0"/>
    <x v="64"/>
    <x v="70"/>
  </r>
  <r>
    <x v="71"/>
    <x v="38"/>
    <x v="1"/>
    <n v="341521.68"/>
    <x v="3"/>
    <x v="1"/>
    <x v="4"/>
    <b v="0"/>
    <x v="65"/>
    <x v="71"/>
  </r>
  <r>
    <x v="72"/>
    <x v="48"/>
    <x v="1"/>
    <n v="8539.7000000000007"/>
    <x v="18"/>
    <x v="3"/>
    <x v="19"/>
    <b v="0"/>
    <x v="66"/>
    <x v="72"/>
  </r>
  <r>
    <x v="73"/>
    <x v="49"/>
    <x v="0"/>
    <n v="50827.73"/>
    <x v="18"/>
    <x v="3"/>
    <x v="20"/>
    <b v="0"/>
    <x v="67"/>
    <x v="73"/>
  </r>
  <r>
    <x v="74"/>
    <x v="11"/>
    <x v="1"/>
    <n v="256987.9"/>
    <x v="7"/>
    <x v="1"/>
    <x v="9"/>
    <b v="0"/>
    <x v="68"/>
    <x v="74"/>
  </r>
  <r>
    <x v="75"/>
    <x v="50"/>
    <x v="0"/>
    <n v="461795.66"/>
    <x v="8"/>
    <x v="1"/>
    <x v="9"/>
    <b v="0"/>
    <x v="69"/>
    <x v="75"/>
  </r>
  <r>
    <x v="76"/>
    <x v="51"/>
    <x v="0"/>
    <n v="232564.67"/>
    <x v="8"/>
    <x v="1"/>
    <x v="2"/>
    <b v="0"/>
    <x v="70"/>
    <x v="76"/>
  </r>
  <r>
    <x v="77"/>
    <x v="28"/>
    <x v="0"/>
    <n v="470702.57"/>
    <x v="16"/>
    <x v="1"/>
    <x v="11"/>
    <b v="1"/>
    <x v="71"/>
    <x v="77"/>
  </r>
  <r>
    <x v="78"/>
    <x v="5"/>
    <x v="0"/>
    <n v="284793.7"/>
    <x v="7"/>
    <x v="1"/>
    <x v="4"/>
    <b v="0"/>
    <x v="72"/>
    <x v="78"/>
  </r>
  <r>
    <x v="79"/>
    <x v="24"/>
    <x v="0"/>
    <n v="278630.42"/>
    <x v="11"/>
    <x v="1"/>
    <x v="14"/>
    <b v="1"/>
    <x v="73"/>
    <x v="79"/>
  </r>
  <r>
    <x v="80"/>
    <x v="3"/>
    <x v="1"/>
    <n v="121644.48"/>
    <x v="9"/>
    <x v="0"/>
    <x v="0"/>
    <b v="0"/>
    <x v="74"/>
    <x v="80"/>
  </r>
  <r>
    <x v="81"/>
    <x v="52"/>
    <x v="1"/>
    <n v="430927.33"/>
    <x v="5"/>
    <x v="3"/>
    <x v="1"/>
    <b v="0"/>
    <x v="75"/>
    <x v="81"/>
  </r>
  <r>
    <x v="82"/>
    <x v="27"/>
    <x v="0"/>
    <n v="103500.58"/>
    <x v="0"/>
    <x v="0"/>
    <x v="12"/>
    <b v="0"/>
    <x v="76"/>
    <x v="82"/>
  </r>
  <r>
    <x v="83"/>
    <x v="41"/>
    <x v="1"/>
    <n v="294876.88"/>
    <x v="8"/>
    <x v="1"/>
    <x v="20"/>
    <b v="0"/>
    <x v="77"/>
    <x v="83"/>
  </r>
  <r>
    <x v="84"/>
    <x v="28"/>
    <x v="1"/>
    <n v="345436.34"/>
    <x v="18"/>
    <x v="3"/>
    <x v="22"/>
    <b v="1"/>
    <x v="78"/>
    <x v="84"/>
  </r>
  <r>
    <x v="85"/>
    <x v="53"/>
    <x v="0"/>
    <n v="58906.39"/>
    <x v="10"/>
    <x v="1"/>
    <x v="1"/>
    <b v="0"/>
    <x v="79"/>
    <x v="85"/>
  </r>
  <r>
    <x v="86"/>
    <x v="30"/>
    <x v="1"/>
    <n v="74156.539999999994"/>
    <x v="12"/>
    <x v="3"/>
    <x v="17"/>
    <b v="0"/>
    <x v="80"/>
    <x v="86"/>
  </r>
  <r>
    <x v="87"/>
    <x v="25"/>
    <x v="0"/>
    <n v="174713.91"/>
    <x v="16"/>
    <x v="1"/>
    <x v="7"/>
    <b v="1"/>
    <x v="81"/>
    <x v="87"/>
  </r>
  <r>
    <x v="88"/>
    <x v="15"/>
    <x v="1"/>
    <n v="372148.43"/>
    <x v="12"/>
    <x v="3"/>
    <x v="12"/>
    <b v="0"/>
    <x v="0"/>
    <x v="88"/>
  </r>
  <r>
    <x v="89"/>
    <x v="54"/>
    <x v="0"/>
    <n v="9933.31"/>
    <x v="2"/>
    <x v="0"/>
    <x v="0"/>
    <b v="0"/>
    <x v="82"/>
    <x v="89"/>
  </r>
  <r>
    <x v="90"/>
    <x v="7"/>
    <x v="0"/>
    <n v="351522.8"/>
    <x v="7"/>
    <x v="1"/>
    <x v="6"/>
    <b v="0"/>
    <x v="83"/>
    <x v="90"/>
  </r>
  <r>
    <x v="91"/>
    <x v="18"/>
    <x v="1"/>
    <n v="400375.89"/>
    <x v="10"/>
    <x v="1"/>
    <x v="14"/>
    <b v="0"/>
    <x v="84"/>
    <x v="91"/>
  </r>
  <r>
    <x v="92"/>
    <x v="55"/>
    <x v="1"/>
    <n v="138561.18"/>
    <x v="9"/>
    <x v="0"/>
    <x v="5"/>
    <b v="0"/>
    <x v="85"/>
    <x v="92"/>
  </r>
  <r>
    <x v="93"/>
    <x v="56"/>
    <x v="1"/>
    <n v="455674.99"/>
    <x v="16"/>
    <x v="1"/>
    <x v="21"/>
    <b v="0"/>
    <x v="86"/>
    <x v="93"/>
  </r>
  <r>
    <x v="94"/>
    <x v="47"/>
    <x v="0"/>
    <n v="215432.18"/>
    <x v="20"/>
    <x v="1"/>
    <x v="5"/>
    <b v="0"/>
    <x v="87"/>
    <x v="94"/>
  </r>
  <r>
    <x v="95"/>
    <x v="57"/>
    <x v="0"/>
    <n v="237051.55"/>
    <x v="13"/>
    <x v="1"/>
    <x v="1"/>
    <b v="0"/>
    <x v="88"/>
    <x v="95"/>
  </r>
  <r>
    <x v="96"/>
    <x v="58"/>
    <x v="1"/>
    <n v="405497.22"/>
    <x v="11"/>
    <x v="1"/>
    <x v="21"/>
    <b v="0"/>
    <x v="89"/>
    <x v="96"/>
  </r>
  <r>
    <x v="97"/>
    <x v="59"/>
    <x v="1"/>
    <n v="372423.82"/>
    <x v="2"/>
    <x v="0"/>
    <x v="6"/>
    <b v="0"/>
    <x v="35"/>
    <x v="97"/>
  </r>
  <r>
    <x v="98"/>
    <x v="48"/>
    <x v="0"/>
    <n v="185589.26"/>
    <x v="17"/>
    <x v="1"/>
    <x v="19"/>
    <b v="0"/>
    <x v="85"/>
    <x v="98"/>
  </r>
  <r>
    <x v="99"/>
    <x v="9"/>
    <x v="0"/>
    <n v="248338.52"/>
    <x v="0"/>
    <x v="0"/>
    <x v="8"/>
    <b v="0"/>
    <x v="90"/>
    <x v="99"/>
  </r>
  <r>
    <x v="100"/>
    <x v="36"/>
    <x v="0"/>
    <n v="239927.69"/>
    <x v="2"/>
    <x v="0"/>
    <x v="1"/>
    <b v="0"/>
    <x v="8"/>
    <x v="100"/>
  </r>
  <r>
    <x v="101"/>
    <x v="33"/>
    <x v="1"/>
    <n v="129848.84"/>
    <x v="11"/>
    <x v="1"/>
    <x v="2"/>
    <b v="0"/>
    <x v="91"/>
    <x v="101"/>
  </r>
  <r>
    <x v="102"/>
    <x v="14"/>
    <x v="1"/>
    <n v="38080.42"/>
    <x v="9"/>
    <x v="0"/>
    <x v="11"/>
    <b v="0"/>
    <x v="92"/>
    <x v="102"/>
  </r>
  <r>
    <x v="103"/>
    <x v="25"/>
    <x v="1"/>
    <n v="407662.78"/>
    <x v="2"/>
    <x v="0"/>
    <x v="17"/>
    <b v="1"/>
    <x v="28"/>
    <x v="103"/>
  </r>
  <r>
    <x v="104"/>
    <x v="60"/>
    <x v="0"/>
    <n v="320366.84999999998"/>
    <x v="13"/>
    <x v="1"/>
    <x v="2"/>
    <b v="0"/>
    <x v="93"/>
    <x v="104"/>
  </r>
  <r>
    <x v="105"/>
    <x v="55"/>
    <x v="0"/>
    <n v="15257.6"/>
    <x v="17"/>
    <x v="1"/>
    <x v="5"/>
    <b v="0"/>
    <x v="94"/>
    <x v="105"/>
  </r>
  <r>
    <x v="106"/>
    <x v="61"/>
    <x v="1"/>
    <n v="78075.520000000004"/>
    <x v="20"/>
    <x v="1"/>
    <x v="12"/>
    <b v="0"/>
    <x v="95"/>
    <x v="106"/>
  </r>
  <r>
    <x v="107"/>
    <x v="42"/>
    <x v="0"/>
    <n v="42055.44"/>
    <x v="8"/>
    <x v="1"/>
    <x v="4"/>
    <b v="0"/>
    <x v="96"/>
    <x v="107"/>
  </r>
  <r>
    <x v="108"/>
    <x v="0"/>
    <x v="1"/>
    <n v="264011.69"/>
    <x v="13"/>
    <x v="1"/>
    <x v="0"/>
    <b v="0"/>
    <x v="97"/>
    <x v="108"/>
  </r>
  <r>
    <x v="109"/>
    <x v="18"/>
    <x v="1"/>
    <n v="441067.32"/>
    <x v="11"/>
    <x v="1"/>
    <x v="14"/>
    <b v="0"/>
    <x v="98"/>
    <x v="109"/>
  </r>
  <r>
    <x v="110"/>
    <x v="56"/>
    <x v="0"/>
    <n v="132785.60999999999"/>
    <x v="13"/>
    <x v="1"/>
    <x v="21"/>
    <b v="0"/>
    <x v="99"/>
    <x v="110"/>
  </r>
  <r>
    <x v="111"/>
    <x v="29"/>
    <x v="0"/>
    <n v="272371.5"/>
    <x v="15"/>
    <x v="3"/>
    <x v="4"/>
    <b v="1"/>
    <x v="100"/>
    <x v="111"/>
  </r>
  <r>
    <x v="112"/>
    <x v="20"/>
    <x v="1"/>
    <n v="394942.98"/>
    <x v="12"/>
    <x v="3"/>
    <x v="0"/>
    <b v="0"/>
    <x v="101"/>
    <x v="112"/>
  </r>
  <r>
    <x v="113"/>
    <x v="5"/>
    <x v="1"/>
    <n v="136636.57999999999"/>
    <x v="5"/>
    <x v="3"/>
    <x v="4"/>
    <b v="0"/>
    <x v="80"/>
    <x v="113"/>
  </r>
  <r>
    <x v="114"/>
    <x v="16"/>
    <x v="1"/>
    <n v="210176.92"/>
    <x v="16"/>
    <x v="1"/>
    <x v="13"/>
    <b v="0"/>
    <x v="102"/>
    <x v="114"/>
  </r>
  <r>
    <x v="115"/>
    <x v="22"/>
    <x v="1"/>
    <n v="387504.68"/>
    <x v="11"/>
    <x v="1"/>
    <x v="9"/>
    <b v="0"/>
    <x v="58"/>
    <x v="115"/>
  </r>
  <r>
    <x v="116"/>
    <x v="39"/>
    <x v="0"/>
    <n v="459266.64"/>
    <x v="19"/>
    <x v="1"/>
    <x v="12"/>
    <b v="1"/>
    <x v="103"/>
    <x v="116"/>
  </r>
  <r>
    <x v="117"/>
    <x v="43"/>
    <x v="1"/>
    <n v="227583.64"/>
    <x v="17"/>
    <x v="1"/>
    <x v="6"/>
    <b v="0"/>
    <x v="104"/>
    <x v="117"/>
  </r>
  <r>
    <x v="118"/>
    <x v="34"/>
    <x v="1"/>
    <n v="376013.15"/>
    <x v="5"/>
    <x v="3"/>
    <x v="21"/>
    <b v="1"/>
    <x v="105"/>
    <x v="118"/>
  </r>
  <r>
    <x v="119"/>
    <x v="8"/>
    <x v="0"/>
    <n v="313436.15999999997"/>
    <x v="3"/>
    <x v="1"/>
    <x v="14"/>
    <b v="1"/>
    <x v="106"/>
    <x v="119"/>
  </r>
  <r>
    <x v="120"/>
    <x v="3"/>
    <x v="0"/>
    <n v="127819.76"/>
    <x v="7"/>
    <x v="1"/>
    <x v="0"/>
    <b v="0"/>
    <x v="81"/>
    <x v="120"/>
  </r>
  <r>
    <x v="121"/>
    <x v="62"/>
    <x v="1"/>
    <n v="138599.32999999999"/>
    <x v="16"/>
    <x v="1"/>
    <x v="6"/>
    <b v="0"/>
    <x v="107"/>
    <x v="121"/>
  </r>
  <r>
    <x v="122"/>
    <x v="3"/>
    <x v="0"/>
    <n v="435607.05"/>
    <x v="6"/>
    <x v="1"/>
    <x v="0"/>
    <b v="0"/>
    <x v="108"/>
    <x v="122"/>
  </r>
  <r>
    <x v="123"/>
    <x v="7"/>
    <x v="0"/>
    <n v="203161.46"/>
    <x v="10"/>
    <x v="1"/>
    <x v="6"/>
    <b v="0"/>
    <x v="109"/>
    <x v="123"/>
  </r>
  <r>
    <x v="124"/>
    <x v="3"/>
    <x v="1"/>
    <n v="393193.75"/>
    <x v="19"/>
    <x v="1"/>
    <x v="0"/>
    <b v="0"/>
    <x v="110"/>
    <x v="124"/>
  </r>
  <r>
    <x v="125"/>
    <x v="35"/>
    <x v="0"/>
    <n v="200573.01"/>
    <x v="8"/>
    <x v="1"/>
    <x v="11"/>
    <b v="0"/>
    <x v="111"/>
    <x v="125"/>
  </r>
  <r>
    <x v="126"/>
    <x v="42"/>
    <x v="1"/>
    <n v="2093.33"/>
    <x v="2"/>
    <x v="0"/>
    <x v="4"/>
    <b v="0"/>
    <x v="112"/>
    <x v="126"/>
  </r>
  <r>
    <x v="127"/>
    <x v="3"/>
    <x v="0"/>
    <n v="409495.56"/>
    <x v="5"/>
    <x v="3"/>
    <x v="0"/>
    <b v="0"/>
    <x v="18"/>
    <x v="127"/>
  </r>
  <r>
    <x v="128"/>
    <x v="51"/>
    <x v="1"/>
    <n v="471488.08"/>
    <x v="5"/>
    <x v="3"/>
    <x v="2"/>
    <b v="0"/>
    <x v="113"/>
    <x v="128"/>
  </r>
  <r>
    <x v="129"/>
    <x v="24"/>
    <x v="0"/>
    <n v="311128.56"/>
    <x v="18"/>
    <x v="3"/>
    <x v="15"/>
    <b v="1"/>
    <x v="114"/>
    <x v="129"/>
  </r>
  <r>
    <x v="130"/>
    <x v="7"/>
    <x v="1"/>
    <n v="365970.28"/>
    <x v="8"/>
    <x v="1"/>
    <x v="6"/>
    <b v="0"/>
    <x v="75"/>
    <x v="130"/>
  </r>
  <r>
    <x v="131"/>
    <x v="54"/>
    <x v="1"/>
    <n v="74827.06"/>
    <x v="13"/>
    <x v="1"/>
    <x v="0"/>
    <b v="0"/>
    <x v="115"/>
    <x v="131"/>
  </r>
  <r>
    <x v="132"/>
    <x v="63"/>
    <x v="1"/>
    <n v="109689.14"/>
    <x v="17"/>
    <x v="1"/>
    <x v="20"/>
    <b v="0"/>
    <x v="116"/>
    <x v="132"/>
  </r>
  <r>
    <x v="133"/>
    <x v="62"/>
    <x v="1"/>
    <n v="420102.83"/>
    <x v="3"/>
    <x v="1"/>
    <x v="6"/>
    <b v="0"/>
    <x v="117"/>
    <x v="133"/>
  </r>
  <r>
    <x v="134"/>
    <x v="11"/>
    <x v="0"/>
    <n v="304261.52"/>
    <x v="9"/>
    <x v="0"/>
    <x v="9"/>
    <b v="0"/>
    <x v="78"/>
    <x v="134"/>
  </r>
  <r>
    <x v="135"/>
    <x v="3"/>
    <x v="1"/>
    <n v="76454.38"/>
    <x v="17"/>
    <x v="1"/>
    <x v="0"/>
    <b v="0"/>
    <x v="100"/>
    <x v="135"/>
  </r>
  <r>
    <x v="136"/>
    <x v="64"/>
    <x v="0"/>
    <n v="423507.4"/>
    <x v="2"/>
    <x v="0"/>
    <x v="19"/>
    <b v="0"/>
    <x v="118"/>
    <x v="136"/>
  </r>
  <r>
    <x v="137"/>
    <x v="23"/>
    <x v="0"/>
    <n v="151390.67000000001"/>
    <x v="14"/>
    <x v="1"/>
    <x v="16"/>
    <b v="0"/>
    <x v="119"/>
    <x v="137"/>
  </r>
  <r>
    <x v="138"/>
    <x v="8"/>
    <x v="1"/>
    <n v="158187.38"/>
    <x v="4"/>
    <x v="2"/>
    <x v="13"/>
    <b v="1"/>
    <x v="120"/>
    <x v="138"/>
  </r>
  <r>
    <x v="139"/>
    <x v="13"/>
    <x v="1"/>
    <n v="86405.54"/>
    <x v="7"/>
    <x v="1"/>
    <x v="2"/>
    <b v="0"/>
    <x v="121"/>
    <x v="139"/>
  </r>
  <r>
    <x v="140"/>
    <x v="62"/>
    <x v="1"/>
    <n v="239316.01"/>
    <x v="8"/>
    <x v="1"/>
    <x v="6"/>
    <b v="0"/>
    <x v="122"/>
    <x v="140"/>
  </r>
  <r>
    <x v="141"/>
    <x v="22"/>
    <x v="1"/>
    <n v="407149.63"/>
    <x v="9"/>
    <x v="0"/>
    <x v="9"/>
    <b v="0"/>
    <x v="123"/>
    <x v="141"/>
  </r>
  <r>
    <x v="142"/>
    <x v="56"/>
    <x v="0"/>
    <n v="26040.21"/>
    <x v="13"/>
    <x v="1"/>
    <x v="21"/>
    <b v="0"/>
    <x v="124"/>
    <x v="142"/>
  </r>
  <r>
    <x v="143"/>
    <x v="16"/>
    <x v="0"/>
    <n v="308301.33"/>
    <x v="20"/>
    <x v="1"/>
    <x v="13"/>
    <b v="0"/>
    <x v="117"/>
    <x v="143"/>
  </r>
  <r>
    <x v="144"/>
    <x v="23"/>
    <x v="1"/>
    <n v="299948.84000000003"/>
    <x v="6"/>
    <x v="1"/>
    <x v="16"/>
    <b v="0"/>
    <x v="125"/>
    <x v="144"/>
  </r>
  <r>
    <x v="145"/>
    <x v="20"/>
    <x v="1"/>
    <n v="323891.7"/>
    <x v="13"/>
    <x v="1"/>
    <x v="0"/>
    <b v="0"/>
    <x v="77"/>
    <x v="145"/>
  </r>
  <r>
    <x v="146"/>
    <x v="58"/>
    <x v="1"/>
    <n v="296764.82"/>
    <x v="18"/>
    <x v="3"/>
    <x v="21"/>
    <b v="0"/>
    <x v="126"/>
    <x v="146"/>
  </r>
  <r>
    <x v="147"/>
    <x v="54"/>
    <x v="0"/>
    <n v="192125.79"/>
    <x v="17"/>
    <x v="1"/>
    <x v="0"/>
    <b v="0"/>
    <x v="127"/>
    <x v="147"/>
  </r>
  <r>
    <x v="148"/>
    <x v="36"/>
    <x v="1"/>
    <n v="255605"/>
    <x v="12"/>
    <x v="3"/>
    <x v="1"/>
    <b v="0"/>
    <x v="128"/>
    <x v="148"/>
  </r>
  <r>
    <x v="149"/>
    <x v="3"/>
    <x v="0"/>
    <n v="205329.58"/>
    <x v="1"/>
    <x v="1"/>
    <x v="0"/>
    <b v="0"/>
    <x v="129"/>
    <x v="149"/>
  </r>
  <r>
    <x v="150"/>
    <x v="37"/>
    <x v="0"/>
    <n v="446053.8"/>
    <x v="1"/>
    <x v="1"/>
    <x v="18"/>
    <b v="0"/>
    <x v="130"/>
    <x v="150"/>
  </r>
  <r>
    <x v="151"/>
    <x v="30"/>
    <x v="1"/>
    <n v="296252.62"/>
    <x v="13"/>
    <x v="1"/>
    <x v="17"/>
    <b v="0"/>
    <x v="131"/>
    <x v="151"/>
  </r>
  <r>
    <x v="152"/>
    <x v="53"/>
    <x v="1"/>
    <n v="248249.15"/>
    <x v="18"/>
    <x v="3"/>
    <x v="1"/>
    <b v="0"/>
    <x v="132"/>
    <x v="152"/>
  </r>
  <r>
    <x v="153"/>
    <x v="33"/>
    <x v="1"/>
    <n v="336088.99"/>
    <x v="8"/>
    <x v="1"/>
    <x v="2"/>
    <b v="0"/>
    <x v="133"/>
    <x v="153"/>
  </r>
  <r>
    <x v="154"/>
    <x v="35"/>
    <x v="0"/>
    <n v="350070.64"/>
    <x v="13"/>
    <x v="1"/>
    <x v="11"/>
    <b v="0"/>
    <x v="134"/>
    <x v="154"/>
  </r>
  <r>
    <x v="155"/>
    <x v="62"/>
    <x v="0"/>
    <n v="152224.14000000001"/>
    <x v="6"/>
    <x v="1"/>
    <x v="6"/>
    <b v="0"/>
    <x v="135"/>
    <x v="155"/>
  </r>
  <r>
    <x v="156"/>
    <x v="22"/>
    <x v="0"/>
    <n v="204202"/>
    <x v="15"/>
    <x v="3"/>
    <x v="9"/>
    <b v="0"/>
    <x v="136"/>
    <x v="156"/>
  </r>
  <r>
    <x v="157"/>
    <x v="30"/>
    <x v="0"/>
    <n v="450908.43"/>
    <x v="18"/>
    <x v="3"/>
    <x v="17"/>
    <b v="0"/>
    <x v="137"/>
    <x v="157"/>
  </r>
  <r>
    <x v="158"/>
    <x v="57"/>
    <x v="1"/>
    <n v="486714.45"/>
    <x v="8"/>
    <x v="1"/>
    <x v="1"/>
    <b v="0"/>
    <x v="138"/>
    <x v="158"/>
  </r>
  <r>
    <x v="159"/>
    <x v="62"/>
    <x v="0"/>
    <n v="233563.79"/>
    <x v="8"/>
    <x v="1"/>
    <x v="6"/>
    <b v="0"/>
    <x v="139"/>
    <x v="159"/>
  </r>
  <r>
    <x v="160"/>
    <x v="52"/>
    <x v="0"/>
    <n v="76165.77"/>
    <x v="6"/>
    <x v="1"/>
    <x v="1"/>
    <b v="0"/>
    <x v="140"/>
    <x v="160"/>
  </r>
  <r>
    <x v="161"/>
    <x v="11"/>
    <x v="0"/>
    <n v="24527.17"/>
    <x v="16"/>
    <x v="1"/>
    <x v="9"/>
    <b v="0"/>
    <x v="141"/>
    <x v="161"/>
  </r>
  <r>
    <x v="162"/>
    <x v="50"/>
    <x v="1"/>
    <n v="457862.06"/>
    <x v="16"/>
    <x v="1"/>
    <x v="9"/>
    <b v="0"/>
    <x v="142"/>
    <x v="162"/>
  </r>
  <r>
    <x v="163"/>
    <x v="60"/>
    <x v="0"/>
    <n v="262216.36"/>
    <x v="5"/>
    <x v="3"/>
    <x v="2"/>
    <b v="0"/>
    <x v="81"/>
    <x v="163"/>
  </r>
  <r>
    <x v="164"/>
    <x v="4"/>
    <x v="0"/>
    <n v="259248.84"/>
    <x v="4"/>
    <x v="2"/>
    <x v="3"/>
    <b v="0"/>
    <x v="143"/>
    <x v="164"/>
  </r>
  <r>
    <x v="165"/>
    <x v="55"/>
    <x v="0"/>
    <n v="138852.97"/>
    <x v="7"/>
    <x v="1"/>
    <x v="5"/>
    <b v="0"/>
    <x v="144"/>
    <x v="165"/>
  </r>
  <r>
    <x v="166"/>
    <x v="0"/>
    <x v="0"/>
    <n v="163545.17000000001"/>
    <x v="16"/>
    <x v="1"/>
    <x v="0"/>
    <b v="0"/>
    <x v="43"/>
    <x v="166"/>
  </r>
  <r>
    <x v="167"/>
    <x v="54"/>
    <x v="1"/>
    <n v="85494.84"/>
    <x v="20"/>
    <x v="1"/>
    <x v="0"/>
    <b v="0"/>
    <x v="145"/>
    <x v="167"/>
  </r>
  <r>
    <x v="168"/>
    <x v="43"/>
    <x v="0"/>
    <n v="55776.41"/>
    <x v="6"/>
    <x v="1"/>
    <x v="6"/>
    <b v="0"/>
    <x v="146"/>
    <x v="168"/>
  </r>
  <r>
    <x v="169"/>
    <x v="3"/>
    <x v="1"/>
    <n v="391606.52"/>
    <x v="20"/>
    <x v="1"/>
    <x v="0"/>
    <b v="0"/>
    <x v="147"/>
    <x v="169"/>
  </r>
  <r>
    <x v="170"/>
    <x v="25"/>
    <x v="0"/>
    <n v="347442.53"/>
    <x v="13"/>
    <x v="1"/>
    <x v="3"/>
    <b v="1"/>
    <x v="148"/>
    <x v="170"/>
  </r>
  <r>
    <x v="171"/>
    <x v="47"/>
    <x v="1"/>
    <n v="295852.95"/>
    <x v="20"/>
    <x v="1"/>
    <x v="5"/>
    <b v="0"/>
    <x v="5"/>
    <x v="171"/>
  </r>
  <r>
    <x v="172"/>
    <x v="51"/>
    <x v="1"/>
    <n v="351476.63"/>
    <x v="1"/>
    <x v="1"/>
    <x v="2"/>
    <b v="0"/>
    <x v="51"/>
    <x v="172"/>
  </r>
  <r>
    <x v="173"/>
    <x v="65"/>
    <x v="0"/>
    <n v="247825.52"/>
    <x v="15"/>
    <x v="3"/>
    <x v="5"/>
    <b v="0"/>
    <x v="57"/>
    <x v="173"/>
  </r>
  <r>
    <x v="174"/>
    <x v="56"/>
    <x v="0"/>
    <n v="429210.2"/>
    <x v="5"/>
    <x v="3"/>
    <x v="21"/>
    <b v="0"/>
    <x v="22"/>
    <x v="174"/>
  </r>
  <r>
    <x v="175"/>
    <x v="21"/>
    <x v="1"/>
    <n v="72722.179999999993"/>
    <x v="1"/>
    <x v="1"/>
    <x v="15"/>
    <b v="0"/>
    <x v="149"/>
    <x v="175"/>
  </r>
  <r>
    <x v="176"/>
    <x v="59"/>
    <x v="1"/>
    <n v="199436.02"/>
    <x v="8"/>
    <x v="1"/>
    <x v="6"/>
    <b v="0"/>
    <x v="150"/>
    <x v="176"/>
  </r>
  <r>
    <x v="177"/>
    <x v="29"/>
    <x v="1"/>
    <n v="199654.84"/>
    <x v="4"/>
    <x v="2"/>
    <x v="18"/>
    <b v="1"/>
    <x v="98"/>
    <x v="177"/>
  </r>
  <r>
    <x v="178"/>
    <x v="12"/>
    <x v="0"/>
    <n v="128738.75"/>
    <x v="3"/>
    <x v="1"/>
    <x v="10"/>
    <b v="0"/>
    <x v="85"/>
    <x v="178"/>
  </r>
  <r>
    <x v="179"/>
    <x v="10"/>
    <x v="0"/>
    <n v="5882.7"/>
    <x v="9"/>
    <x v="0"/>
    <x v="2"/>
    <b v="0"/>
    <x v="122"/>
    <x v="179"/>
  </r>
  <r>
    <x v="180"/>
    <x v="40"/>
    <x v="1"/>
    <n v="457031.85"/>
    <x v="3"/>
    <x v="1"/>
    <x v="16"/>
    <b v="0"/>
    <x v="151"/>
    <x v="180"/>
  </r>
  <r>
    <x v="181"/>
    <x v="19"/>
    <x v="0"/>
    <n v="54983.32"/>
    <x v="17"/>
    <x v="1"/>
    <x v="15"/>
    <b v="0"/>
    <x v="46"/>
    <x v="181"/>
  </r>
  <r>
    <x v="182"/>
    <x v="66"/>
    <x v="1"/>
    <n v="30116.34"/>
    <x v="13"/>
    <x v="1"/>
    <x v="9"/>
    <b v="0"/>
    <x v="152"/>
    <x v="182"/>
  </r>
  <r>
    <x v="183"/>
    <x v="27"/>
    <x v="1"/>
    <n v="231430.47"/>
    <x v="4"/>
    <x v="2"/>
    <x v="12"/>
    <b v="0"/>
    <x v="17"/>
    <x v="183"/>
  </r>
  <r>
    <x v="184"/>
    <x v="8"/>
    <x v="0"/>
    <n v="194354.93"/>
    <x v="8"/>
    <x v="1"/>
    <x v="12"/>
    <b v="1"/>
    <x v="22"/>
    <x v="184"/>
  </r>
  <r>
    <x v="185"/>
    <x v="13"/>
    <x v="1"/>
    <n v="68413.08"/>
    <x v="17"/>
    <x v="1"/>
    <x v="2"/>
    <b v="0"/>
    <x v="153"/>
    <x v="185"/>
  </r>
  <r>
    <x v="186"/>
    <x v="20"/>
    <x v="1"/>
    <n v="108149.86"/>
    <x v="17"/>
    <x v="1"/>
    <x v="0"/>
    <b v="0"/>
    <x v="154"/>
    <x v="186"/>
  </r>
  <r>
    <x v="187"/>
    <x v="41"/>
    <x v="0"/>
    <n v="125303.52"/>
    <x v="10"/>
    <x v="1"/>
    <x v="20"/>
    <b v="0"/>
    <x v="155"/>
    <x v="187"/>
  </r>
  <r>
    <x v="188"/>
    <x v="64"/>
    <x v="0"/>
    <n v="295613.7"/>
    <x v="0"/>
    <x v="0"/>
    <x v="19"/>
    <b v="0"/>
    <x v="102"/>
    <x v="188"/>
  </r>
  <r>
    <x v="189"/>
    <x v="18"/>
    <x v="1"/>
    <n v="230667.39"/>
    <x v="6"/>
    <x v="1"/>
    <x v="14"/>
    <b v="0"/>
    <x v="69"/>
    <x v="189"/>
  </r>
  <r>
    <x v="190"/>
    <x v="3"/>
    <x v="0"/>
    <n v="5615.89"/>
    <x v="3"/>
    <x v="1"/>
    <x v="0"/>
    <b v="0"/>
    <x v="156"/>
    <x v="190"/>
  </r>
  <r>
    <x v="191"/>
    <x v="67"/>
    <x v="0"/>
    <n v="266671.07"/>
    <x v="11"/>
    <x v="1"/>
    <x v="13"/>
    <b v="0"/>
    <x v="73"/>
    <x v="191"/>
  </r>
  <r>
    <x v="192"/>
    <x v="55"/>
    <x v="1"/>
    <n v="305985.48"/>
    <x v="19"/>
    <x v="1"/>
    <x v="5"/>
    <b v="0"/>
    <x v="67"/>
    <x v="192"/>
  </r>
  <r>
    <x v="193"/>
    <x v="28"/>
    <x v="0"/>
    <n v="230980.12"/>
    <x v="4"/>
    <x v="2"/>
    <x v="0"/>
    <b v="1"/>
    <x v="157"/>
    <x v="193"/>
  </r>
  <r>
    <x v="194"/>
    <x v="39"/>
    <x v="0"/>
    <n v="482829.91"/>
    <x v="11"/>
    <x v="1"/>
    <x v="13"/>
    <b v="1"/>
    <x v="158"/>
    <x v="194"/>
  </r>
  <r>
    <x v="195"/>
    <x v="7"/>
    <x v="1"/>
    <n v="31232.12"/>
    <x v="6"/>
    <x v="1"/>
    <x v="6"/>
    <b v="0"/>
    <x v="159"/>
    <x v="195"/>
  </r>
  <r>
    <x v="196"/>
    <x v="41"/>
    <x v="0"/>
    <n v="63861.73"/>
    <x v="3"/>
    <x v="1"/>
    <x v="20"/>
    <b v="0"/>
    <x v="160"/>
    <x v="196"/>
  </r>
  <r>
    <x v="197"/>
    <x v="8"/>
    <x v="1"/>
    <n v="360418.35"/>
    <x v="13"/>
    <x v="1"/>
    <x v="19"/>
    <b v="1"/>
    <x v="161"/>
    <x v="197"/>
  </r>
  <r>
    <x v="198"/>
    <x v="51"/>
    <x v="1"/>
    <n v="125268.75"/>
    <x v="5"/>
    <x v="3"/>
    <x v="2"/>
    <b v="0"/>
    <x v="21"/>
    <x v="198"/>
  </r>
  <r>
    <x v="199"/>
    <x v="65"/>
    <x v="0"/>
    <n v="264054.73"/>
    <x v="16"/>
    <x v="1"/>
    <x v="5"/>
    <b v="0"/>
    <x v="86"/>
    <x v="199"/>
  </r>
  <r>
    <x v="200"/>
    <x v="35"/>
    <x v="0"/>
    <n v="338421.35"/>
    <x v="5"/>
    <x v="3"/>
    <x v="11"/>
    <b v="0"/>
    <x v="151"/>
    <x v="200"/>
  </r>
  <r>
    <x v="201"/>
    <x v="17"/>
    <x v="1"/>
    <n v="483269.88"/>
    <x v="15"/>
    <x v="3"/>
    <x v="4"/>
    <b v="0"/>
    <x v="162"/>
    <x v="201"/>
  </r>
  <r>
    <x v="202"/>
    <x v="9"/>
    <x v="0"/>
    <n v="358094.63"/>
    <x v="13"/>
    <x v="1"/>
    <x v="8"/>
    <b v="0"/>
    <x v="163"/>
    <x v="202"/>
  </r>
  <r>
    <x v="203"/>
    <x v="10"/>
    <x v="1"/>
    <n v="437557.62"/>
    <x v="13"/>
    <x v="1"/>
    <x v="2"/>
    <b v="0"/>
    <x v="35"/>
    <x v="203"/>
  </r>
  <r>
    <x v="204"/>
    <x v="20"/>
    <x v="1"/>
    <n v="316397"/>
    <x v="12"/>
    <x v="3"/>
    <x v="0"/>
    <b v="0"/>
    <x v="104"/>
    <x v="204"/>
  </r>
  <r>
    <x v="205"/>
    <x v="32"/>
    <x v="1"/>
    <n v="155365.57"/>
    <x v="6"/>
    <x v="1"/>
    <x v="0"/>
    <b v="0"/>
    <x v="150"/>
    <x v="205"/>
  </r>
  <r>
    <x v="206"/>
    <x v="56"/>
    <x v="0"/>
    <n v="443023.83"/>
    <x v="3"/>
    <x v="1"/>
    <x v="21"/>
    <b v="0"/>
    <x v="164"/>
    <x v="206"/>
  </r>
  <r>
    <x v="207"/>
    <x v="67"/>
    <x v="0"/>
    <n v="181998.35"/>
    <x v="7"/>
    <x v="1"/>
    <x v="13"/>
    <b v="0"/>
    <x v="111"/>
    <x v="207"/>
  </r>
  <r>
    <x v="208"/>
    <x v="22"/>
    <x v="1"/>
    <n v="15131.35"/>
    <x v="17"/>
    <x v="1"/>
    <x v="9"/>
    <b v="0"/>
    <x v="121"/>
    <x v="208"/>
  </r>
  <r>
    <x v="209"/>
    <x v="59"/>
    <x v="1"/>
    <n v="270017.76"/>
    <x v="3"/>
    <x v="1"/>
    <x v="6"/>
    <b v="0"/>
    <x v="165"/>
    <x v="209"/>
  </r>
  <r>
    <x v="210"/>
    <x v="60"/>
    <x v="0"/>
    <n v="23416.19"/>
    <x v="5"/>
    <x v="3"/>
    <x v="2"/>
    <b v="0"/>
    <x v="166"/>
    <x v="210"/>
  </r>
  <r>
    <x v="211"/>
    <x v="16"/>
    <x v="1"/>
    <n v="318361.71000000002"/>
    <x v="8"/>
    <x v="1"/>
    <x v="13"/>
    <b v="0"/>
    <x v="150"/>
    <x v="211"/>
  </r>
  <r>
    <x v="212"/>
    <x v="19"/>
    <x v="1"/>
    <n v="389631.9"/>
    <x v="9"/>
    <x v="0"/>
    <x v="15"/>
    <b v="0"/>
    <x v="167"/>
    <x v="212"/>
  </r>
  <r>
    <x v="213"/>
    <x v="68"/>
    <x v="0"/>
    <n v="20694.57"/>
    <x v="14"/>
    <x v="1"/>
    <x v="4"/>
    <b v="0"/>
    <x v="66"/>
    <x v="213"/>
  </r>
  <r>
    <x v="214"/>
    <x v="11"/>
    <x v="1"/>
    <n v="375939.69"/>
    <x v="0"/>
    <x v="0"/>
    <x v="9"/>
    <b v="0"/>
    <x v="120"/>
    <x v="214"/>
  </r>
  <r>
    <x v="215"/>
    <x v="43"/>
    <x v="0"/>
    <n v="410001.53"/>
    <x v="5"/>
    <x v="3"/>
    <x v="6"/>
    <b v="0"/>
    <x v="134"/>
    <x v="215"/>
  </r>
  <r>
    <x v="216"/>
    <x v="48"/>
    <x v="0"/>
    <n v="188138.15"/>
    <x v="8"/>
    <x v="1"/>
    <x v="19"/>
    <b v="0"/>
    <x v="0"/>
    <x v="216"/>
  </r>
  <r>
    <x v="217"/>
    <x v="35"/>
    <x v="0"/>
    <n v="495238.79"/>
    <x v="16"/>
    <x v="1"/>
    <x v="11"/>
    <b v="0"/>
    <x v="42"/>
    <x v="217"/>
  </r>
  <r>
    <x v="218"/>
    <x v="6"/>
    <x v="1"/>
    <n v="36952.269999999997"/>
    <x v="10"/>
    <x v="1"/>
    <x v="5"/>
    <b v="0"/>
    <x v="103"/>
    <x v="218"/>
  </r>
  <r>
    <x v="219"/>
    <x v="61"/>
    <x v="0"/>
    <n v="250328.46"/>
    <x v="20"/>
    <x v="1"/>
    <x v="12"/>
    <b v="0"/>
    <x v="64"/>
    <x v="219"/>
  </r>
  <r>
    <x v="220"/>
    <x v="13"/>
    <x v="0"/>
    <n v="58652.23"/>
    <x v="3"/>
    <x v="1"/>
    <x v="2"/>
    <b v="0"/>
    <x v="17"/>
    <x v="220"/>
  </r>
  <r>
    <x v="221"/>
    <x v="66"/>
    <x v="0"/>
    <n v="40244.71"/>
    <x v="10"/>
    <x v="1"/>
    <x v="9"/>
    <b v="0"/>
    <x v="142"/>
    <x v="221"/>
  </r>
  <r>
    <x v="222"/>
    <x v="46"/>
    <x v="1"/>
    <n v="331620.55"/>
    <x v="12"/>
    <x v="3"/>
    <x v="6"/>
    <b v="0"/>
    <x v="168"/>
    <x v="222"/>
  </r>
  <r>
    <x v="223"/>
    <x v="45"/>
    <x v="0"/>
    <n v="317858.73"/>
    <x v="20"/>
    <x v="1"/>
    <x v="21"/>
    <b v="0"/>
    <x v="169"/>
    <x v="223"/>
  </r>
  <r>
    <x v="224"/>
    <x v="63"/>
    <x v="1"/>
    <n v="300315.15000000002"/>
    <x v="16"/>
    <x v="1"/>
    <x v="20"/>
    <b v="0"/>
    <x v="170"/>
    <x v="224"/>
  </r>
  <r>
    <x v="225"/>
    <x v="37"/>
    <x v="0"/>
    <n v="19711.34"/>
    <x v="20"/>
    <x v="1"/>
    <x v="18"/>
    <b v="0"/>
    <x v="171"/>
    <x v="225"/>
  </r>
  <r>
    <x v="226"/>
    <x v="49"/>
    <x v="1"/>
    <n v="316171.96999999997"/>
    <x v="13"/>
    <x v="1"/>
    <x v="20"/>
    <b v="0"/>
    <x v="138"/>
    <x v="226"/>
  </r>
  <r>
    <x v="227"/>
    <x v="29"/>
    <x v="0"/>
    <n v="336450.33"/>
    <x v="10"/>
    <x v="1"/>
    <x v="13"/>
    <b v="1"/>
    <x v="112"/>
    <x v="227"/>
  </r>
  <r>
    <x v="228"/>
    <x v="4"/>
    <x v="1"/>
    <n v="152316.96"/>
    <x v="7"/>
    <x v="1"/>
    <x v="3"/>
    <b v="0"/>
    <x v="62"/>
    <x v="228"/>
  </r>
  <r>
    <x v="229"/>
    <x v="33"/>
    <x v="0"/>
    <n v="120399"/>
    <x v="8"/>
    <x v="1"/>
    <x v="2"/>
    <b v="0"/>
    <x v="172"/>
    <x v="229"/>
  </r>
  <r>
    <x v="230"/>
    <x v="49"/>
    <x v="0"/>
    <n v="47887.01"/>
    <x v="11"/>
    <x v="1"/>
    <x v="20"/>
    <b v="0"/>
    <x v="2"/>
    <x v="230"/>
  </r>
  <r>
    <x v="231"/>
    <x v="67"/>
    <x v="1"/>
    <n v="334151.62"/>
    <x v="7"/>
    <x v="1"/>
    <x v="13"/>
    <b v="0"/>
    <x v="22"/>
    <x v="231"/>
  </r>
  <r>
    <x v="232"/>
    <x v="17"/>
    <x v="1"/>
    <n v="75284.899999999994"/>
    <x v="14"/>
    <x v="1"/>
    <x v="4"/>
    <b v="0"/>
    <x v="173"/>
    <x v="232"/>
  </r>
  <r>
    <x v="233"/>
    <x v="36"/>
    <x v="1"/>
    <n v="93495.29"/>
    <x v="7"/>
    <x v="1"/>
    <x v="1"/>
    <b v="0"/>
    <x v="142"/>
    <x v="233"/>
  </r>
  <r>
    <x v="234"/>
    <x v="38"/>
    <x v="1"/>
    <n v="392682.42"/>
    <x v="2"/>
    <x v="0"/>
    <x v="4"/>
    <b v="0"/>
    <x v="72"/>
    <x v="234"/>
  </r>
  <r>
    <x v="235"/>
    <x v="43"/>
    <x v="0"/>
    <n v="283649.99"/>
    <x v="19"/>
    <x v="1"/>
    <x v="6"/>
    <b v="0"/>
    <x v="17"/>
    <x v="235"/>
  </r>
  <r>
    <x v="236"/>
    <x v="69"/>
    <x v="0"/>
    <n v="438152.86"/>
    <x v="5"/>
    <x v="3"/>
    <x v="5"/>
    <b v="0"/>
    <x v="66"/>
    <x v="236"/>
  </r>
  <r>
    <x v="237"/>
    <x v="36"/>
    <x v="0"/>
    <n v="143123.82"/>
    <x v="6"/>
    <x v="1"/>
    <x v="1"/>
    <b v="0"/>
    <x v="12"/>
    <x v="237"/>
  </r>
  <r>
    <x v="238"/>
    <x v="50"/>
    <x v="0"/>
    <n v="481503.42"/>
    <x v="17"/>
    <x v="1"/>
    <x v="9"/>
    <b v="0"/>
    <x v="174"/>
    <x v="238"/>
  </r>
  <r>
    <x v="239"/>
    <x v="62"/>
    <x v="0"/>
    <n v="3807.39"/>
    <x v="15"/>
    <x v="3"/>
    <x v="6"/>
    <b v="0"/>
    <x v="175"/>
    <x v="239"/>
  </r>
  <r>
    <x v="240"/>
    <x v="56"/>
    <x v="1"/>
    <n v="465613.21"/>
    <x v="11"/>
    <x v="1"/>
    <x v="21"/>
    <b v="0"/>
    <x v="119"/>
    <x v="240"/>
  </r>
  <r>
    <x v="241"/>
    <x v="37"/>
    <x v="1"/>
    <n v="398821.45"/>
    <x v="0"/>
    <x v="0"/>
    <x v="18"/>
    <b v="0"/>
    <x v="173"/>
    <x v="241"/>
  </r>
  <r>
    <x v="242"/>
    <x v="20"/>
    <x v="1"/>
    <n v="110342.82"/>
    <x v="15"/>
    <x v="3"/>
    <x v="0"/>
    <b v="0"/>
    <x v="176"/>
    <x v="242"/>
  </r>
  <r>
    <x v="243"/>
    <x v="26"/>
    <x v="1"/>
    <n v="125269.98"/>
    <x v="7"/>
    <x v="1"/>
    <x v="11"/>
    <b v="0"/>
    <x v="177"/>
    <x v="243"/>
  </r>
  <r>
    <x v="244"/>
    <x v="18"/>
    <x v="0"/>
    <n v="157154.6"/>
    <x v="19"/>
    <x v="1"/>
    <x v="14"/>
    <b v="0"/>
    <x v="178"/>
    <x v="244"/>
  </r>
  <r>
    <x v="245"/>
    <x v="0"/>
    <x v="1"/>
    <n v="229445.57"/>
    <x v="20"/>
    <x v="1"/>
    <x v="0"/>
    <b v="0"/>
    <x v="108"/>
    <x v="245"/>
  </r>
  <r>
    <x v="246"/>
    <x v="65"/>
    <x v="0"/>
    <n v="146014.57999999999"/>
    <x v="20"/>
    <x v="1"/>
    <x v="5"/>
    <b v="0"/>
    <x v="179"/>
    <x v="246"/>
  </r>
  <r>
    <x v="247"/>
    <x v="11"/>
    <x v="0"/>
    <n v="28201.279999999999"/>
    <x v="2"/>
    <x v="0"/>
    <x v="9"/>
    <b v="0"/>
    <x v="37"/>
    <x v="247"/>
  </r>
  <r>
    <x v="248"/>
    <x v="21"/>
    <x v="0"/>
    <n v="300925.24"/>
    <x v="10"/>
    <x v="1"/>
    <x v="15"/>
    <b v="0"/>
    <x v="180"/>
    <x v="248"/>
  </r>
  <r>
    <x v="249"/>
    <x v="64"/>
    <x v="1"/>
    <n v="289839.05"/>
    <x v="18"/>
    <x v="3"/>
    <x v="19"/>
    <b v="0"/>
    <x v="181"/>
    <x v="249"/>
  </r>
  <r>
    <x v="250"/>
    <x v="29"/>
    <x v="1"/>
    <n v="281123.67"/>
    <x v="14"/>
    <x v="1"/>
    <x v="5"/>
    <b v="1"/>
    <x v="182"/>
    <x v="250"/>
  </r>
  <r>
    <x v="251"/>
    <x v="1"/>
    <x v="0"/>
    <n v="219946.79"/>
    <x v="19"/>
    <x v="1"/>
    <x v="1"/>
    <b v="0"/>
    <x v="45"/>
    <x v="251"/>
  </r>
  <r>
    <x v="252"/>
    <x v="55"/>
    <x v="0"/>
    <n v="309700.58"/>
    <x v="11"/>
    <x v="1"/>
    <x v="5"/>
    <b v="0"/>
    <x v="183"/>
    <x v="252"/>
  </r>
  <r>
    <x v="253"/>
    <x v="22"/>
    <x v="0"/>
    <n v="493805.41"/>
    <x v="3"/>
    <x v="1"/>
    <x v="9"/>
    <b v="0"/>
    <x v="184"/>
    <x v="253"/>
  </r>
  <r>
    <x v="254"/>
    <x v="57"/>
    <x v="1"/>
    <n v="249412.19"/>
    <x v="2"/>
    <x v="0"/>
    <x v="1"/>
    <b v="0"/>
    <x v="185"/>
    <x v="254"/>
  </r>
  <r>
    <x v="255"/>
    <x v="17"/>
    <x v="1"/>
    <n v="81467.94"/>
    <x v="3"/>
    <x v="1"/>
    <x v="4"/>
    <b v="0"/>
    <x v="160"/>
    <x v="255"/>
  </r>
  <r>
    <x v="256"/>
    <x v="13"/>
    <x v="0"/>
    <n v="131542.57999999999"/>
    <x v="19"/>
    <x v="1"/>
    <x v="2"/>
    <b v="0"/>
    <x v="165"/>
    <x v="256"/>
  </r>
  <r>
    <x v="257"/>
    <x v="62"/>
    <x v="0"/>
    <n v="79183.77"/>
    <x v="4"/>
    <x v="2"/>
    <x v="6"/>
    <b v="0"/>
    <x v="157"/>
    <x v="257"/>
  </r>
  <r>
    <x v="258"/>
    <x v="32"/>
    <x v="0"/>
    <n v="38768.26"/>
    <x v="3"/>
    <x v="1"/>
    <x v="0"/>
    <b v="0"/>
    <x v="186"/>
    <x v="258"/>
  </r>
  <r>
    <x v="259"/>
    <x v="10"/>
    <x v="0"/>
    <n v="135937.78"/>
    <x v="8"/>
    <x v="1"/>
    <x v="2"/>
    <b v="0"/>
    <x v="47"/>
    <x v="259"/>
  </r>
  <r>
    <x v="260"/>
    <x v="51"/>
    <x v="0"/>
    <n v="370128.13"/>
    <x v="0"/>
    <x v="0"/>
    <x v="2"/>
    <b v="0"/>
    <x v="187"/>
    <x v="260"/>
  </r>
  <r>
    <x v="261"/>
    <x v="53"/>
    <x v="1"/>
    <n v="361241.76"/>
    <x v="0"/>
    <x v="0"/>
    <x v="1"/>
    <b v="0"/>
    <x v="188"/>
    <x v="261"/>
  </r>
  <r>
    <x v="262"/>
    <x v="37"/>
    <x v="0"/>
    <n v="70355.3"/>
    <x v="19"/>
    <x v="1"/>
    <x v="18"/>
    <b v="0"/>
    <x v="189"/>
    <x v="262"/>
  </r>
  <r>
    <x v="263"/>
    <x v="31"/>
    <x v="0"/>
    <n v="78613.350000000006"/>
    <x v="11"/>
    <x v="1"/>
    <x v="6"/>
    <b v="0"/>
    <x v="190"/>
    <x v="263"/>
  </r>
  <r>
    <x v="264"/>
    <x v="25"/>
    <x v="0"/>
    <n v="13050.48"/>
    <x v="11"/>
    <x v="1"/>
    <x v="0"/>
    <b v="1"/>
    <x v="191"/>
    <x v="264"/>
  </r>
  <r>
    <x v="265"/>
    <x v="64"/>
    <x v="1"/>
    <n v="186349.1"/>
    <x v="5"/>
    <x v="3"/>
    <x v="19"/>
    <b v="0"/>
    <x v="189"/>
    <x v="265"/>
  </r>
  <r>
    <x v="266"/>
    <x v="21"/>
    <x v="1"/>
    <n v="75655.429999999993"/>
    <x v="0"/>
    <x v="0"/>
    <x v="15"/>
    <b v="0"/>
    <x v="57"/>
    <x v="266"/>
  </r>
  <r>
    <x v="267"/>
    <x v="32"/>
    <x v="1"/>
    <n v="147955.13"/>
    <x v="13"/>
    <x v="1"/>
    <x v="0"/>
    <b v="0"/>
    <x v="114"/>
    <x v="267"/>
  </r>
  <r>
    <x v="268"/>
    <x v="22"/>
    <x v="1"/>
    <n v="215561.4"/>
    <x v="5"/>
    <x v="3"/>
    <x v="9"/>
    <b v="0"/>
    <x v="117"/>
    <x v="268"/>
  </r>
  <r>
    <x v="269"/>
    <x v="37"/>
    <x v="1"/>
    <n v="312792.5"/>
    <x v="14"/>
    <x v="1"/>
    <x v="18"/>
    <b v="0"/>
    <x v="181"/>
    <x v="269"/>
  </r>
  <r>
    <x v="270"/>
    <x v="65"/>
    <x v="0"/>
    <n v="192060.37"/>
    <x v="16"/>
    <x v="1"/>
    <x v="5"/>
    <b v="0"/>
    <x v="192"/>
    <x v="270"/>
  </r>
  <r>
    <x v="271"/>
    <x v="40"/>
    <x v="0"/>
    <n v="233323"/>
    <x v="5"/>
    <x v="3"/>
    <x v="16"/>
    <b v="0"/>
    <x v="193"/>
    <x v="271"/>
  </r>
  <r>
    <x v="272"/>
    <x v="26"/>
    <x v="0"/>
    <n v="319905.03999999998"/>
    <x v="3"/>
    <x v="1"/>
    <x v="11"/>
    <b v="0"/>
    <x v="194"/>
    <x v="272"/>
  </r>
  <r>
    <x v="273"/>
    <x v="17"/>
    <x v="0"/>
    <n v="348454.6"/>
    <x v="12"/>
    <x v="3"/>
    <x v="4"/>
    <b v="0"/>
    <x v="113"/>
    <x v="273"/>
  </r>
  <r>
    <x v="274"/>
    <x v="53"/>
    <x v="1"/>
    <n v="465621.71"/>
    <x v="2"/>
    <x v="0"/>
    <x v="1"/>
    <b v="0"/>
    <x v="184"/>
    <x v="274"/>
  </r>
  <r>
    <x v="275"/>
    <x v="0"/>
    <x v="1"/>
    <n v="233210.68"/>
    <x v="0"/>
    <x v="0"/>
    <x v="0"/>
    <b v="0"/>
    <x v="195"/>
    <x v="275"/>
  </r>
  <r>
    <x v="276"/>
    <x v="15"/>
    <x v="1"/>
    <n v="143646.06"/>
    <x v="18"/>
    <x v="3"/>
    <x v="12"/>
    <b v="0"/>
    <x v="196"/>
    <x v="276"/>
  </r>
  <r>
    <x v="277"/>
    <x v="58"/>
    <x v="0"/>
    <n v="136339.67000000001"/>
    <x v="20"/>
    <x v="1"/>
    <x v="21"/>
    <b v="0"/>
    <x v="197"/>
    <x v="277"/>
  </r>
  <r>
    <x v="278"/>
    <x v="32"/>
    <x v="1"/>
    <n v="238793.47"/>
    <x v="10"/>
    <x v="1"/>
    <x v="0"/>
    <b v="0"/>
    <x v="198"/>
    <x v="278"/>
  </r>
  <r>
    <x v="279"/>
    <x v="45"/>
    <x v="1"/>
    <n v="398947.83"/>
    <x v="9"/>
    <x v="0"/>
    <x v="21"/>
    <b v="0"/>
    <x v="199"/>
    <x v="279"/>
  </r>
  <r>
    <x v="280"/>
    <x v="21"/>
    <x v="0"/>
    <n v="157814.57"/>
    <x v="13"/>
    <x v="1"/>
    <x v="15"/>
    <b v="0"/>
    <x v="200"/>
    <x v="280"/>
  </r>
  <r>
    <x v="281"/>
    <x v="60"/>
    <x v="1"/>
    <n v="493661.3"/>
    <x v="14"/>
    <x v="1"/>
    <x v="2"/>
    <b v="0"/>
    <x v="130"/>
    <x v="281"/>
  </r>
  <r>
    <x v="282"/>
    <x v="26"/>
    <x v="0"/>
    <n v="240572.24"/>
    <x v="9"/>
    <x v="0"/>
    <x v="11"/>
    <b v="0"/>
    <x v="171"/>
    <x v="282"/>
  </r>
  <r>
    <x v="283"/>
    <x v="1"/>
    <x v="1"/>
    <n v="97516.03"/>
    <x v="13"/>
    <x v="1"/>
    <x v="1"/>
    <b v="0"/>
    <x v="5"/>
    <x v="283"/>
  </r>
  <r>
    <x v="284"/>
    <x v="49"/>
    <x v="1"/>
    <n v="235055.11"/>
    <x v="5"/>
    <x v="3"/>
    <x v="20"/>
    <b v="0"/>
    <x v="201"/>
    <x v="284"/>
  </r>
  <r>
    <x v="285"/>
    <x v="35"/>
    <x v="1"/>
    <n v="173177.81"/>
    <x v="10"/>
    <x v="1"/>
    <x v="11"/>
    <b v="0"/>
    <x v="202"/>
    <x v="285"/>
  </r>
  <r>
    <x v="286"/>
    <x v="50"/>
    <x v="0"/>
    <n v="322430.65999999997"/>
    <x v="18"/>
    <x v="3"/>
    <x v="9"/>
    <b v="0"/>
    <x v="203"/>
    <x v="286"/>
  </r>
  <r>
    <x v="287"/>
    <x v="39"/>
    <x v="1"/>
    <n v="218147.25"/>
    <x v="3"/>
    <x v="1"/>
    <x v="17"/>
    <b v="1"/>
    <x v="204"/>
    <x v="287"/>
  </r>
  <r>
    <x v="288"/>
    <x v="25"/>
    <x v="1"/>
    <n v="4200.59"/>
    <x v="1"/>
    <x v="1"/>
    <x v="14"/>
    <b v="1"/>
    <x v="6"/>
    <x v="288"/>
  </r>
  <r>
    <x v="289"/>
    <x v="2"/>
    <x v="1"/>
    <n v="352327.14"/>
    <x v="0"/>
    <x v="0"/>
    <x v="2"/>
    <b v="0"/>
    <x v="205"/>
    <x v="289"/>
  </r>
  <r>
    <x v="290"/>
    <x v="40"/>
    <x v="0"/>
    <n v="152549.72"/>
    <x v="14"/>
    <x v="1"/>
    <x v="16"/>
    <b v="0"/>
    <x v="120"/>
    <x v="290"/>
  </r>
  <r>
    <x v="291"/>
    <x v="58"/>
    <x v="0"/>
    <n v="167337.26999999999"/>
    <x v="20"/>
    <x v="1"/>
    <x v="21"/>
    <b v="0"/>
    <x v="86"/>
    <x v="291"/>
  </r>
  <r>
    <x v="292"/>
    <x v="54"/>
    <x v="0"/>
    <n v="462931.83"/>
    <x v="17"/>
    <x v="1"/>
    <x v="0"/>
    <b v="0"/>
    <x v="24"/>
    <x v="292"/>
  </r>
  <r>
    <x v="293"/>
    <x v="56"/>
    <x v="1"/>
    <n v="144364.21"/>
    <x v="8"/>
    <x v="1"/>
    <x v="21"/>
    <b v="0"/>
    <x v="206"/>
    <x v="293"/>
  </r>
  <r>
    <x v="294"/>
    <x v="37"/>
    <x v="0"/>
    <n v="66476.83"/>
    <x v="1"/>
    <x v="1"/>
    <x v="18"/>
    <b v="0"/>
    <x v="173"/>
    <x v="294"/>
  </r>
  <r>
    <x v="295"/>
    <x v="15"/>
    <x v="1"/>
    <n v="117024.87"/>
    <x v="6"/>
    <x v="1"/>
    <x v="12"/>
    <b v="0"/>
    <x v="33"/>
    <x v="295"/>
  </r>
  <r>
    <x v="296"/>
    <x v="20"/>
    <x v="1"/>
    <n v="291803"/>
    <x v="10"/>
    <x v="1"/>
    <x v="0"/>
    <b v="0"/>
    <x v="89"/>
    <x v="296"/>
  </r>
  <r>
    <x v="297"/>
    <x v="49"/>
    <x v="0"/>
    <n v="268980.78999999998"/>
    <x v="13"/>
    <x v="1"/>
    <x v="20"/>
    <b v="0"/>
    <x v="207"/>
    <x v="297"/>
  </r>
  <r>
    <x v="298"/>
    <x v="32"/>
    <x v="0"/>
    <n v="31979.13"/>
    <x v="11"/>
    <x v="1"/>
    <x v="0"/>
    <b v="0"/>
    <x v="134"/>
    <x v="298"/>
  </r>
  <r>
    <x v="299"/>
    <x v="60"/>
    <x v="0"/>
    <n v="423960.91"/>
    <x v="7"/>
    <x v="1"/>
    <x v="2"/>
    <b v="0"/>
    <x v="208"/>
    <x v="299"/>
  </r>
  <r>
    <x v="300"/>
    <x v="52"/>
    <x v="0"/>
    <n v="322684.83"/>
    <x v="16"/>
    <x v="1"/>
    <x v="1"/>
    <b v="0"/>
    <x v="184"/>
    <x v="300"/>
  </r>
  <r>
    <x v="301"/>
    <x v="7"/>
    <x v="1"/>
    <n v="346080.38"/>
    <x v="13"/>
    <x v="1"/>
    <x v="6"/>
    <b v="0"/>
    <x v="139"/>
    <x v="301"/>
  </r>
  <r>
    <x v="302"/>
    <x v="53"/>
    <x v="0"/>
    <n v="253452.11"/>
    <x v="5"/>
    <x v="3"/>
    <x v="1"/>
    <b v="0"/>
    <x v="111"/>
    <x v="302"/>
  </r>
  <r>
    <x v="303"/>
    <x v="46"/>
    <x v="1"/>
    <n v="431124.34"/>
    <x v="6"/>
    <x v="1"/>
    <x v="6"/>
    <b v="0"/>
    <x v="209"/>
    <x v="303"/>
  </r>
  <r>
    <x v="304"/>
    <x v="64"/>
    <x v="1"/>
    <n v="309198.03000000003"/>
    <x v="15"/>
    <x v="3"/>
    <x v="19"/>
    <b v="0"/>
    <x v="142"/>
    <x v="304"/>
  </r>
  <r>
    <x v="305"/>
    <x v="28"/>
    <x v="0"/>
    <n v="41831.040000000001"/>
    <x v="20"/>
    <x v="1"/>
    <x v="7"/>
    <b v="1"/>
    <x v="124"/>
    <x v="305"/>
  </r>
  <r>
    <x v="306"/>
    <x v="64"/>
    <x v="0"/>
    <n v="159438.73000000001"/>
    <x v="16"/>
    <x v="1"/>
    <x v="19"/>
    <b v="0"/>
    <x v="210"/>
    <x v="306"/>
  </r>
  <r>
    <x v="307"/>
    <x v="7"/>
    <x v="1"/>
    <n v="153679.32999999999"/>
    <x v="3"/>
    <x v="1"/>
    <x v="6"/>
    <b v="0"/>
    <x v="176"/>
    <x v="307"/>
  </r>
  <r>
    <x v="308"/>
    <x v="11"/>
    <x v="0"/>
    <n v="289028.55"/>
    <x v="5"/>
    <x v="3"/>
    <x v="9"/>
    <b v="0"/>
    <x v="203"/>
    <x v="308"/>
  </r>
  <r>
    <x v="309"/>
    <x v="5"/>
    <x v="1"/>
    <n v="240924.15"/>
    <x v="9"/>
    <x v="0"/>
    <x v="4"/>
    <b v="0"/>
    <x v="211"/>
    <x v="309"/>
  </r>
  <r>
    <x v="310"/>
    <x v="41"/>
    <x v="0"/>
    <n v="96348.18"/>
    <x v="17"/>
    <x v="1"/>
    <x v="20"/>
    <b v="0"/>
    <x v="212"/>
    <x v="310"/>
  </r>
  <r>
    <x v="311"/>
    <x v="3"/>
    <x v="1"/>
    <n v="123036.35"/>
    <x v="16"/>
    <x v="1"/>
    <x v="0"/>
    <b v="0"/>
    <x v="213"/>
    <x v="311"/>
  </r>
  <r>
    <x v="312"/>
    <x v="17"/>
    <x v="1"/>
    <n v="278642.11"/>
    <x v="19"/>
    <x v="1"/>
    <x v="4"/>
    <b v="0"/>
    <x v="214"/>
    <x v="312"/>
  </r>
  <r>
    <x v="313"/>
    <x v="32"/>
    <x v="0"/>
    <n v="391892.15"/>
    <x v="3"/>
    <x v="1"/>
    <x v="0"/>
    <b v="0"/>
    <x v="215"/>
    <x v="313"/>
  </r>
  <r>
    <x v="314"/>
    <x v="2"/>
    <x v="1"/>
    <n v="352531.64"/>
    <x v="0"/>
    <x v="0"/>
    <x v="2"/>
    <b v="0"/>
    <x v="70"/>
    <x v="314"/>
  </r>
  <r>
    <x v="315"/>
    <x v="65"/>
    <x v="1"/>
    <n v="11114.89"/>
    <x v="10"/>
    <x v="1"/>
    <x v="5"/>
    <b v="0"/>
    <x v="133"/>
    <x v="315"/>
  </r>
  <r>
    <x v="316"/>
    <x v="7"/>
    <x v="0"/>
    <n v="87712.67"/>
    <x v="2"/>
    <x v="0"/>
    <x v="6"/>
    <b v="0"/>
    <x v="190"/>
    <x v="316"/>
  </r>
  <r>
    <x v="317"/>
    <x v="65"/>
    <x v="1"/>
    <n v="301306.95"/>
    <x v="9"/>
    <x v="0"/>
    <x v="5"/>
    <b v="0"/>
    <x v="216"/>
    <x v="317"/>
  </r>
  <r>
    <x v="318"/>
    <x v="17"/>
    <x v="0"/>
    <n v="462819.12"/>
    <x v="8"/>
    <x v="1"/>
    <x v="4"/>
    <b v="0"/>
    <x v="217"/>
    <x v="318"/>
  </r>
  <r>
    <x v="319"/>
    <x v="7"/>
    <x v="1"/>
    <n v="64372.2"/>
    <x v="20"/>
    <x v="1"/>
    <x v="6"/>
    <b v="0"/>
    <x v="35"/>
    <x v="319"/>
  </r>
  <r>
    <x v="320"/>
    <x v="62"/>
    <x v="1"/>
    <n v="86172.77"/>
    <x v="18"/>
    <x v="3"/>
    <x v="6"/>
    <b v="0"/>
    <x v="79"/>
    <x v="320"/>
  </r>
  <r>
    <x v="321"/>
    <x v="26"/>
    <x v="0"/>
    <n v="396110.04"/>
    <x v="16"/>
    <x v="1"/>
    <x v="11"/>
    <b v="0"/>
    <x v="32"/>
    <x v="321"/>
  </r>
  <r>
    <x v="322"/>
    <x v="27"/>
    <x v="1"/>
    <n v="79879.28"/>
    <x v="10"/>
    <x v="1"/>
    <x v="12"/>
    <b v="0"/>
    <x v="218"/>
    <x v="322"/>
  </r>
  <r>
    <x v="323"/>
    <x v="21"/>
    <x v="0"/>
    <n v="478832.58"/>
    <x v="7"/>
    <x v="1"/>
    <x v="15"/>
    <b v="0"/>
    <x v="163"/>
    <x v="323"/>
  </r>
  <r>
    <x v="324"/>
    <x v="13"/>
    <x v="1"/>
    <n v="55369.49"/>
    <x v="0"/>
    <x v="0"/>
    <x v="2"/>
    <b v="0"/>
    <x v="115"/>
    <x v="324"/>
  </r>
  <r>
    <x v="325"/>
    <x v="55"/>
    <x v="0"/>
    <n v="253304.81"/>
    <x v="7"/>
    <x v="1"/>
    <x v="5"/>
    <b v="0"/>
    <x v="111"/>
    <x v="325"/>
  </r>
  <r>
    <x v="326"/>
    <x v="14"/>
    <x v="1"/>
    <n v="341553.48"/>
    <x v="6"/>
    <x v="1"/>
    <x v="11"/>
    <b v="0"/>
    <x v="125"/>
    <x v="326"/>
  </r>
  <r>
    <x v="327"/>
    <x v="44"/>
    <x v="1"/>
    <n v="92334.71"/>
    <x v="19"/>
    <x v="1"/>
    <x v="12"/>
    <b v="0"/>
    <x v="156"/>
    <x v="327"/>
  </r>
  <r>
    <x v="328"/>
    <x v="3"/>
    <x v="1"/>
    <n v="453895.71"/>
    <x v="14"/>
    <x v="1"/>
    <x v="0"/>
    <b v="0"/>
    <x v="219"/>
    <x v="328"/>
  </r>
  <r>
    <x v="329"/>
    <x v="57"/>
    <x v="1"/>
    <n v="178428.49"/>
    <x v="6"/>
    <x v="1"/>
    <x v="1"/>
    <b v="0"/>
    <x v="124"/>
    <x v="329"/>
  </r>
  <r>
    <x v="330"/>
    <x v="38"/>
    <x v="1"/>
    <n v="50615.93"/>
    <x v="12"/>
    <x v="3"/>
    <x v="4"/>
    <b v="0"/>
    <x v="39"/>
    <x v="330"/>
  </r>
  <r>
    <x v="331"/>
    <x v="42"/>
    <x v="1"/>
    <n v="377306.62"/>
    <x v="1"/>
    <x v="1"/>
    <x v="4"/>
    <b v="0"/>
    <x v="17"/>
    <x v="331"/>
  </r>
  <r>
    <x v="332"/>
    <x v="39"/>
    <x v="1"/>
    <n v="35840.68"/>
    <x v="16"/>
    <x v="1"/>
    <x v="1"/>
    <b v="1"/>
    <x v="220"/>
    <x v="332"/>
  </r>
  <r>
    <x v="333"/>
    <x v="43"/>
    <x v="0"/>
    <n v="118056.1"/>
    <x v="1"/>
    <x v="1"/>
    <x v="6"/>
    <b v="0"/>
    <x v="116"/>
    <x v="333"/>
  </r>
  <r>
    <x v="334"/>
    <x v="19"/>
    <x v="1"/>
    <n v="389323.69"/>
    <x v="12"/>
    <x v="3"/>
    <x v="15"/>
    <b v="0"/>
    <x v="221"/>
    <x v="334"/>
  </r>
  <r>
    <x v="335"/>
    <x v="48"/>
    <x v="1"/>
    <n v="101491.73"/>
    <x v="18"/>
    <x v="3"/>
    <x v="19"/>
    <b v="0"/>
    <x v="222"/>
    <x v="335"/>
  </r>
  <r>
    <x v="336"/>
    <x v="53"/>
    <x v="1"/>
    <n v="403056.48"/>
    <x v="11"/>
    <x v="1"/>
    <x v="1"/>
    <b v="0"/>
    <x v="223"/>
    <x v="336"/>
  </r>
  <r>
    <x v="337"/>
    <x v="21"/>
    <x v="0"/>
    <n v="74502.58"/>
    <x v="19"/>
    <x v="1"/>
    <x v="15"/>
    <b v="0"/>
    <x v="224"/>
    <x v="337"/>
  </r>
  <r>
    <x v="338"/>
    <x v="30"/>
    <x v="1"/>
    <n v="121618.54"/>
    <x v="8"/>
    <x v="1"/>
    <x v="17"/>
    <b v="0"/>
    <x v="225"/>
    <x v="338"/>
  </r>
  <r>
    <x v="339"/>
    <x v="15"/>
    <x v="1"/>
    <n v="320512.45"/>
    <x v="6"/>
    <x v="1"/>
    <x v="12"/>
    <b v="0"/>
    <x v="92"/>
    <x v="339"/>
  </r>
  <r>
    <x v="340"/>
    <x v="11"/>
    <x v="1"/>
    <n v="245945.94"/>
    <x v="6"/>
    <x v="1"/>
    <x v="9"/>
    <b v="0"/>
    <x v="152"/>
    <x v="340"/>
  </r>
  <r>
    <x v="341"/>
    <x v="6"/>
    <x v="0"/>
    <n v="394746.06"/>
    <x v="12"/>
    <x v="3"/>
    <x v="5"/>
    <b v="0"/>
    <x v="159"/>
    <x v="341"/>
  </r>
  <r>
    <x v="342"/>
    <x v="42"/>
    <x v="0"/>
    <n v="370633.44"/>
    <x v="20"/>
    <x v="1"/>
    <x v="4"/>
    <b v="0"/>
    <x v="78"/>
    <x v="342"/>
  </r>
  <r>
    <x v="343"/>
    <x v="64"/>
    <x v="0"/>
    <n v="489447.36"/>
    <x v="3"/>
    <x v="1"/>
    <x v="19"/>
    <b v="0"/>
    <x v="226"/>
    <x v="343"/>
  </r>
  <r>
    <x v="344"/>
    <x v="11"/>
    <x v="1"/>
    <n v="123885.06"/>
    <x v="20"/>
    <x v="1"/>
    <x v="9"/>
    <b v="0"/>
    <x v="227"/>
    <x v="344"/>
  </r>
  <r>
    <x v="345"/>
    <x v="9"/>
    <x v="1"/>
    <n v="483855.76"/>
    <x v="12"/>
    <x v="3"/>
    <x v="8"/>
    <b v="0"/>
    <x v="228"/>
    <x v="345"/>
  </r>
  <r>
    <x v="346"/>
    <x v="30"/>
    <x v="1"/>
    <n v="99128.63"/>
    <x v="5"/>
    <x v="3"/>
    <x v="17"/>
    <b v="0"/>
    <x v="203"/>
    <x v="346"/>
  </r>
  <r>
    <x v="347"/>
    <x v="15"/>
    <x v="1"/>
    <n v="145693.19"/>
    <x v="11"/>
    <x v="1"/>
    <x v="12"/>
    <b v="0"/>
    <x v="14"/>
    <x v="347"/>
  </r>
  <r>
    <x v="348"/>
    <x v="36"/>
    <x v="1"/>
    <n v="194427.47"/>
    <x v="17"/>
    <x v="1"/>
    <x v="1"/>
    <b v="0"/>
    <x v="54"/>
    <x v="348"/>
  </r>
  <r>
    <x v="349"/>
    <x v="5"/>
    <x v="0"/>
    <n v="182885"/>
    <x v="2"/>
    <x v="0"/>
    <x v="4"/>
    <b v="0"/>
    <x v="229"/>
    <x v="349"/>
  </r>
  <r>
    <x v="350"/>
    <x v="45"/>
    <x v="1"/>
    <n v="398397.96"/>
    <x v="18"/>
    <x v="3"/>
    <x v="21"/>
    <b v="0"/>
    <x v="223"/>
    <x v="350"/>
  </r>
  <r>
    <x v="351"/>
    <x v="25"/>
    <x v="0"/>
    <n v="498439.71"/>
    <x v="15"/>
    <x v="3"/>
    <x v="3"/>
    <b v="1"/>
    <x v="230"/>
    <x v="351"/>
  </r>
  <r>
    <x v="352"/>
    <x v="31"/>
    <x v="0"/>
    <n v="167309.92000000001"/>
    <x v="16"/>
    <x v="1"/>
    <x v="6"/>
    <b v="0"/>
    <x v="69"/>
    <x v="352"/>
  </r>
  <r>
    <x v="353"/>
    <x v="54"/>
    <x v="1"/>
    <n v="14058.11"/>
    <x v="8"/>
    <x v="1"/>
    <x v="0"/>
    <b v="0"/>
    <x v="198"/>
    <x v="353"/>
  </r>
  <r>
    <x v="354"/>
    <x v="62"/>
    <x v="0"/>
    <n v="220078.69"/>
    <x v="20"/>
    <x v="1"/>
    <x v="6"/>
    <b v="0"/>
    <x v="214"/>
    <x v="354"/>
  </r>
  <r>
    <x v="355"/>
    <x v="31"/>
    <x v="1"/>
    <n v="442681.99"/>
    <x v="17"/>
    <x v="1"/>
    <x v="6"/>
    <b v="0"/>
    <x v="79"/>
    <x v="355"/>
  </r>
  <r>
    <x v="356"/>
    <x v="59"/>
    <x v="0"/>
    <n v="104847.85"/>
    <x v="9"/>
    <x v="0"/>
    <x v="6"/>
    <b v="0"/>
    <x v="130"/>
    <x v="356"/>
  </r>
  <r>
    <x v="357"/>
    <x v="24"/>
    <x v="0"/>
    <n v="157969.24"/>
    <x v="11"/>
    <x v="1"/>
    <x v="0"/>
    <b v="1"/>
    <x v="231"/>
    <x v="357"/>
  </r>
  <r>
    <x v="358"/>
    <x v="10"/>
    <x v="0"/>
    <n v="215188.43"/>
    <x v="0"/>
    <x v="0"/>
    <x v="2"/>
    <b v="0"/>
    <x v="232"/>
    <x v="358"/>
  </r>
  <r>
    <x v="359"/>
    <x v="9"/>
    <x v="1"/>
    <n v="394266.74"/>
    <x v="8"/>
    <x v="1"/>
    <x v="8"/>
    <b v="0"/>
    <x v="69"/>
    <x v="359"/>
  </r>
  <r>
    <x v="360"/>
    <x v="18"/>
    <x v="0"/>
    <n v="80549.58"/>
    <x v="6"/>
    <x v="1"/>
    <x v="14"/>
    <b v="0"/>
    <x v="55"/>
    <x v="360"/>
  </r>
  <r>
    <x v="361"/>
    <x v="44"/>
    <x v="0"/>
    <n v="272767.96000000002"/>
    <x v="3"/>
    <x v="1"/>
    <x v="12"/>
    <b v="0"/>
    <x v="178"/>
    <x v="361"/>
  </r>
  <r>
    <x v="362"/>
    <x v="29"/>
    <x v="0"/>
    <n v="481338.35"/>
    <x v="17"/>
    <x v="1"/>
    <x v="16"/>
    <b v="1"/>
    <x v="233"/>
    <x v="362"/>
  </r>
  <r>
    <x v="363"/>
    <x v="29"/>
    <x v="0"/>
    <n v="493091.08"/>
    <x v="11"/>
    <x v="1"/>
    <x v="20"/>
    <b v="1"/>
    <x v="207"/>
    <x v="363"/>
  </r>
  <r>
    <x v="364"/>
    <x v="45"/>
    <x v="0"/>
    <n v="226239.12"/>
    <x v="14"/>
    <x v="1"/>
    <x v="21"/>
    <b v="0"/>
    <x v="9"/>
    <x v="364"/>
  </r>
  <r>
    <x v="365"/>
    <x v="26"/>
    <x v="0"/>
    <n v="354194.59"/>
    <x v="17"/>
    <x v="1"/>
    <x v="11"/>
    <b v="0"/>
    <x v="27"/>
    <x v="365"/>
  </r>
  <r>
    <x v="366"/>
    <x v="34"/>
    <x v="1"/>
    <n v="32228.799999999999"/>
    <x v="4"/>
    <x v="2"/>
    <x v="0"/>
    <b v="1"/>
    <x v="87"/>
    <x v="366"/>
  </r>
  <r>
    <x v="367"/>
    <x v="11"/>
    <x v="0"/>
    <n v="67637.009999999995"/>
    <x v="19"/>
    <x v="1"/>
    <x v="9"/>
    <b v="0"/>
    <x v="223"/>
    <x v="367"/>
  </r>
  <r>
    <x v="368"/>
    <x v="9"/>
    <x v="1"/>
    <n v="389287.73"/>
    <x v="16"/>
    <x v="1"/>
    <x v="8"/>
    <b v="0"/>
    <x v="191"/>
    <x v="368"/>
  </r>
  <r>
    <x v="369"/>
    <x v="65"/>
    <x v="1"/>
    <n v="160387.32999999999"/>
    <x v="15"/>
    <x v="3"/>
    <x v="5"/>
    <b v="0"/>
    <x v="234"/>
    <x v="369"/>
  </r>
  <r>
    <x v="370"/>
    <x v="63"/>
    <x v="0"/>
    <n v="403064.74"/>
    <x v="3"/>
    <x v="1"/>
    <x v="20"/>
    <b v="0"/>
    <x v="52"/>
    <x v="370"/>
  </r>
  <r>
    <x v="371"/>
    <x v="12"/>
    <x v="1"/>
    <n v="158567.57999999999"/>
    <x v="4"/>
    <x v="2"/>
    <x v="10"/>
    <b v="0"/>
    <x v="102"/>
    <x v="371"/>
  </r>
  <r>
    <x v="372"/>
    <x v="48"/>
    <x v="1"/>
    <n v="433628.95"/>
    <x v="18"/>
    <x v="3"/>
    <x v="19"/>
    <b v="0"/>
    <x v="235"/>
    <x v="372"/>
  </r>
  <r>
    <x v="373"/>
    <x v="4"/>
    <x v="1"/>
    <n v="184569.89"/>
    <x v="6"/>
    <x v="1"/>
    <x v="3"/>
    <b v="0"/>
    <x v="123"/>
    <x v="373"/>
  </r>
  <r>
    <x v="374"/>
    <x v="4"/>
    <x v="1"/>
    <n v="67242.84"/>
    <x v="10"/>
    <x v="1"/>
    <x v="3"/>
    <b v="0"/>
    <x v="34"/>
    <x v="374"/>
  </r>
  <r>
    <x v="375"/>
    <x v="43"/>
    <x v="1"/>
    <n v="33714.92"/>
    <x v="13"/>
    <x v="1"/>
    <x v="6"/>
    <b v="0"/>
    <x v="236"/>
    <x v="375"/>
  </r>
  <r>
    <x v="376"/>
    <x v="62"/>
    <x v="0"/>
    <n v="322832.95"/>
    <x v="1"/>
    <x v="1"/>
    <x v="6"/>
    <b v="0"/>
    <x v="170"/>
    <x v="376"/>
  </r>
  <r>
    <x v="377"/>
    <x v="19"/>
    <x v="0"/>
    <n v="176843.01"/>
    <x v="19"/>
    <x v="1"/>
    <x v="15"/>
    <b v="0"/>
    <x v="65"/>
    <x v="377"/>
  </r>
  <r>
    <x v="378"/>
    <x v="18"/>
    <x v="0"/>
    <n v="431130.26"/>
    <x v="9"/>
    <x v="0"/>
    <x v="14"/>
    <b v="0"/>
    <x v="61"/>
    <x v="378"/>
  </r>
  <r>
    <x v="379"/>
    <x v="65"/>
    <x v="0"/>
    <n v="394293.37"/>
    <x v="15"/>
    <x v="3"/>
    <x v="5"/>
    <b v="0"/>
    <x v="237"/>
    <x v="379"/>
  </r>
  <r>
    <x v="380"/>
    <x v="45"/>
    <x v="0"/>
    <n v="410945.78"/>
    <x v="7"/>
    <x v="1"/>
    <x v="21"/>
    <b v="0"/>
    <x v="19"/>
    <x v="380"/>
  </r>
  <r>
    <x v="381"/>
    <x v="37"/>
    <x v="0"/>
    <n v="102561.34"/>
    <x v="8"/>
    <x v="1"/>
    <x v="18"/>
    <b v="0"/>
    <x v="40"/>
    <x v="381"/>
  </r>
  <r>
    <x v="382"/>
    <x v="18"/>
    <x v="1"/>
    <n v="398866.14"/>
    <x v="20"/>
    <x v="1"/>
    <x v="14"/>
    <b v="0"/>
    <x v="233"/>
    <x v="382"/>
  </r>
  <r>
    <x v="383"/>
    <x v="38"/>
    <x v="0"/>
    <n v="315414.64"/>
    <x v="4"/>
    <x v="2"/>
    <x v="4"/>
    <b v="0"/>
    <x v="211"/>
    <x v="383"/>
  </r>
  <r>
    <x v="384"/>
    <x v="56"/>
    <x v="1"/>
    <n v="322935.7"/>
    <x v="20"/>
    <x v="1"/>
    <x v="21"/>
    <b v="0"/>
    <x v="238"/>
    <x v="384"/>
  </r>
  <r>
    <x v="385"/>
    <x v="14"/>
    <x v="0"/>
    <n v="291300.28999999998"/>
    <x v="8"/>
    <x v="1"/>
    <x v="11"/>
    <b v="0"/>
    <x v="56"/>
    <x v="385"/>
  </r>
  <r>
    <x v="386"/>
    <x v="48"/>
    <x v="1"/>
    <n v="382580.18"/>
    <x v="20"/>
    <x v="1"/>
    <x v="19"/>
    <b v="0"/>
    <x v="115"/>
    <x v="386"/>
  </r>
  <r>
    <x v="387"/>
    <x v="61"/>
    <x v="1"/>
    <n v="139226.15"/>
    <x v="5"/>
    <x v="3"/>
    <x v="12"/>
    <b v="0"/>
    <x v="40"/>
    <x v="387"/>
  </r>
  <r>
    <x v="388"/>
    <x v="48"/>
    <x v="1"/>
    <n v="201139.08"/>
    <x v="9"/>
    <x v="0"/>
    <x v="19"/>
    <b v="0"/>
    <x v="235"/>
    <x v="388"/>
  </r>
  <r>
    <x v="389"/>
    <x v="22"/>
    <x v="1"/>
    <n v="221635.84"/>
    <x v="4"/>
    <x v="2"/>
    <x v="9"/>
    <b v="0"/>
    <x v="161"/>
    <x v="389"/>
  </r>
  <r>
    <x v="390"/>
    <x v="17"/>
    <x v="0"/>
    <n v="303462.59999999998"/>
    <x v="2"/>
    <x v="0"/>
    <x v="4"/>
    <b v="0"/>
    <x v="239"/>
    <x v="390"/>
  </r>
  <r>
    <x v="391"/>
    <x v="52"/>
    <x v="0"/>
    <n v="52305.06"/>
    <x v="3"/>
    <x v="1"/>
    <x v="1"/>
    <b v="0"/>
    <x v="240"/>
    <x v="391"/>
  </r>
  <r>
    <x v="392"/>
    <x v="19"/>
    <x v="0"/>
    <n v="10854.42"/>
    <x v="13"/>
    <x v="1"/>
    <x v="15"/>
    <b v="0"/>
    <x v="128"/>
    <x v="392"/>
  </r>
  <r>
    <x v="393"/>
    <x v="41"/>
    <x v="1"/>
    <n v="163845.35999999999"/>
    <x v="5"/>
    <x v="3"/>
    <x v="20"/>
    <b v="0"/>
    <x v="69"/>
    <x v="393"/>
  </r>
  <r>
    <x v="394"/>
    <x v="58"/>
    <x v="1"/>
    <n v="21502.71"/>
    <x v="2"/>
    <x v="0"/>
    <x v="21"/>
    <b v="0"/>
    <x v="241"/>
    <x v="394"/>
  </r>
  <r>
    <x v="395"/>
    <x v="7"/>
    <x v="1"/>
    <n v="446476.82"/>
    <x v="10"/>
    <x v="1"/>
    <x v="6"/>
    <b v="0"/>
    <x v="242"/>
    <x v="395"/>
  </r>
  <r>
    <x v="396"/>
    <x v="65"/>
    <x v="1"/>
    <n v="164950.45000000001"/>
    <x v="3"/>
    <x v="1"/>
    <x v="5"/>
    <b v="0"/>
    <x v="88"/>
    <x v="396"/>
  </r>
  <r>
    <x v="397"/>
    <x v="60"/>
    <x v="0"/>
    <n v="466309.18"/>
    <x v="19"/>
    <x v="1"/>
    <x v="2"/>
    <b v="0"/>
    <x v="22"/>
    <x v="397"/>
  </r>
  <r>
    <x v="398"/>
    <x v="30"/>
    <x v="0"/>
    <n v="393479.38"/>
    <x v="20"/>
    <x v="1"/>
    <x v="17"/>
    <b v="0"/>
    <x v="243"/>
    <x v="398"/>
  </r>
  <r>
    <x v="399"/>
    <x v="34"/>
    <x v="0"/>
    <n v="492842.9"/>
    <x v="15"/>
    <x v="3"/>
    <x v="9"/>
    <b v="1"/>
    <x v="126"/>
    <x v="399"/>
  </r>
  <r>
    <x v="400"/>
    <x v="39"/>
    <x v="0"/>
    <n v="15946.19"/>
    <x v="20"/>
    <x v="1"/>
    <x v="5"/>
    <b v="1"/>
    <x v="244"/>
    <x v="400"/>
  </r>
  <r>
    <x v="401"/>
    <x v="0"/>
    <x v="0"/>
    <n v="315087.12"/>
    <x v="17"/>
    <x v="1"/>
    <x v="0"/>
    <b v="0"/>
    <x v="240"/>
    <x v="401"/>
  </r>
  <r>
    <x v="402"/>
    <x v="39"/>
    <x v="1"/>
    <n v="279364.49"/>
    <x v="8"/>
    <x v="1"/>
    <x v="9"/>
    <b v="1"/>
    <x v="223"/>
    <x v="402"/>
  </r>
  <r>
    <x v="403"/>
    <x v="25"/>
    <x v="1"/>
    <n v="430905.59999999998"/>
    <x v="11"/>
    <x v="1"/>
    <x v="0"/>
    <b v="1"/>
    <x v="245"/>
    <x v="403"/>
  </r>
  <r>
    <x v="404"/>
    <x v="51"/>
    <x v="1"/>
    <n v="36912.199999999997"/>
    <x v="8"/>
    <x v="1"/>
    <x v="2"/>
    <b v="0"/>
    <x v="98"/>
    <x v="404"/>
  </r>
  <r>
    <x v="405"/>
    <x v="57"/>
    <x v="1"/>
    <n v="64831.56"/>
    <x v="15"/>
    <x v="3"/>
    <x v="1"/>
    <b v="0"/>
    <x v="246"/>
    <x v="405"/>
  </r>
  <r>
    <x v="406"/>
    <x v="5"/>
    <x v="0"/>
    <n v="113426.77"/>
    <x v="18"/>
    <x v="3"/>
    <x v="4"/>
    <b v="0"/>
    <x v="247"/>
    <x v="406"/>
  </r>
  <r>
    <x v="407"/>
    <x v="62"/>
    <x v="1"/>
    <n v="341687.1"/>
    <x v="1"/>
    <x v="1"/>
    <x v="6"/>
    <b v="0"/>
    <x v="235"/>
    <x v="407"/>
  </r>
  <r>
    <x v="408"/>
    <x v="50"/>
    <x v="1"/>
    <n v="74930.91"/>
    <x v="11"/>
    <x v="1"/>
    <x v="9"/>
    <b v="0"/>
    <x v="248"/>
    <x v="408"/>
  </r>
  <r>
    <x v="409"/>
    <x v="61"/>
    <x v="0"/>
    <n v="445390.09"/>
    <x v="20"/>
    <x v="1"/>
    <x v="12"/>
    <b v="0"/>
    <x v="160"/>
    <x v="409"/>
  </r>
  <r>
    <x v="410"/>
    <x v="21"/>
    <x v="1"/>
    <n v="322153.84999999998"/>
    <x v="10"/>
    <x v="1"/>
    <x v="15"/>
    <b v="0"/>
    <x v="53"/>
    <x v="410"/>
  </r>
  <r>
    <x v="411"/>
    <x v="45"/>
    <x v="0"/>
    <n v="325255.46999999997"/>
    <x v="12"/>
    <x v="3"/>
    <x v="21"/>
    <b v="0"/>
    <x v="249"/>
    <x v="411"/>
  </r>
  <r>
    <x v="412"/>
    <x v="14"/>
    <x v="0"/>
    <n v="299978.23999999999"/>
    <x v="12"/>
    <x v="3"/>
    <x v="11"/>
    <b v="0"/>
    <x v="193"/>
    <x v="412"/>
  </r>
  <r>
    <x v="413"/>
    <x v="14"/>
    <x v="1"/>
    <n v="442771.13"/>
    <x v="18"/>
    <x v="3"/>
    <x v="11"/>
    <b v="0"/>
    <x v="216"/>
    <x v="413"/>
  </r>
  <r>
    <x v="414"/>
    <x v="36"/>
    <x v="0"/>
    <n v="381405.28"/>
    <x v="12"/>
    <x v="3"/>
    <x v="1"/>
    <b v="0"/>
    <x v="250"/>
    <x v="414"/>
  </r>
  <r>
    <x v="415"/>
    <x v="61"/>
    <x v="1"/>
    <n v="106016.28"/>
    <x v="11"/>
    <x v="1"/>
    <x v="12"/>
    <b v="0"/>
    <x v="251"/>
    <x v="415"/>
  </r>
  <r>
    <x v="416"/>
    <x v="0"/>
    <x v="1"/>
    <n v="349197.08"/>
    <x v="12"/>
    <x v="3"/>
    <x v="0"/>
    <b v="0"/>
    <x v="25"/>
    <x v="416"/>
  </r>
  <r>
    <x v="417"/>
    <x v="69"/>
    <x v="0"/>
    <n v="23097.85"/>
    <x v="16"/>
    <x v="1"/>
    <x v="5"/>
    <b v="0"/>
    <x v="252"/>
    <x v="417"/>
  </r>
  <r>
    <x v="418"/>
    <x v="56"/>
    <x v="1"/>
    <n v="29350.560000000001"/>
    <x v="11"/>
    <x v="1"/>
    <x v="21"/>
    <b v="0"/>
    <x v="194"/>
    <x v="418"/>
  </r>
  <r>
    <x v="419"/>
    <x v="16"/>
    <x v="0"/>
    <n v="44604.56"/>
    <x v="16"/>
    <x v="1"/>
    <x v="13"/>
    <b v="0"/>
    <x v="230"/>
    <x v="419"/>
  </r>
  <r>
    <x v="420"/>
    <x v="18"/>
    <x v="1"/>
    <n v="248910.32"/>
    <x v="14"/>
    <x v="1"/>
    <x v="14"/>
    <b v="0"/>
    <x v="145"/>
    <x v="420"/>
  </r>
  <r>
    <x v="421"/>
    <x v="15"/>
    <x v="0"/>
    <n v="187634.84"/>
    <x v="4"/>
    <x v="2"/>
    <x v="12"/>
    <b v="0"/>
    <x v="253"/>
    <x v="421"/>
  </r>
  <r>
    <x v="422"/>
    <x v="34"/>
    <x v="1"/>
    <n v="384604.34"/>
    <x v="14"/>
    <x v="1"/>
    <x v="18"/>
    <b v="1"/>
    <x v="147"/>
    <x v="422"/>
  </r>
  <r>
    <x v="423"/>
    <x v="30"/>
    <x v="0"/>
    <n v="320555.69"/>
    <x v="6"/>
    <x v="1"/>
    <x v="17"/>
    <b v="0"/>
    <x v="106"/>
    <x v="423"/>
  </r>
  <r>
    <x v="424"/>
    <x v="62"/>
    <x v="1"/>
    <n v="125328.52"/>
    <x v="15"/>
    <x v="3"/>
    <x v="6"/>
    <b v="0"/>
    <x v="200"/>
    <x v="424"/>
  </r>
  <r>
    <x v="425"/>
    <x v="33"/>
    <x v="1"/>
    <n v="4348.6099999999997"/>
    <x v="7"/>
    <x v="1"/>
    <x v="2"/>
    <b v="0"/>
    <x v="254"/>
    <x v="425"/>
  </r>
  <r>
    <x v="426"/>
    <x v="50"/>
    <x v="1"/>
    <n v="384516.6"/>
    <x v="4"/>
    <x v="2"/>
    <x v="9"/>
    <b v="0"/>
    <x v="255"/>
    <x v="426"/>
  </r>
  <r>
    <x v="427"/>
    <x v="47"/>
    <x v="0"/>
    <n v="185466.45"/>
    <x v="19"/>
    <x v="1"/>
    <x v="5"/>
    <b v="0"/>
    <x v="174"/>
    <x v="427"/>
  </r>
  <r>
    <x v="428"/>
    <x v="26"/>
    <x v="0"/>
    <n v="102569.16"/>
    <x v="17"/>
    <x v="1"/>
    <x v="11"/>
    <b v="0"/>
    <x v="186"/>
    <x v="428"/>
  </r>
  <r>
    <x v="429"/>
    <x v="62"/>
    <x v="0"/>
    <n v="490894.05"/>
    <x v="1"/>
    <x v="1"/>
    <x v="6"/>
    <b v="0"/>
    <x v="228"/>
    <x v="429"/>
  </r>
  <r>
    <x v="430"/>
    <x v="51"/>
    <x v="0"/>
    <n v="195471.76"/>
    <x v="12"/>
    <x v="3"/>
    <x v="2"/>
    <b v="0"/>
    <x v="208"/>
    <x v="430"/>
  </r>
  <r>
    <x v="431"/>
    <x v="45"/>
    <x v="0"/>
    <n v="288816.5"/>
    <x v="19"/>
    <x v="1"/>
    <x v="21"/>
    <b v="0"/>
    <x v="3"/>
    <x v="431"/>
  </r>
  <r>
    <x v="432"/>
    <x v="23"/>
    <x v="1"/>
    <n v="472138.02"/>
    <x v="4"/>
    <x v="2"/>
    <x v="16"/>
    <b v="0"/>
    <x v="199"/>
    <x v="432"/>
  </r>
  <r>
    <x v="433"/>
    <x v="5"/>
    <x v="1"/>
    <n v="53086.8"/>
    <x v="8"/>
    <x v="1"/>
    <x v="4"/>
    <b v="0"/>
    <x v="256"/>
    <x v="433"/>
  </r>
  <r>
    <x v="434"/>
    <x v="10"/>
    <x v="0"/>
    <n v="190345.75"/>
    <x v="13"/>
    <x v="1"/>
    <x v="2"/>
    <b v="0"/>
    <x v="9"/>
    <x v="434"/>
  </r>
  <r>
    <x v="435"/>
    <x v="29"/>
    <x v="1"/>
    <n v="272172.59000000003"/>
    <x v="17"/>
    <x v="1"/>
    <x v="19"/>
    <b v="1"/>
    <x v="257"/>
    <x v="435"/>
  </r>
  <r>
    <x v="436"/>
    <x v="16"/>
    <x v="0"/>
    <n v="322948.64"/>
    <x v="17"/>
    <x v="1"/>
    <x v="13"/>
    <b v="0"/>
    <x v="86"/>
    <x v="436"/>
  </r>
  <r>
    <x v="437"/>
    <x v="57"/>
    <x v="1"/>
    <n v="138925.62"/>
    <x v="6"/>
    <x v="1"/>
    <x v="1"/>
    <b v="0"/>
    <x v="258"/>
    <x v="437"/>
  </r>
  <r>
    <x v="438"/>
    <x v="8"/>
    <x v="0"/>
    <n v="160930.70000000001"/>
    <x v="2"/>
    <x v="0"/>
    <x v="8"/>
    <b v="1"/>
    <x v="68"/>
    <x v="438"/>
  </r>
  <r>
    <x v="439"/>
    <x v="32"/>
    <x v="0"/>
    <n v="98741.42"/>
    <x v="14"/>
    <x v="1"/>
    <x v="0"/>
    <b v="0"/>
    <x v="147"/>
    <x v="439"/>
  </r>
  <r>
    <x v="440"/>
    <x v="4"/>
    <x v="1"/>
    <n v="215471.23"/>
    <x v="5"/>
    <x v="3"/>
    <x v="3"/>
    <b v="0"/>
    <x v="259"/>
    <x v="440"/>
  </r>
  <r>
    <x v="441"/>
    <x v="42"/>
    <x v="1"/>
    <n v="211973.31"/>
    <x v="8"/>
    <x v="1"/>
    <x v="4"/>
    <b v="0"/>
    <x v="260"/>
    <x v="441"/>
  </r>
  <r>
    <x v="442"/>
    <x v="37"/>
    <x v="1"/>
    <n v="360058.3"/>
    <x v="10"/>
    <x v="1"/>
    <x v="18"/>
    <b v="0"/>
    <x v="261"/>
    <x v="442"/>
  </r>
  <r>
    <x v="443"/>
    <x v="62"/>
    <x v="0"/>
    <n v="10794.04"/>
    <x v="3"/>
    <x v="1"/>
    <x v="6"/>
    <b v="0"/>
    <x v="213"/>
    <x v="443"/>
  </r>
  <r>
    <x v="444"/>
    <x v="16"/>
    <x v="1"/>
    <n v="383237.7"/>
    <x v="15"/>
    <x v="3"/>
    <x v="13"/>
    <b v="0"/>
    <x v="262"/>
    <x v="444"/>
  </r>
  <r>
    <x v="445"/>
    <x v="46"/>
    <x v="0"/>
    <n v="227864.29"/>
    <x v="17"/>
    <x v="1"/>
    <x v="6"/>
    <b v="0"/>
    <x v="26"/>
    <x v="445"/>
  </r>
  <r>
    <x v="446"/>
    <x v="23"/>
    <x v="1"/>
    <n v="202734.32"/>
    <x v="19"/>
    <x v="1"/>
    <x v="16"/>
    <b v="0"/>
    <x v="67"/>
    <x v="446"/>
  </r>
  <r>
    <x v="447"/>
    <x v="34"/>
    <x v="0"/>
    <n v="332937.7"/>
    <x v="12"/>
    <x v="3"/>
    <x v="12"/>
    <b v="1"/>
    <x v="51"/>
    <x v="447"/>
  </r>
  <r>
    <x v="448"/>
    <x v="58"/>
    <x v="1"/>
    <n v="355014.38"/>
    <x v="9"/>
    <x v="0"/>
    <x v="21"/>
    <b v="0"/>
    <x v="263"/>
    <x v="448"/>
  </r>
  <r>
    <x v="449"/>
    <x v="13"/>
    <x v="0"/>
    <n v="168885.99"/>
    <x v="1"/>
    <x v="1"/>
    <x v="2"/>
    <b v="0"/>
    <x v="123"/>
    <x v="449"/>
  </r>
  <r>
    <x v="450"/>
    <x v="21"/>
    <x v="0"/>
    <n v="104918.84"/>
    <x v="5"/>
    <x v="3"/>
    <x v="15"/>
    <b v="0"/>
    <x v="264"/>
    <x v="450"/>
  </r>
  <r>
    <x v="451"/>
    <x v="60"/>
    <x v="0"/>
    <n v="33368.870000000003"/>
    <x v="7"/>
    <x v="1"/>
    <x v="2"/>
    <b v="0"/>
    <x v="265"/>
    <x v="451"/>
  </r>
  <r>
    <x v="452"/>
    <x v="62"/>
    <x v="1"/>
    <n v="54253.97"/>
    <x v="0"/>
    <x v="0"/>
    <x v="6"/>
    <b v="0"/>
    <x v="69"/>
    <x v="452"/>
  </r>
  <r>
    <x v="453"/>
    <x v="40"/>
    <x v="1"/>
    <n v="107897.48"/>
    <x v="6"/>
    <x v="1"/>
    <x v="16"/>
    <b v="0"/>
    <x v="197"/>
    <x v="453"/>
  </r>
  <r>
    <x v="454"/>
    <x v="68"/>
    <x v="1"/>
    <n v="231868.79"/>
    <x v="14"/>
    <x v="1"/>
    <x v="4"/>
    <b v="0"/>
    <x v="48"/>
    <x v="454"/>
  </r>
  <r>
    <x v="455"/>
    <x v="42"/>
    <x v="1"/>
    <n v="310622.93"/>
    <x v="13"/>
    <x v="1"/>
    <x v="4"/>
    <b v="0"/>
    <x v="184"/>
    <x v="455"/>
  </r>
  <r>
    <x v="456"/>
    <x v="4"/>
    <x v="0"/>
    <n v="282657.46999999997"/>
    <x v="19"/>
    <x v="1"/>
    <x v="3"/>
    <b v="0"/>
    <x v="205"/>
    <x v="456"/>
  </r>
  <r>
    <x v="457"/>
    <x v="37"/>
    <x v="0"/>
    <n v="324510.78999999998"/>
    <x v="13"/>
    <x v="1"/>
    <x v="18"/>
    <b v="0"/>
    <x v="266"/>
    <x v="457"/>
  </r>
  <r>
    <x v="458"/>
    <x v="51"/>
    <x v="0"/>
    <n v="491837.9"/>
    <x v="8"/>
    <x v="1"/>
    <x v="2"/>
    <b v="0"/>
    <x v="196"/>
    <x v="458"/>
  </r>
  <r>
    <x v="459"/>
    <x v="7"/>
    <x v="1"/>
    <n v="409331.03"/>
    <x v="15"/>
    <x v="3"/>
    <x v="6"/>
    <b v="0"/>
    <x v="30"/>
    <x v="459"/>
  </r>
  <r>
    <x v="460"/>
    <x v="65"/>
    <x v="1"/>
    <n v="138682.74"/>
    <x v="18"/>
    <x v="3"/>
    <x v="5"/>
    <b v="0"/>
    <x v="267"/>
    <x v="460"/>
  </r>
  <r>
    <x v="461"/>
    <x v="24"/>
    <x v="0"/>
    <n v="317753.56"/>
    <x v="11"/>
    <x v="1"/>
    <x v="9"/>
    <b v="1"/>
    <x v="32"/>
    <x v="461"/>
  </r>
  <r>
    <x v="462"/>
    <x v="44"/>
    <x v="1"/>
    <n v="457277.57"/>
    <x v="17"/>
    <x v="1"/>
    <x v="12"/>
    <b v="0"/>
    <x v="143"/>
    <x v="462"/>
  </r>
  <r>
    <x v="463"/>
    <x v="62"/>
    <x v="0"/>
    <n v="338108.19"/>
    <x v="17"/>
    <x v="1"/>
    <x v="6"/>
    <b v="0"/>
    <x v="56"/>
    <x v="463"/>
  </r>
  <r>
    <x v="464"/>
    <x v="60"/>
    <x v="0"/>
    <n v="94655.75"/>
    <x v="10"/>
    <x v="1"/>
    <x v="2"/>
    <b v="0"/>
    <x v="148"/>
    <x v="464"/>
  </r>
  <r>
    <x v="465"/>
    <x v="49"/>
    <x v="1"/>
    <n v="97885.75"/>
    <x v="17"/>
    <x v="1"/>
    <x v="20"/>
    <b v="0"/>
    <x v="268"/>
    <x v="465"/>
  </r>
  <r>
    <x v="466"/>
    <x v="10"/>
    <x v="1"/>
    <n v="101246.41"/>
    <x v="2"/>
    <x v="0"/>
    <x v="2"/>
    <b v="0"/>
    <x v="269"/>
    <x v="466"/>
  </r>
  <r>
    <x v="467"/>
    <x v="16"/>
    <x v="0"/>
    <n v="330459.93"/>
    <x v="6"/>
    <x v="1"/>
    <x v="13"/>
    <b v="0"/>
    <x v="270"/>
    <x v="467"/>
  </r>
  <r>
    <x v="468"/>
    <x v="63"/>
    <x v="1"/>
    <n v="11677.55"/>
    <x v="11"/>
    <x v="1"/>
    <x v="20"/>
    <b v="0"/>
    <x v="271"/>
    <x v="468"/>
  </r>
  <r>
    <x v="469"/>
    <x v="10"/>
    <x v="0"/>
    <n v="222522.49"/>
    <x v="1"/>
    <x v="1"/>
    <x v="2"/>
    <b v="0"/>
    <x v="249"/>
    <x v="469"/>
  </r>
  <r>
    <x v="470"/>
    <x v="43"/>
    <x v="1"/>
    <n v="255226.82"/>
    <x v="13"/>
    <x v="1"/>
    <x v="6"/>
    <b v="0"/>
    <x v="272"/>
    <x v="470"/>
  </r>
  <r>
    <x v="471"/>
    <x v="3"/>
    <x v="1"/>
    <n v="400163.82"/>
    <x v="13"/>
    <x v="1"/>
    <x v="0"/>
    <b v="0"/>
    <x v="171"/>
    <x v="471"/>
  </r>
  <r>
    <x v="472"/>
    <x v="30"/>
    <x v="0"/>
    <n v="304066.90000000002"/>
    <x v="17"/>
    <x v="1"/>
    <x v="17"/>
    <b v="0"/>
    <x v="108"/>
    <x v="472"/>
  </r>
  <r>
    <x v="473"/>
    <x v="0"/>
    <x v="1"/>
    <n v="35187.06"/>
    <x v="20"/>
    <x v="1"/>
    <x v="0"/>
    <b v="0"/>
    <x v="46"/>
    <x v="473"/>
  </r>
  <r>
    <x v="474"/>
    <x v="64"/>
    <x v="0"/>
    <n v="468065.13"/>
    <x v="4"/>
    <x v="2"/>
    <x v="19"/>
    <b v="0"/>
    <x v="273"/>
    <x v="474"/>
  </r>
  <r>
    <x v="475"/>
    <x v="37"/>
    <x v="1"/>
    <n v="183205.36"/>
    <x v="17"/>
    <x v="1"/>
    <x v="18"/>
    <b v="0"/>
    <x v="274"/>
    <x v="475"/>
  </r>
  <r>
    <x v="476"/>
    <x v="42"/>
    <x v="1"/>
    <n v="459005.02"/>
    <x v="9"/>
    <x v="0"/>
    <x v="4"/>
    <b v="0"/>
    <x v="210"/>
    <x v="476"/>
  </r>
  <r>
    <x v="477"/>
    <x v="31"/>
    <x v="0"/>
    <n v="422296.89"/>
    <x v="5"/>
    <x v="3"/>
    <x v="6"/>
    <b v="0"/>
    <x v="275"/>
    <x v="477"/>
  </r>
  <r>
    <x v="478"/>
    <x v="38"/>
    <x v="0"/>
    <n v="51556.3"/>
    <x v="8"/>
    <x v="1"/>
    <x v="4"/>
    <b v="0"/>
    <x v="189"/>
    <x v="478"/>
  </r>
  <r>
    <x v="479"/>
    <x v="49"/>
    <x v="0"/>
    <n v="300127.63"/>
    <x v="10"/>
    <x v="1"/>
    <x v="20"/>
    <b v="0"/>
    <x v="225"/>
    <x v="479"/>
  </r>
  <r>
    <x v="480"/>
    <x v="32"/>
    <x v="1"/>
    <n v="302435.12"/>
    <x v="9"/>
    <x v="0"/>
    <x v="0"/>
    <b v="0"/>
    <x v="276"/>
    <x v="480"/>
  </r>
  <r>
    <x v="481"/>
    <x v="60"/>
    <x v="0"/>
    <n v="366653.49"/>
    <x v="0"/>
    <x v="0"/>
    <x v="2"/>
    <b v="0"/>
    <x v="225"/>
    <x v="481"/>
  </r>
  <r>
    <x v="482"/>
    <x v="61"/>
    <x v="0"/>
    <n v="259916.77"/>
    <x v="18"/>
    <x v="3"/>
    <x v="12"/>
    <b v="0"/>
    <x v="145"/>
    <x v="482"/>
  </r>
  <r>
    <x v="483"/>
    <x v="37"/>
    <x v="0"/>
    <n v="55608.03"/>
    <x v="12"/>
    <x v="3"/>
    <x v="18"/>
    <b v="0"/>
    <x v="177"/>
    <x v="483"/>
  </r>
  <r>
    <x v="484"/>
    <x v="66"/>
    <x v="1"/>
    <n v="350532.04"/>
    <x v="2"/>
    <x v="0"/>
    <x v="9"/>
    <b v="0"/>
    <x v="37"/>
    <x v="484"/>
  </r>
  <r>
    <x v="485"/>
    <x v="32"/>
    <x v="0"/>
    <n v="462569.45"/>
    <x v="8"/>
    <x v="1"/>
    <x v="0"/>
    <b v="0"/>
    <x v="74"/>
    <x v="485"/>
  </r>
  <r>
    <x v="486"/>
    <x v="34"/>
    <x v="1"/>
    <n v="31477.06"/>
    <x v="13"/>
    <x v="1"/>
    <x v="13"/>
    <b v="1"/>
    <x v="277"/>
    <x v="486"/>
  </r>
  <r>
    <x v="487"/>
    <x v="12"/>
    <x v="0"/>
    <n v="446334.53"/>
    <x v="9"/>
    <x v="0"/>
    <x v="10"/>
    <b v="0"/>
    <x v="130"/>
    <x v="487"/>
  </r>
  <r>
    <x v="488"/>
    <x v="37"/>
    <x v="0"/>
    <n v="255808.38"/>
    <x v="1"/>
    <x v="1"/>
    <x v="18"/>
    <b v="0"/>
    <x v="227"/>
    <x v="488"/>
  </r>
  <r>
    <x v="489"/>
    <x v="37"/>
    <x v="0"/>
    <n v="38049.65"/>
    <x v="17"/>
    <x v="1"/>
    <x v="18"/>
    <b v="0"/>
    <x v="126"/>
    <x v="489"/>
  </r>
  <r>
    <x v="490"/>
    <x v="60"/>
    <x v="0"/>
    <n v="44824.83"/>
    <x v="20"/>
    <x v="1"/>
    <x v="2"/>
    <b v="0"/>
    <x v="80"/>
    <x v="490"/>
  </r>
  <r>
    <x v="491"/>
    <x v="9"/>
    <x v="0"/>
    <n v="439442.48"/>
    <x v="18"/>
    <x v="3"/>
    <x v="8"/>
    <b v="0"/>
    <x v="207"/>
    <x v="491"/>
  </r>
  <r>
    <x v="492"/>
    <x v="13"/>
    <x v="1"/>
    <n v="36739.17"/>
    <x v="7"/>
    <x v="1"/>
    <x v="2"/>
    <b v="0"/>
    <x v="99"/>
    <x v="492"/>
  </r>
  <r>
    <x v="493"/>
    <x v="39"/>
    <x v="1"/>
    <n v="86047.92"/>
    <x v="16"/>
    <x v="1"/>
    <x v="0"/>
    <b v="1"/>
    <x v="278"/>
    <x v="493"/>
  </r>
  <r>
    <x v="494"/>
    <x v="53"/>
    <x v="0"/>
    <n v="381506.88"/>
    <x v="3"/>
    <x v="1"/>
    <x v="1"/>
    <b v="0"/>
    <x v="279"/>
    <x v="494"/>
  </r>
  <r>
    <x v="495"/>
    <x v="41"/>
    <x v="0"/>
    <n v="281012.17"/>
    <x v="19"/>
    <x v="1"/>
    <x v="20"/>
    <b v="0"/>
    <x v="6"/>
    <x v="495"/>
  </r>
  <r>
    <x v="496"/>
    <x v="63"/>
    <x v="1"/>
    <n v="139950.70000000001"/>
    <x v="0"/>
    <x v="0"/>
    <x v="20"/>
    <b v="0"/>
    <x v="213"/>
    <x v="496"/>
  </r>
  <r>
    <x v="497"/>
    <x v="40"/>
    <x v="0"/>
    <n v="77148.899999999994"/>
    <x v="1"/>
    <x v="1"/>
    <x v="16"/>
    <b v="0"/>
    <x v="108"/>
    <x v="497"/>
  </r>
  <r>
    <x v="498"/>
    <x v="38"/>
    <x v="0"/>
    <n v="418149.78"/>
    <x v="0"/>
    <x v="0"/>
    <x v="4"/>
    <b v="0"/>
    <x v="198"/>
    <x v="498"/>
  </r>
  <r>
    <x v="499"/>
    <x v="3"/>
    <x v="0"/>
    <n v="102410.32"/>
    <x v="2"/>
    <x v="0"/>
    <x v="0"/>
    <b v="0"/>
    <x v="280"/>
    <x v="499"/>
  </r>
  <r>
    <x v="500"/>
    <x v="1"/>
    <x v="1"/>
    <n v="226763.81"/>
    <x v="9"/>
    <x v="0"/>
    <x v="1"/>
    <b v="0"/>
    <x v="281"/>
    <x v="500"/>
  </r>
  <r>
    <x v="501"/>
    <x v="59"/>
    <x v="0"/>
    <n v="67425.570000000007"/>
    <x v="3"/>
    <x v="1"/>
    <x v="6"/>
    <b v="0"/>
    <x v="47"/>
    <x v="501"/>
  </r>
  <r>
    <x v="502"/>
    <x v="11"/>
    <x v="1"/>
    <n v="203666.69"/>
    <x v="7"/>
    <x v="1"/>
    <x v="9"/>
    <b v="0"/>
    <x v="51"/>
    <x v="502"/>
  </r>
  <r>
    <x v="503"/>
    <x v="62"/>
    <x v="0"/>
    <n v="175109.52"/>
    <x v="20"/>
    <x v="1"/>
    <x v="6"/>
    <b v="0"/>
    <x v="282"/>
    <x v="503"/>
  </r>
  <r>
    <x v="504"/>
    <x v="42"/>
    <x v="1"/>
    <n v="387170.35"/>
    <x v="3"/>
    <x v="1"/>
    <x v="4"/>
    <b v="0"/>
    <x v="283"/>
    <x v="504"/>
  </r>
  <r>
    <x v="505"/>
    <x v="36"/>
    <x v="0"/>
    <n v="471706.69"/>
    <x v="12"/>
    <x v="3"/>
    <x v="1"/>
    <b v="0"/>
    <x v="212"/>
    <x v="505"/>
  </r>
  <r>
    <x v="506"/>
    <x v="2"/>
    <x v="1"/>
    <n v="248661.05"/>
    <x v="3"/>
    <x v="1"/>
    <x v="2"/>
    <b v="0"/>
    <x v="95"/>
    <x v="506"/>
  </r>
  <r>
    <x v="507"/>
    <x v="59"/>
    <x v="1"/>
    <n v="164962.18"/>
    <x v="4"/>
    <x v="2"/>
    <x v="6"/>
    <b v="0"/>
    <x v="244"/>
    <x v="507"/>
  </r>
  <r>
    <x v="508"/>
    <x v="17"/>
    <x v="1"/>
    <n v="123164.48"/>
    <x v="9"/>
    <x v="0"/>
    <x v="4"/>
    <b v="0"/>
    <x v="222"/>
    <x v="508"/>
  </r>
  <r>
    <x v="509"/>
    <x v="56"/>
    <x v="0"/>
    <n v="482790.55"/>
    <x v="5"/>
    <x v="3"/>
    <x v="21"/>
    <b v="0"/>
    <x v="230"/>
    <x v="509"/>
  </r>
  <r>
    <x v="510"/>
    <x v="36"/>
    <x v="1"/>
    <n v="271541.78999999998"/>
    <x v="15"/>
    <x v="3"/>
    <x v="1"/>
    <b v="0"/>
    <x v="134"/>
    <x v="510"/>
  </r>
  <r>
    <x v="511"/>
    <x v="37"/>
    <x v="0"/>
    <n v="26895.69"/>
    <x v="1"/>
    <x v="1"/>
    <x v="18"/>
    <b v="0"/>
    <x v="200"/>
    <x v="511"/>
  </r>
  <r>
    <x v="512"/>
    <x v="63"/>
    <x v="1"/>
    <n v="425400.01"/>
    <x v="2"/>
    <x v="0"/>
    <x v="20"/>
    <b v="0"/>
    <x v="199"/>
    <x v="512"/>
  </r>
  <r>
    <x v="513"/>
    <x v="11"/>
    <x v="0"/>
    <n v="221259.65"/>
    <x v="3"/>
    <x v="1"/>
    <x v="9"/>
    <b v="0"/>
    <x v="56"/>
    <x v="513"/>
  </r>
  <r>
    <x v="514"/>
    <x v="60"/>
    <x v="1"/>
    <n v="55629.599999999999"/>
    <x v="20"/>
    <x v="1"/>
    <x v="2"/>
    <b v="0"/>
    <x v="172"/>
    <x v="514"/>
  </r>
  <r>
    <x v="515"/>
    <x v="67"/>
    <x v="0"/>
    <n v="336144.56"/>
    <x v="6"/>
    <x v="1"/>
    <x v="13"/>
    <b v="0"/>
    <x v="29"/>
    <x v="515"/>
  </r>
  <r>
    <x v="516"/>
    <x v="39"/>
    <x v="1"/>
    <n v="471431.13"/>
    <x v="14"/>
    <x v="1"/>
    <x v="20"/>
    <b v="1"/>
    <x v="239"/>
    <x v="516"/>
  </r>
  <r>
    <x v="517"/>
    <x v="9"/>
    <x v="1"/>
    <n v="393780.32"/>
    <x v="8"/>
    <x v="1"/>
    <x v="8"/>
    <b v="0"/>
    <x v="273"/>
    <x v="517"/>
  </r>
  <r>
    <x v="518"/>
    <x v="13"/>
    <x v="0"/>
    <n v="66118.94"/>
    <x v="13"/>
    <x v="1"/>
    <x v="2"/>
    <b v="0"/>
    <x v="44"/>
    <x v="518"/>
  </r>
  <r>
    <x v="519"/>
    <x v="4"/>
    <x v="1"/>
    <n v="174831.96"/>
    <x v="8"/>
    <x v="1"/>
    <x v="3"/>
    <b v="0"/>
    <x v="75"/>
    <x v="519"/>
  </r>
  <r>
    <x v="520"/>
    <x v="34"/>
    <x v="1"/>
    <n v="450112.09"/>
    <x v="17"/>
    <x v="1"/>
    <x v="12"/>
    <b v="1"/>
    <x v="68"/>
    <x v="520"/>
  </r>
  <r>
    <x v="521"/>
    <x v="18"/>
    <x v="0"/>
    <n v="320411.09999999998"/>
    <x v="10"/>
    <x v="1"/>
    <x v="14"/>
    <b v="0"/>
    <x v="284"/>
    <x v="521"/>
  </r>
  <r>
    <x v="522"/>
    <x v="31"/>
    <x v="1"/>
    <n v="202173.16"/>
    <x v="5"/>
    <x v="3"/>
    <x v="6"/>
    <b v="0"/>
    <x v="105"/>
    <x v="522"/>
  </r>
  <r>
    <x v="523"/>
    <x v="24"/>
    <x v="1"/>
    <n v="85945.21"/>
    <x v="4"/>
    <x v="2"/>
    <x v="16"/>
    <b v="1"/>
    <x v="40"/>
    <x v="523"/>
  </r>
  <r>
    <x v="524"/>
    <x v="24"/>
    <x v="0"/>
    <n v="351368.04"/>
    <x v="5"/>
    <x v="3"/>
    <x v="0"/>
    <b v="1"/>
    <x v="187"/>
    <x v="524"/>
  </r>
  <r>
    <x v="525"/>
    <x v="35"/>
    <x v="0"/>
    <n v="220034.39"/>
    <x v="12"/>
    <x v="3"/>
    <x v="11"/>
    <b v="0"/>
    <x v="52"/>
    <x v="525"/>
  </r>
  <r>
    <x v="526"/>
    <x v="19"/>
    <x v="0"/>
    <n v="426185.15"/>
    <x v="17"/>
    <x v="1"/>
    <x v="15"/>
    <b v="0"/>
    <x v="59"/>
    <x v="526"/>
  </r>
  <r>
    <x v="527"/>
    <x v="32"/>
    <x v="1"/>
    <n v="9914.75"/>
    <x v="15"/>
    <x v="3"/>
    <x v="0"/>
    <b v="0"/>
    <x v="285"/>
    <x v="527"/>
  </r>
  <r>
    <x v="528"/>
    <x v="38"/>
    <x v="0"/>
    <n v="302950.38"/>
    <x v="18"/>
    <x v="3"/>
    <x v="4"/>
    <b v="0"/>
    <x v="286"/>
    <x v="528"/>
  </r>
  <r>
    <x v="529"/>
    <x v="8"/>
    <x v="1"/>
    <n v="110321.96"/>
    <x v="14"/>
    <x v="1"/>
    <x v="1"/>
    <b v="1"/>
    <x v="287"/>
    <x v="529"/>
  </r>
  <r>
    <x v="530"/>
    <x v="12"/>
    <x v="1"/>
    <n v="287006.12"/>
    <x v="14"/>
    <x v="1"/>
    <x v="10"/>
    <b v="0"/>
    <x v="146"/>
    <x v="530"/>
  </r>
  <r>
    <x v="531"/>
    <x v="55"/>
    <x v="1"/>
    <n v="117645.35"/>
    <x v="6"/>
    <x v="1"/>
    <x v="5"/>
    <b v="0"/>
    <x v="250"/>
    <x v="531"/>
  </r>
  <r>
    <x v="532"/>
    <x v="64"/>
    <x v="0"/>
    <n v="19418.18"/>
    <x v="1"/>
    <x v="1"/>
    <x v="19"/>
    <b v="0"/>
    <x v="31"/>
    <x v="532"/>
  </r>
  <r>
    <x v="533"/>
    <x v="54"/>
    <x v="0"/>
    <n v="136492.26999999999"/>
    <x v="14"/>
    <x v="1"/>
    <x v="0"/>
    <b v="0"/>
    <x v="198"/>
    <x v="533"/>
  </r>
  <r>
    <x v="534"/>
    <x v="31"/>
    <x v="0"/>
    <n v="253679.47"/>
    <x v="4"/>
    <x v="2"/>
    <x v="6"/>
    <b v="0"/>
    <x v="249"/>
    <x v="534"/>
  </r>
  <r>
    <x v="535"/>
    <x v="16"/>
    <x v="0"/>
    <n v="342528.01"/>
    <x v="5"/>
    <x v="3"/>
    <x v="13"/>
    <b v="0"/>
    <x v="288"/>
    <x v="535"/>
  </r>
  <r>
    <x v="536"/>
    <x v="63"/>
    <x v="0"/>
    <n v="229873.89"/>
    <x v="3"/>
    <x v="1"/>
    <x v="20"/>
    <b v="0"/>
    <x v="267"/>
    <x v="536"/>
  </r>
  <r>
    <x v="537"/>
    <x v="32"/>
    <x v="0"/>
    <n v="251173.77"/>
    <x v="5"/>
    <x v="3"/>
    <x v="0"/>
    <b v="0"/>
    <x v="209"/>
    <x v="537"/>
  </r>
  <r>
    <x v="538"/>
    <x v="49"/>
    <x v="1"/>
    <n v="72230.94"/>
    <x v="1"/>
    <x v="1"/>
    <x v="20"/>
    <b v="0"/>
    <x v="233"/>
    <x v="538"/>
  </r>
  <r>
    <x v="539"/>
    <x v="46"/>
    <x v="1"/>
    <n v="384649.64"/>
    <x v="15"/>
    <x v="3"/>
    <x v="6"/>
    <b v="0"/>
    <x v="142"/>
    <x v="539"/>
  </r>
  <r>
    <x v="540"/>
    <x v="11"/>
    <x v="1"/>
    <n v="36228.58"/>
    <x v="17"/>
    <x v="1"/>
    <x v="9"/>
    <b v="0"/>
    <x v="225"/>
    <x v="540"/>
  </r>
  <r>
    <x v="541"/>
    <x v="40"/>
    <x v="0"/>
    <n v="132645.57999999999"/>
    <x v="10"/>
    <x v="1"/>
    <x v="16"/>
    <b v="0"/>
    <x v="241"/>
    <x v="541"/>
  </r>
  <r>
    <x v="542"/>
    <x v="41"/>
    <x v="0"/>
    <n v="93098.99"/>
    <x v="6"/>
    <x v="1"/>
    <x v="20"/>
    <b v="0"/>
    <x v="68"/>
    <x v="542"/>
  </r>
  <r>
    <x v="543"/>
    <x v="32"/>
    <x v="1"/>
    <n v="155587.71"/>
    <x v="7"/>
    <x v="1"/>
    <x v="0"/>
    <b v="0"/>
    <x v="45"/>
    <x v="543"/>
  </r>
  <r>
    <x v="544"/>
    <x v="38"/>
    <x v="1"/>
    <n v="279977.58"/>
    <x v="9"/>
    <x v="0"/>
    <x v="4"/>
    <b v="0"/>
    <x v="289"/>
    <x v="544"/>
  </r>
  <r>
    <x v="545"/>
    <x v="49"/>
    <x v="0"/>
    <n v="112119.25"/>
    <x v="14"/>
    <x v="1"/>
    <x v="20"/>
    <b v="0"/>
    <x v="290"/>
    <x v="545"/>
  </r>
  <r>
    <x v="546"/>
    <x v="35"/>
    <x v="0"/>
    <n v="412093.85"/>
    <x v="11"/>
    <x v="1"/>
    <x v="11"/>
    <b v="0"/>
    <x v="22"/>
    <x v="546"/>
  </r>
  <r>
    <x v="547"/>
    <x v="26"/>
    <x v="1"/>
    <n v="461649.41"/>
    <x v="14"/>
    <x v="1"/>
    <x v="11"/>
    <b v="0"/>
    <x v="52"/>
    <x v="547"/>
  </r>
  <r>
    <x v="548"/>
    <x v="52"/>
    <x v="0"/>
    <n v="494977.59"/>
    <x v="7"/>
    <x v="1"/>
    <x v="1"/>
    <b v="0"/>
    <x v="89"/>
    <x v="548"/>
  </r>
  <r>
    <x v="549"/>
    <x v="64"/>
    <x v="0"/>
    <n v="283970.28999999998"/>
    <x v="15"/>
    <x v="3"/>
    <x v="19"/>
    <b v="0"/>
    <x v="246"/>
    <x v="549"/>
  </r>
  <r>
    <x v="550"/>
    <x v="56"/>
    <x v="1"/>
    <n v="324842.27"/>
    <x v="17"/>
    <x v="1"/>
    <x v="21"/>
    <b v="0"/>
    <x v="89"/>
    <x v="550"/>
  </r>
  <r>
    <x v="551"/>
    <x v="30"/>
    <x v="1"/>
    <n v="419543.58"/>
    <x v="15"/>
    <x v="3"/>
    <x v="17"/>
    <b v="0"/>
    <x v="65"/>
    <x v="551"/>
  </r>
  <r>
    <x v="552"/>
    <x v="20"/>
    <x v="0"/>
    <n v="443798.91"/>
    <x v="20"/>
    <x v="1"/>
    <x v="0"/>
    <b v="0"/>
    <x v="217"/>
    <x v="552"/>
  </r>
  <r>
    <x v="553"/>
    <x v="50"/>
    <x v="0"/>
    <n v="310544.92"/>
    <x v="6"/>
    <x v="1"/>
    <x v="9"/>
    <b v="0"/>
    <x v="124"/>
    <x v="553"/>
  </r>
  <r>
    <x v="554"/>
    <x v="5"/>
    <x v="0"/>
    <n v="85981.8"/>
    <x v="15"/>
    <x v="3"/>
    <x v="4"/>
    <b v="0"/>
    <x v="55"/>
    <x v="554"/>
  </r>
  <r>
    <x v="555"/>
    <x v="19"/>
    <x v="1"/>
    <n v="185585.77"/>
    <x v="2"/>
    <x v="0"/>
    <x v="15"/>
    <b v="0"/>
    <x v="209"/>
    <x v="555"/>
  </r>
  <r>
    <x v="556"/>
    <x v="19"/>
    <x v="0"/>
    <n v="226234.6"/>
    <x v="8"/>
    <x v="1"/>
    <x v="15"/>
    <b v="0"/>
    <x v="27"/>
    <x v="556"/>
  </r>
  <r>
    <x v="557"/>
    <x v="49"/>
    <x v="1"/>
    <n v="359365.14"/>
    <x v="20"/>
    <x v="1"/>
    <x v="20"/>
    <b v="0"/>
    <x v="291"/>
    <x v="557"/>
  </r>
  <r>
    <x v="558"/>
    <x v="41"/>
    <x v="1"/>
    <n v="276846.49"/>
    <x v="10"/>
    <x v="1"/>
    <x v="20"/>
    <b v="0"/>
    <x v="273"/>
    <x v="558"/>
  </r>
  <r>
    <x v="559"/>
    <x v="28"/>
    <x v="0"/>
    <n v="345153.01"/>
    <x v="4"/>
    <x v="2"/>
    <x v="5"/>
    <b v="1"/>
    <x v="77"/>
    <x v="559"/>
  </r>
  <r>
    <x v="560"/>
    <x v="36"/>
    <x v="1"/>
    <n v="458930.06"/>
    <x v="4"/>
    <x v="2"/>
    <x v="1"/>
    <b v="0"/>
    <x v="138"/>
    <x v="560"/>
  </r>
  <r>
    <x v="561"/>
    <x v="28"/>
    <x v="0"/>
    <n v="434501.38"/>
    <x v="1"/>
    <x v="1"/>
    <x v="0"/>
    <b v="1"/>
    <x v="198"/>
    <x v="561"/>
  </r>
  <r>
    <x v="562"/>
    <x v="55"/>
    <x v="0"/>
    <n v="389406.06"/>
    <x v="19"/>
    <x v="1"/>
    <x v="5"/>
    <b v="0"/>
    <x v="44"/>
    <x v="562"/>
  </r>
  <r>
    <x v="563"/>
    <x v="57"/>
    <x v="1"/>
    <n v="281818.26"/>
    <x v="20"/>
    <x v="1"/>
    <x v="1"/>
    <b v="0"/>
    <x v="165"/>
    <x v="563"/>
  </r>
  <r>
    <x v="564"/>
    <x v="23"/>
    <x v="1"/>
    <n v="345757.8"/>
    <x v="15"/>
    <x v="3"/>
    <x v="16"/>
    <b v="0"/>
    <x v="32"/>
    <x v="564"/>
  </r>
  <r>
    <x v="565"/>
    <x v="42"/>
    <x v="1"/>
    <n v="167750.62"/>
    <x v="1"/>
    <x v="1"/>
    <x v="4"/>
    <b v="0"/>
    <x v="170"/>
    <x v="565"/>
  </r>
  <r>
    <x v="566"/>
    <x v="41"/>
    <x v="0"/>
    <n v="424237.22"/>
    <x v="8"/>
    <x v="1"/>
    <x v="20"/>
    <b v="0"/>
    <x v="17"/>
    <x v="566"/>
  </r>
  <r>
    <x v="567"/>
    <x v="59"/>
    <x v="1"/>
    <n v="19996.97"/>
    <x v="19"/>
    <x v="1"/>
    <x v="6"/>
    <b v="0"/>
    <x v="292"/>
    <x v="567"/>
  </r>
  <r>
    <x v="568"/>
    <x v="9"/>
    <x v="1"/>
    <n v="229986.24"/>
    <x v="18"/>
    <x v="3"/>
    <x v="8"/>
    <b v="0"/>
    <x v="113"/>
    <x v="568"/>
  </r>
  <r>
    <x v="569"/>
    <x v="50"/>
    <x v="1"/>
    <n v="270393.39"/>
    <x v="16"/>
    <x v="1"/>
    <x v="9"/>
    <b v="0"/>
    <x v="293"/>
    <x v="569"/>
  </r>
  <r>
    <x v="570"/>
    <x v="46"/>
    <x v="0"/>
    <n v="77394.36"/>
    <x v="18"/>
    <x v="3"/>
    <x v="6"/>
    <b v="0"/>
    <x v="37"/>
    <x v="570"/>
  </r>
  <r>
    <x v="571"/>
    <x v="38"/>
    <x v="0"/>
    <n v="38688.839999999997"/>
    <x v="2"/>
    <x v="0"/>
    <x v="4"/>
    <b v="0"/>
    <x v="218"/>
    <x v="571"/>
  </r>
  <r>
    <x v="572"/>
    <x v="38"/>
    <x v="0"/>
    <n v="350338.94"/>
    <x v="4"/>
    <x v="2"/>
    <x v="4"/>
    <b v="0"/>
    <x v="168"/>
    <x v="572"/>
  </r>
  <r>
    <x v="573"/>
    <x v="15"/>
    <x v="1"/>
    <n v="43818.33"/>
    <x v="13"/>
    <x v="1"/>
    <x v="12"/>
    <b v="0"/>
    <x v="123"/>
    <x v="573"/>
  </r>
  <r>
    <x v="574"/>
    <x v="55"/>
    <x v="0"/>
    <n v="80927.69"/>
    <x v="12"/>
    <x v="3"/>
    <x v="5"/>
    <b v="0"/>
    <x v="154"/>
    <x v="574"/>
  </r>
  <r>
    <x v="575"/>
    <x v="44"/>
    <x v="0"/>
    <n v="123054.65"/>
    <x v="13"/>
    <x v="1"/>
    <x v="12"/>
    <b v="0"/>
    <x v="121"/>
    <x v="575"/>
  </r>
  <r>
    <x v="576"/>
    <x v="51"/>
    <x v="1"/>
    <n v="196084.62"/>
    <x v="3"/>
    <x v="1"/>
    <x v="2"/>
    <b v="0"/>
    <x v="81"/>
    <x v="576"/>
  </r>
  <r>
    <x v="577"/>
    <x v="30"/>
    <x v="0"/>
    <n v="125948.53"/>
    <x v="9"/>
    <x v="0"/>
    <x v="17"/>
    <b v="0"/>
    <x v="181"/>
    <x v="577"/>
  </r>
  <r>
    <x v="578"/>
    <x v="29"/>
    <x v="1"/>
    <n v="147990.10999999999"/>
    <x v="16"/>
    <x v="1"/>
    <x v="3"/>
    <b v="1"/>
    <x v="294"/>
    <x v="578"/>
  </r>
  <r>
    <x v="579"/>
    <x v="64"/>
    <x v="0"/>
    <n v="441530.57"/>
    <x v="9"/>
    <x v="0"/>
    <x v="19"/>
    <b v="0"/>
    <x v="167"/>
    <x v="579"/>
  </r>
  <r>
    <x v="580"/>
    <x v="29"/>
    <x v="1"/>
    <n v="5761.97"/>
    <x v="5"/>
    <x v="3"/>
    <x v="9"/>
    <b v="1"/>
    <x v="295"/>
    <x v="580"/>
  </r>
  <r>
    <x v="581"/>
    <x v="55"/>
    <x v="0"/>
    <n v="437326.37"/>
    <x v="8"/>
    <x v="1"/>
    <x v="5"/>
    <b v="0"/>
    <x v="229"/>
    <x v="581"/>
  </r>
  <r>
    <x v="582"/>
    <x v="56"/>
    <x v="1"/>
    <n v="339144.69"/>
    <x v="8"/>
    <x v="1"/>
    <x v="21"/>
    <b v="0"/>
    <x v="11"/>
    <x v="582"/>
  </r>
  <r>
    <x v="583"/>
    <x v="25"/>
    <x v="1"/>
    <n v="330915.63"/>
    <x v="18"/>
    <x v="3"/>
    <x v="18"/>
    <b v="1"/>
    <x v="249"/>
    <x v="583"/>
  </r>
  <r>
    <x v="584"/>
    <x v="17"/>
    <x v="1"/>
    <n v="195482.91"/>
    <x v="10"/>
    <x v="1"/>
    <x v="4"/>
    <b v="0"/>
    <x v="202"/>
    <x v="584"/>
  </r>
  <r>
    <x v="585"/>
    <x v="35"/>
    <x v="0"/>
    <n v="388252.63"/>
    <x v="14"/>
    <x v="1"/>
    <x v="11"/>
    <b v="0"/>
    <x v="269"/>
    <x v="585"/>
  </r>
  <r>
    <x v="586"/>
    <x v="56"/>
    <x v="1"/>
    <n v="309485.45"/>
    <x v="4"/>
    <x v="2"/>
    <x v="21"/>
    <b v="0"/>
    <x v="90"/>
    <x v="586"/>
  </r>
  <r>
    <x v="587"/>
    <x v="6"/>
    <x v="0"/>
    <n v="366179.15"/>
    <x v="0"/>
    <x v="0"/>
    <x v="5"/>
    <b v="0"/>
    <x v="111"/>
    <x v="587"/>
  </r>
  <r>
    <x v="588"/>
    <x v="10"/>
    <x v="1"/>
    <n v="57844.480000000003"/>
    <x v="10"/>
    <x v="1"/>
    <x v="2"/>
    <b v="0"/>
    <x v="165"/>
    <x v="588"/>
  </r>
  <r>
    <x v="589"/>
    <x v="28"/>
    <x v="1"/>
    <n v="49776.27"/>
    <x v="10"/>
    <x v="1"/>
    <x v="21"/>
    <b v="1"/>
    <x v="56"/>
    <x v="589"/>
  </r>
  <r>
    <x v="590"/>
    <x v="56"/>
    <x v="1"/>
    <n v="442507.87"/>
    <x v="3"/>
    <x v="1"/>
    <x v="21"/>
    <b v="0"/>
    <x v="183"/>
    <x v="590"/>
  </r>
  <r>
    <x v="591"/>
    <x v="20"/>
    <x v="0"/>
    <n v="241508.36"/>
    <x v="10"/>
    <x v="1"/>
    <x v="0"/>
    <b v="0"/>
    <x v="184"/>
    <x v="591"/>
  </r>
  <r>
    <x v="592"/>
    <x v="18"/>
    <x v="1"/>
    <n v="104661.71"/>
    <x v="0"/>
    <x v="0"/>
    <x v="14"/>
    <b v="0"/>
    <x v="278"/>
    <x v="592"/>
  </r>
  <r>
    <x v="593"/>
    <x v="53"/>
    <x v="1"/>
    <n v="64270.85"/>
    <x v="15"/>
    <x v="3"/>
    <x v="1"/>
    <b v="0"/>
    <x v="169"/>
    <x v="593"/>
  </r>
  <r>
    <x v="594"/>
    <x v="18"/>
    <x v="1"/>
    <n v="122253.6"/>
    <x v="16"/>
    <x v="1"/>
    <x v="14"/>
    <b v="0"/>
    <x v="276"/>
    <x v="594"/>
  </r>
  <r>
    <x v="595"/>
    <x v="19"/>
    <x v="1"/>
    <n v="271971.46999999997"/>
    <x v="7"/>
    <x v="1"/>
    <x v="15"/>
    <b v="0"/>
    <x v="58"/>
    <x v="595"/>
  </r>
  <r>
    <x v="596"/>
    <x v="47"/>
    <x v="1"/>
    <n v="372992.97"/>
    <x v="9"/>
    <x v="0"/>
    <x v="5"/>
    <b v="0"/>
    <x v="14"/>
    <x v="596"/>
  </r>
  <r>
    <x v="597"/>
    <x v="10"/>
    <x v="0"/>
    <n v="238663.77"/>
    <x v="8"/>
    <x v="1"/>
    <x v="2"/>
    <b v="0"/>
    <x v="22"/>
    <x v="597"/>
  </r>
  <r>
    <x v="598"/>
    <x v="59"/>
    <x v="0"/>
    <n v="23819"/>
    <x v="16"/>
    <x v="1"/>
    <x v="6"/>
    <b v="0"/>
    <x v="296"/>
    <x v="598"/>
  </r>
  <r>
    <x v="599"/>
    <x v="41"/>
    <x v="0"/>
    <n v="352454.49"/>
    <x v="13"/>
    <x v="1"/>
    <x v="20"/>
    <b v="0"/>
    <x v="44"/>
    <x v="599"/>
  </r>
  <r>
    <x v="600"/>
    <x v="46"/>
    <x v="1"/>
    <n v="167694.19"/>
    <x v="16"/>
    <x v="1"/>
    <x v="6"/>
    <b v="0"/>
    <x v="143"/>
    <x v="600"/>
  </r>
  <r>
    <x v="601"/>
    <x v="19"/>
    <x v="1"/>
    <n v="43421.94"/>
    <x v="15"/>
    <x v="3"/>
    <x v="15"/>
    <b v="0"/>
    <x v="2"/>
    <x v="601"/>
  </r>
  <r>
    <x v="602"/>
    <x v="43"/>
    <x v="1"/>
    <n v="232579.99"/>
    <x v="17"/>
    <x v="1"/>
    <x v="6"/>
    <b v="0"/>
    <x v="235"/>
    <x v="602"/>
  </r>
  <r>
    <x v="603"/>
    <x v="54"/>
    <x v="0"/>
    <n v="390332.15"/>
    <x v="19"/>
    <x v="1"/>
    <x v="0"/>
    <b v="0"/>
    <x v="61"/>
    <x v="603"/>
  </r>
  <r>
    <x v="604"/>
    <x v="51"/>
    <x v="0"/>
    <n v="223617.92000000001"/>
    <x v="5"/>
    <x v="3"/>
    <x v="2"/>
    <b v="0"/>
    <x v="137"/>
    <x v="604"/>
  </r>
  <r>
    <x v="605"/>
    <x v="35"/>
    <x v="0"/>
    <n v="17655.509999999998"/>
    <x v="0"/>
    <x v="0"/>
    <x v="11"/>
    <b v="0"/>
    <x v="234"/>
    <x v="605"/>
  </r>
  <r>
    <x v="606"/>
    <x v="49"/>
    <x v="1"/>
    <n v="125660.65"/>
    <x v="4"/>
    <x v="2"/>
    <x v="20"/>
    <b v="0"/>
    <x v="241"/>
    <x v="606"/>
  </r>
  <r>
    <x v="607"/>
    <x v="15"/>
    <x v="0"/>
    <n v="118629.37"/>
    <x v="14"/>
    <x v="1"/>
    <x v="12"/>
    <b v="0"/>
    <x v="20"/>
    <x v="607"/>
  </r>
  <r>
    <x v="608"/>
    <x v="35"/>
    <x v="1"/>
    <n v="429473.5"/>
    <x v="15"/>
    <x v="3"/>
    <x v="11"/>
    <b v="0"/>
    <x v="297"/>
    <x v="608"/>
  </r>
  <r>
    <x v="609"/>
    <x v="56"/>
    <x v="1"/>
    <n v="89341.5"/>
    <x v="9"/>
    <x v="0"/>
    <x v="21"/>
    <b v="0"/>
    <x v="170"/>
    <x v="609"/>
  </r>
  <r>
    <x v="610"/>
    <x v="5"/>
    <x v="1"/>
    <n v="433693.03"/>
    <x v="10"/>
    <x v="1"/>
    <x v="4"/>
    <b v="0"/>
    <x v="92"/>
    <x v="610"/>
  </r>
  <r>
    <x v="611"/>
    <x v="12"/>
    <x v="0"/>
    <n v="377146.76"/>
    <x v="20"/>
    <x v="1"/>
    <x v="10"/>
    <b v="0"/>
    <x v="298"/>
    <x v="611"/>
  </r>
  <r>
    <x v="612"/>
    <x v="64"/>
    <x v="0"/>
    <n v="189413.22"/>
    <x v="12"/>
    <x v="3"/>
    <x v="19"/>
    <b v="0"/>
    <x v="205"/>
    <x v="612"/>
  </r>
  <r>
    <x v="613"/>
    <x v="48"/>
    <x v="1"/>
    <n v="339932.97"/>
    <x v="8"/>
    <x v="1"/>
    <x v="19"/>
    <b v="0"/>
    <x v="146"/>
    <x v="613"/>
  </r>
  <r>
    <x v="614"/>
    <x v="67"/>
    <x v="1"/>
    <n v="481804.07"/>
    <x v="2"/>
    <x v="0"/>
    <x v="13"/>
    <b v="0"/>
    <x v="89"/>
    <x v="614"/>
  </r>
  <r>
    <x v="615"/>
    <x v="48"/>
    <x v="0"/>
    <n v="223189.85"/>
    <x v="11"/>
    <x v="1"/>
    <x v="19"/>
    <b v="0"/>
    <x v="258"/>
    <x v="615"/>
  </r>
  <r>
    <x v="616"/>
    <x v="59"/>
    <x v="1"/>
    <n v="366350.24"/>
    <x v="4"/>
    <x v="2"/>
    <x v="6"/>
    <b v="0"/>
    <x v="299"/>
    <x v="616"/>
  </r>
  <r>
    <x v="617"/>
    <x v="43"/>
    <x v="1"/>
    <n v="54689.72"/>
    <x v="12"/>
    <x v="3"/>
    <x v="6"/>
    <b v="0"/>
    <x v="300"/>
    <x v="617"/>
  </r>
  <r>
    <x v="618"/>
    <x v="41"/>
    <x v="1"/>
    <n v="349520.35"/>
    <x v="14"/>
    <x v="1"/>
    <x v="20"/>
    <b v="0"/>
    <x v="6"/>
    <x v="618"/>
  </r>
  <r>
    <x v="619"/>
    <x v="32"/>
    <x v="1"/>
    <n v="364871.22"/>
    <x v="5"/>
    <x v="3"/>
    <x v="0"/>
    <b v="0"/>
    <x v="301"/>
    <x v="619"/>
  </r>
  <r>
    <x v="620"/>
    <x v="45"/>
    <x v="0"/>
    <n v="448707.37"/>
    <x v="7"/>
    <x v="1"/>
    <x v="21"/>
    <b v="0"/>
    <x v="27"/>
    <x v="620"/>
  </r>
  <r>
    <x v="621"/>
    <x v="7"/>
    <x v="1"/>
    <n v="367922.63"/>
    <x v="6"/>
    <x v="1"/>
    <x v="6"/>
    <b v="0"/>
    <x v="71"/>
    <x v="621"/>
  </r>
  <r>
    <x v="622"/>
    <x v="19"/>
    <x v="0"/>
    <n v="55559.91"/>
    <x v="19"/>
    <x v="1"/>
    <x v="15"/>
    <b v="0"/>
    <x v="121"/>
    <x v="622"/>
  </r>
  <r>
    <x v="623"/>
    <x v="14"/>
    <x v="0"/>
    <n v="124503.72"/>
    <x v="7"/>
    <x v="1"/>
    <x v="11"/>
    <b v="0"/>
    <x v="3"/>
    <x v="623"/>
  </r>
  <r>
    <x v="624"/>
    <x v="8"/>
    <x v="0"/>
    <n v="23482.09"/>
    <x v="12"/>
    <x v="3"/>
    <x v="19"/>
    <b v="1"/>
    <x v="302"/>
    <x v="624"/>
  </r>
  <r>
    <x v="625"/>
    <x v="62"/>
    <x v="0"/>
    <n v="57417.24"/>
    <x v="13"/>
    <x v="1"/>
    <x v="6"/>
    <b v="0"/>
    <x v="303"/>
    <x v="625"/>
  </r>
  <r>
    <x v="626"/>
    <x v="55"/>
    <x v="0"/>
    <n v="424561.98"/>
    <x v="11"/>
    <x v="1"/>
    <x v="5"/>
    <b v="0"/>
    <x v="161"/>
    <x v="626"/>
  </r>
  <r>
    <x v="627"/>
    <x v="53"/>
    <x v="0"/>
    <n v="446222.05"/>
    <x v="12"/>
    <x v="3"/>
    <x v="1"/>
    <b v="0"/>
    <x v="304"/>
    <x v="627"/>
  </r>
  <r>
    <x v="628"/>
    <x v="33"/>
    <x v="0"/>
    <n v="207537.14"/>
    <x v="5"/>
    <x v="3"/>
    <x v="2"/>
    <b v="0"/>
    <x v="26"/>
    <x v="628"/>
  </r>
  <r>
    <x v="629"/>
    <x v="49"/>
    <x v="1"/>
    <n v="395307.77"/>
    <x v="18"/>
    <x v="3"/>
    <x v="20"/>
    <b v="0"/>
    <x v="181"/>
    <x v="629"/>
  </r>
  <r>
    <x v="630"/>
    <x v="15"/>
    <x v="0"/>
    <n v="468353.47"/>
    <x v="0"/>
    <x v="0"/>
    <x v="12"/>
    <b v="0"/>
    <x v="252"/>
    <x v="630"/>
  </r>
  <r>
    <x v="631"/>
    <x v="28"/>
    <x v="1"/>
    <n v="400423.12"/>
    <x v="20"/>
    <x v="1"/>
    <x v="9"/>
    <b v="1"/>
    <x v="157"/>
    <x v="631"/>
  </r>
  <r>
    <x v="632"/>
    <x v="39"/>
    <x v="0"/>
    <n v="101836.03"/>
    <x v="19"/>
    <x v="1"/>
    <x v="22"/>
    <b v="1"/>
    <x v="153"/>
    <x v="632"/>
  </r>
  <r>
    <x v="633"/>
    <x v="56"/>
    <x v="0"/>
    <n v="491645.74"/>
    <x v="8"/>
    <x v="1"/>
    <x v="21"/>
    <b v="0"/>
    <x v="305"/>
    <x v="633"/>
  </r>
  <r>
    <x v="634"/>
    <x v="18"/>
    <x v="1"/>
    <n v="301496.65000000002"/>
    <x v="7"/>
    <x v="1"/>
    <x v="14"/>
    <b v="0"/>
    <x v="104"/>
    <x v="634"/>
  </r>
  <r>
    <x v="635"/>
    <x v="45"/>
    <x v="0"/>
    <n v="436243.13"/>
    <x v="20"/>
    <x v="1"/>
    <x v="21"/>
    <b v="0"/>
    <x v="80"/>
    <x v="635"/>
  </r>
  <r>
    <x v="636"/>
    <x v="34"/>
    <x v="0"/>
    <n v="461981.08"/>
    <x v="1"/>
    <x v="1"/>
    <x v="22"/>
    <b v="1"/>
    <x v="220"/>
    <x v="636"/>
  </r>
  <r>
    <x v="637"/>
    <x v="69"/>
    <x v="1"/>
    <n v="193269.31"/>
    <x v="18"/>
    <x v="3"/>
    <x v="5"/>
    <b v="0"/>
    <x v="192"/>
    <x v="637"/>
  </r>
  <r>
    <x v="638"/>
    <x v="42"/>
    <x v="1"/>
    <n v="217021.98"/>
    <x v="12"/>
    <x v="3"/>
    <x v="4"/>
    <b v="0"/>
    <x v="272"/>
    <x v="638"/>
  </r>
  <r>
    <x v="639"/>
    <x v="48"/>
    <x v="0"/>
    <n v="493349.21"/>
    <x v="10"/>
    <x v="1"/>
    <x v="19"/>
    <b v="0"/>
    <x v="306"/>
    <x v="235"/>
  </r>
  <r>
    <x v="640"/>
    <x v="38"/>
    <x v="0"/>
    <n v="154968.32000000001"/>
    <x v="20"/>
    <x v="1"/>
    <x v="4"/>
    <b v="0"/>
    <x v="94"/>
    <x v="639"/>
  </r>
  <r>
    <x v="641"/>
    <x v="2"/>
    <x v="0"/>
    <n v="111796.82"/>
    <x v="13"/>
    <x v="1"/>
    <x v="2"/>
    <b v="0"/>
    <x v="74"/>
    <x v="640"/>
  </r>
  <r>
    <x v="642"/>
    <x v="7"/>
    <x v="0"/>
    <n v="126276.26"/>
    <x v="7"/>
    <x v="1"/>
    <x v="6"/>
    <b v="0"/>
    <x v="224"/>
    <x v="641"/>
  </r>
  <r>
    <x v="643"/>
    <x v="33"/>
    <x v="0"/>
    <n v="343742.25"/>
    <x v="10"/>
    <x v="1"/>
    <x v="2"/>
    <b v="0"/>
    <x v="107"/>
    <x v="642"/>
  </r>
  <r>
    <x v="644"/>
    <x v="51"/>
    <x v="0"/>
    <n v="228115.47"/>
    <x v="6"/>
    <x v="1"/>
    <x v="2"/>
    <b v="0"/>
    <x v="201"/>
    <x v="643"/>
  </r>
  <r>
    <x v="645"/>
    <x v="62"/>
    <x v="1"/>
    <n v="412361.52"/>
    <x v="11"/>
    <x v="1"/>
    <x v="6"/>
    <b v="0"/>
    <x v="162"/>
    <x v="644"/>
  </r>
  <r>
    <x v="646"/>
    <x v="25"/>
    <x v="1"/>
    <n v="236304.84"/>
    <x v="20"/>
    <x v="1"/>
    <x v="16"/>
    <b v="1"/>
    <x v="33"/>
    <x v="645"/>
  </r>
  <r>
    <x v="647"/>
    <x v="65"/>
    <x v="1"/>
    <n v="111969.17"/>
    <x v="2"/>
    <x v="0"/>
    <x v="5"/>
    <b v="0"/>
    <x v="307"/>
    <x v="646"/>
  </r>
  <r>
    <x v="648"/>
    <x v="55"/>
    <x v="0"/>
    <n v="210263.84"/>
    <x v="20"/>
    <x v="1"/>
    <x v="5"/>
    <b v="0"/>
    <x v="238"/>
    <x v="647"/>
  </r>
  <r>
    <x v="649"/>
    <x v="60"/>
    <x v="1"/>
    <n v="437607"/>
    <x v="14"/>
    <x v="1"/>
    <x v="2"/>
    <b v="0"/>
    <x v="264"/>
    <x v="648"/>
  </r>
  <r>
    <x v="650"/>
    <x v="17"/>
    <x v="1"/>
    <n v="66791"/>
    <x v="12"/>
    <x v="3"/>
    <x v="4"/>
    <b v="0"/>
    <x v="45"/>
    <x v="649"/>
  </r>
  <r>
    <x v="651"/>
    <x v="54"/>
    <x v="1"/>
    <n v="480326.03"/>
    <x v="14"/>
    <x v="1"/>
    <x v="0"/>
    <b v="0"/>
    <x v="308"/>
    <x v="650"/>
  </r>
  <r>
    <x v="652"/>
    <x v="7"/>
    <x v="0"/>
    <n v="66566.149999999994"/>
    <x v="15"/>
    <x v="3"/>
    <x v="6"/>
    <b v="0"/>
    <x v="105"/>
    <x v="651"/>
  </r>
  <r>
    <x v="653"/>
    <x v="60"/>
    <x v="1"/>
    <n v="141130.88"/>
    <x v="17"/>
    <x v="1"/>
    <x v="2"/>
    <b v="0"/>
    <x v="73"/>
    <x v="652"/>
  </r>
  <r>
    <x v="654"/>
    <x v="65"/>
    <x v="1"/>
    <n v="412865.97"/>
    <x v="1"/>
    <x v="1"/>
    <x v="5"/>
    <b v="0"/>
    <x v="272"/>
    <x v="653"/>
  </r>
  <r>
    <x v="655"/>
    <x v="4"/>
    <x v="1"/>
    <n v="121753.87"/>
    <x v="2"/>
    <x v="0"/>
    <x v="3"/>
    <b v="0"/>
    <x v="11"/>
    <x v="654"/>
  </r>
  <r>
    <x v="656"/>
    <x v="69"/>
    <x v="0"/>
    <n v="336723.63"/>
    <x v="14"/>
    <x v="1"/>
    <x v="5"/>
    <b v="0"/>
    <x v="56"/>
    <x v="655"/>
  </r>
  <r>
    <x v="657"/>
    <x v="27"/>
    <x v="1"/>
    <n v="107331.38"/>
    <x v="13"/>
    <x v="1"/>
    <x v="12"/>
    <b v="0"/>
    <x v="188"/>
    <x v="656"/>
  </r>
  <r>
    <x v="658"/>
    <x v="27"/>
    <x v="1"/>
    <n v="428648.65"/>
    <x v="10"/>
    <x v="1"/>
    <x v="12"/>
    <b v="0"/>
    <x v="285"/>
    <x v="657"/>
  </r>
  <r>
    <x v="659"/>
    <x v="4"/>
    <x v="0"/>
    <n v="309415.84999999998"/>
    <x v="8"/>
    <x v="1"/>
    <x v="3"/>
    <b v="0"/>
    <x v="12"/>
    <x v="658"/>
  </r>
  <r>
    <x v="660"/>
    <x v="26"/>
    <x v="0"/>
    <n v="296000.01"/>
    <x v="20"/>
    <x v="1"/>
    <x v="11"/>
    <b v="0"/>
    <x v="309"/>
    <x v="659"/>
  </r>
  <r>
    <x v="661"/>
    <x v="13"/>
    <x v="1"/>
    <n v="126050.86"/>
    <x v="19"/>
    <x v="1"/>
    <x v="2"/>
    <b v="0"/>
    <x v="153"/>
    <x v="660"/>
  </r>
  <r>
    <x v="662"/>
    <x v="5"/>
    <x v="0"/>
    <n v="7765.61"/>
    <x v="7"/>
    <x v="1"/>
    <x v="4"/>
    <b v="0"/>
    <x v="259"/>
    <x v="661"/>
  </r>
  <r>
    <x v="663"/>
    <x v="44"/>
    <x v="1"/>
    <n v="66320.960000000006"/>
    <x v="6"/>
    <x v="1"/>
    <x v="12"/>
    <b v="0"/>
    <x v="95"/>
    <x v="662"/>
  </r>
  <r>
    <x v="664"/>
    <x v="50"/>
    <x v="1"/>
    <n v="201228.95"/>
    <x v="7"/>
    <x v="1"/>
    <x v="9"/>
    <b v="0"/>
    <x v="252"/>
    <x v="663"/>
  </r>
  <r>
    <x v="665"/>
    <x v="11"/>
    <x v="0"/>
    <n v="192975.38"/>
    <x v="14"/>
    <x v="1"/>
    <x v="9"/>
    <b v="0"/>
    <x v="310"/>
    <x v="664"/>
  </r>
  <r>
    <x v="666"/>
    <x v="68"/>
    <x v="0"/>
    <n v="278484.07"/>
    <x v="14"/>
    <x v="1"/>
    <x v="4"/>
    <b v="0"/>
    <x v="76"/>
    <x v="665"/>
  </r>
  <r>
    <x v="667"/>
    <x v="5"/>
    <x v="0"/>
    <n v="407310.5"/>
    <x v="9"/>
    <x v="0"/>
    <x v="4"/>
    <b v="0"/>
    <x v="13"/>
    <x v="666"/>
  </r>
  <r>
    <x v="668"/>
    <x v="60"/>
    <x v="1"/>
    <n v="103886.62"/>
    <x v="0"/>
    <x v="0"/>
    <x v="2"/>
    <b v="0"/>
    <x v="283"/>
    <x v="667"/>
  </r>
  <r>
    <x v="669"/>
    <x v="65"/>
    <x v="0"/>
    <n v="5130.32"/>
    <x v="16"/>
    <x v="1"/>
    <x v="5"/>
    <b v="0"/>
    <x v="311"/>
    <x v="668"/>
  </r>
  <r>
    <x v="670"/>
    <x v="34"/>
    <x v="1"/>
    <n v="188737.09"/>
    <x v="1"/>
    <x v="1"/>
    <x v="4"/>
    <b v="1"/>
    <x v="45"/>
    <x v="669"/>
  </r>
  <r>
    <x v="671"/>
    <x v="56"/>
    <x v="0"/>
    <n v="61802.06"/>
    <x v="5"/>
    <x v="3"/>
    <x v="21"/>
    <b v="0"/>
    <x v="312"/>
    <x v="670"/>
  </r>
  <r>
    <x v="672"/>
    <x v="18"/>
    <x v="1"/>
    <n v="91298.7"/>
    <x v="3"/>
    <x v="1"/>
    <x v="14"/>
    <b v="0"/>
    <x v="154"/>
    <x v="671"/>
  </r>
  <r>
    <x v="673"/>
    <x v="51"/>
    <x v="1"/>
    <n v="386225.58"/>
    <x v="2"/>
    <x v="0"/>
    <x v="2"/>
    <b v="0"/>
    <x v="278"/>
    <x v="672"/>
  </r>
  <r>
    <x v="674"/>
    <x v="37"/>
    <x v="0"/>
    <n v="216025.35"/>
    <x v="4"/>
    <x v="2"/>
    <x v="18"/>
    <b v="0"/>
    <x v="312"/>
    <x v="673"/>
  </r>
  <r>
    <x v="675"/>
    <x v="69"/>
    <x v="1"/>
    <n v="168377.41"/>
    <x v="16"/>
    <x v="1"/>
    <x v="5"/>
    <b v="0"/>
    <x v="280"/>
    <x v="674"/>
  </r>
  <r>
    <x v="676"/>
    <x v="42"/>
    <x v="0"/>
    <n v="340070.52"/>
    <x v="16"/>
    <x v="1"/>
    <x v="4"/>
    <b v="0"/>
    <x v="81"/>
    <x v="675"/>
  </r>
  <r>
    <x v="677"/>
    <x v="48"/>
    <x v="0"/>
    <n v="335949.08"/>
    <x v="20"/>
    <x v="1"/>
    <x v="19"/>
    <b v="0"/>
    <x v="145"/>
    <x v="676"/>
  </r>
  <r>
    <x v="678"/>
    <x v="45"/>
    <x v="0"/>
    <n v="93449.88"/>
    <x v="2"/>
    <x v="0"/>
    <x v="21"/>
    <b v="0"/>
    <x v="141"/>
    <x v="677"/>
  </r>
  <r>
    <x v="679"/>
    <x v="50"/>
    <x v="1"/>
    <n v="237176.19"/>
    <x v="6"/>
    <x v="1"/>
    <x v="9"/>
    <b v="0"/>
    <x v="76"/>
    <x v="678"/>
  </r>
  <r>
    <x v="680"/>
    <x v="46"/>
    <x v="1"/>
    <n v="337219.27"/>
    <x v="3"/>
    <x v="1"/>
    <x v="6"/>
    <b v="0"/>
    <x v="91"/>
    <x v="679"/>
  </r>
  <r>
    <x v="681"/>
    <x v="48"/>
    <x v="0"/>
    <n v="350215.13"/>
    <x v="11"/>
    <x v="1"/>
    <x v="19"/>
    <b v="0"/>
    <x v="118"/>
    <x v="680"/>
  </r>
  <r>
    <x v="682"/>
    <x v="34"/>
    <x v="0"/>
    <n v="488356.01"/>
    <x v="6"/>
    <x v="1"/>
    <x v="22"/>
    <b v="1"/>
    <x v="128"/>
    <x v="681"/>
  </r>
  <r>
    <x v="683"/>
    <x v="30"/>
    <x v="0"/>
    <n v="311075.15000000002"/>
    <x v="8"/>
    <x v="1"/>
    <x v="17"/>
    <b v="0"/>
    <x v="93"/>
    <x v="682"/>
  </r>
  <r>
    <x v="684"/>
    <x v="7"/>
    <x v="0"/>
    <n v="337984.41"/>
    <x v="7"/>
    <x v="1"/>
    <x v="6"/>
    <b v="0"/>
    <x v="96"/>
    <x v="683"/>
  </r>
  <r>
    <x v="685"/>
    <x v="36"/>
    <x v="0"/>
    <n v="159127.71"/>
    <x v="17"/>
    <x v="1"/>
    <x v="1"/>
    <b v="0"/>
    <x v="227"/>
    <x v="684"/>
  </r>
  <r>
    <x v="686"/>
    <x v="46"/>
    <x v="0"/>
    <n v="196948.7"/>
    <x v="10"/>
    <x v="1"/>
    <x v="6"/>
    <b v="0"/>
    <x v="159"/>
    <x v="685"/>
  </r>
  <r>
    <x v="687"/>
    <x v="2"/>
    <x v="0"/>
    <n v="488044.51"/>
    <x v="7"/>
    <x v="1"/>
    <x v="2"/>
    <b v="0"/>
    <x v="64"/>
    <x v="686"/>
  </r>
  <r>
    <x v="688"/>
    <x v="9"/>
    <x v="0"/>
    <n v="388197.79"/>
    <x v="16"/>
    <x v="1"/>
    <x v="8"/>
    <b v="0"/>
    <x v="240"/>
    <x v="687"/>
  </r>
  <r>
    <x v="689"/>
    <x v="30"/>
    <x v="1"/>
    <n v="54234.84"/>
    <x v="16"/>
    <x v="1"/>
    <x v="17"/>
    <b v="0"/>
    <x v="32"/>
    <x v="688"/>
  </r>
  <r>
    <x v="690"/>
    <x v="13"/>
    <x v="0"/>
    <n v="311122.37"/>
    <x v="20"/>
    <x v="1"/>
    <x v="2"/>
    <b v="0"/>
    <x v="66"/>
    <x v="689"/>
  </r>
  <r>
    <x v="691"/>
    <x v="25"/>
    <x v="0"/>
    <n v="156843.12"/>
    <x v="17"/>
    <x v="1"/>
    <x v="14"/>
    <b v="1"/>
    <x v="66"/>
    <x v="690"/>
  </r>
  <r>
    <x v="692"/>
    <x v="65"/>
    <x v="1"/>
    <n v="345982.15"/>
    <x v="18"/>
    <x v="3"/>
    <x v="5"/>
    <b v="0"/>
    <x v="256"/>
    <x v="691"/>
  </r>
  <r>
    <x v="693"/>
    <x v="59"/>
    <x v="1"/>
    <n v="25677.7"/>
    <x v="0"/>
    <x v="0"/>
    <x v="6"/>
    <b v="0"/>
    <x v="77"/>
    <x v="692"/>
  </r>
  <r>
    <x v="694"/>
    <x v="6"/>
    <x v="0"/>
    <n v="387398.65"/>
    <x v="12"/>
    <x v="3"/>
    <x v="5"/>
    <b v="0"/>
    <x v="79"/>
    <x v="693"/>
  </r>
  <r>
    <x v="695"/>
    <x v="41"/>
    <x v="0"/>
    <n v="228059.07"/>
    <x v="1"/>
    <x v="1"/>
    <x v="20"/>
    <b v="0"/>
    <x v="313"/>
    <x v="694"/>
  </r>
  <r>
    <x v="696"/>
    <x v="48"/>
    <x v="0"/>
    <n v="80693.539999999994"/>
    <x v="14"/>
    <x v="1"/>
    <x v="19"/>
    <b v="0"/>
    <x v="40"/>
    <x v="695"/>
  </r>
  <r>
    <x v="697"/>
    <x v="27"/>
    <x v="0"/>
    <n v="62596.35"/>
    <x v="15"/>
    <x v="3"/>
    <x v="12"/>
    <b v="0"/>
    <x v="103"/>
    <x v="696"/>
  </r>
  <r>
    <x v="698"/>
    <x v="19"/>
    <x v="1"/>
    <n v="200992.02"/>
    <x v="2"/>
    <x v="0"/>
    <x v="15"/>
    <b v="0"/>
    <x v="185"/>
    <x v="697"/>
  </r>
  <r>
    <x v="699"/>
    <x v="53"/>
    <x v="1"/>
    <n v="247299.85"/>
    <x v="3"/>
    <x v="1"/>
    <x v="1"/>
    <b v="0"/>
    <x v="295"/>
    <x v="698"/>
  </r>
  <r>
    <x v="700"/>
    <x v="40"/>
    <x v="0"/>
    <n v="167796.98"/>
    <x v="20"/>
    <x v="1"/>
    <x v="16"/>
    <b v="0"/>
    <x v="265"/>
    <x v="699"/>
  </r>
  <r>
    <x v="701"/>
    <x v="1"/>
    <x v="0"/>
    <n v="322477.75"/>
    <x v="13"/>
    <x v="1"/>
    <x v="1"/>
    <b v="0"/>
    <x v="271"/>
    <x v="700"/>
  </r>
  <r>
    <x v="702"/>
    <x v="33"/>
    <x v="1"/>
    <n v="17093.849999999999"/>
    <x v="10"/>
    <x v="1"/>
    <x v="2"/>
    <b v="0"/>
    <x v="160"/>
    <x v="701"/>
  </r>
  <r>
    <x v="703"/>
    <x v="2"/>
    <x v="0"/>
    <n v="58615.97"/>
    <x v="16"/>
    <x v="1"/>
    <x v="2"/>
    <b v="0"/>
    <x v="189"/>
    <x v="702"/>
  </r>
  <r>
    <x v="704"/>
    <x v="30"/>
    <x v="1"/>
    <n v="223944.75"/>
    <x v="2"/>
    <x v="0"/>
    <x v="17"/>
    <b v="0"/>
    <x v="314"/>
    <x v="703"/>
  </r>
  <r>
    <x v="705"/>
    <x v="28"/>
    <x v="0"/>
    <n v="241814.24"/>
    <x v="8"/>
    <x v="1"/>
    <x v="12"/>
    <b v="1"/>
    <x v="135"/>
    <x v="704"/>
  </r>
  <r>
    <x v="706"/>
    <x v="43"/>
    <x v="0"/>
    <n v="258181.64"/>
    <x v="9"/>
    <x v="0"/>
    <x v="6"/>
    <b v="0"/>
    <x v="125"/>
    <x v="705"/>
  </r>
  <r>
    <x v="707"/>
    <x v="67"/>
    <x v="1"/>
    <n v="219822.61"/>
    <x v="0"/>
    <x v="0"/>
    <x v="13"/>
    <b v="0"/>
    <x v="291"/>
    <x v="706"/>
  </r>
  <r>
    <x v="708"/>
    <x v="49"/>
    <x v="0"/>
    <n v="120725.6"/>
    <x v="14"/>
    <x v="1"/>
    <x v="20"/>
    <b v="0"/>
    <x v="8"/>
    <x v="707"/>
  </r>
  <r>
    <x v="709"/>
    <x v="5"/>
    <x v="0"/>
    <n v="384172.95"/>
    <x v="15"/>
    <x v="3"/>
    <x v="4"/>
    <b v="0"/>
    <x v="298"/>
    <x v="708"/>
  </r>
  <r>
    <x v="710"/>
    <x v="55"/>
    <x v="0"/>
    <n v="290491.82"/>
    <x v="11"/>
    <x v="1"/>
    <x v="5"/>
    <b v="0"/>
    <x v="136"/>
    <x v="709"/>
  </r>
  <r>
    <x v="711"/>
    <x v="69"/>
    <x v="1"/>
    <n v="69642.89"/>
    <x v="17"/>
    <x v="1"/>
    <x v="5"/>
    <b v="0"/>
    <x v="228"/>
    <x v="710"/>
  </r>
  <r>
    <x v="712"/>
    <x v="27"/>
    <x v="1"/>
    <n v="253073.6"/>
    <x v="1"/>
    <x v="1"/>
    <x v="12"/>
    <b v="0"/>
    <x v="199"/>
    <x v="711"/>
  </r>
  <r>
    <x v="713"/>
    <x v="7"/>
    <x v="1"/>
    <n v="250441.58"/>
    <x v="12"/>
    <x v="3"/>
    <x v="6"/>
    <b v="0"/>
    <x v="253"/>
    <x v="712"/>
  </r>
  <r>
    <x v="714"/>
    <x v="2"/>
    <x v="1"/>
    <n v="408438.6"/>
    <x v="2"/>
    <x v="0"/>
    <x v="2"/>
    <b v="0"/>
    <x v="259"/>
    <x v="713"/>
  </r>
  <r>
    <x v="715"/>
    <x v="46"/>
    <x v="1"/>
    <n v="57313.3"/>
    <x v="2"/>
    <x v="0"/>
    <x v="6"/>
    <b v="0"/>
    <x v="229"/>
    <x v="714"/>
  </r>
  <r>
    <x v="716"/>
    <x v="2"/>
    <x v="0"/>
    <n v="153103.32"/>
    <x v="14"/>
    <x v="1"/>
    <x v="2"/>
    <b v="0"/>
    <x v="39"/>
    <x v="715"/>
  </r>
  <r>
    <x v="717"/>
    <x v="25"/>
    <x v="0"/>
    <n v="16005.94"/>
    <x v="9"/>
    <x v="0"/>
    <x v="14"/>
    <b v="1"/>
    <x v="315"/>
    <x v="716"/>
  </r>
  <r>
    <x v="718"/>
    <x v="51"/>
    <x v="0"/>
    <n v="202716.5"/>
    <x v="12"/>
    <x v="3"/>
    <x v="2"/>
    <b v="0"/>
    <x v="118"/>
    <x v="717"/>
  </r>
  <r>
    <x v="719"/>
    <x v="3"/>
    <x v="1"/>
    <n v="284667.94"/>
    <x v="19"/>
    <x v="1"/>
    <x v="0"/>
    <b v="0"/>
    <x v="316"/>
    <x v="718"/>
  </r>
  <r>
    <x v="720"/>
    <x v="49"/>
    <x v="0"/>
    <n v="3649.59"/>
    <x v="18"/>
    <x v="3"/>
    <x v="20"/>
    <b v="0"/>
    <x v="158"/>
    <x v="719"/>
  </r>
  <r>
    <x v="721"/>
    <x v="3"/>
    <x v="1"/>
    <n v="270218.8"/>
    <x v="13"/>
    <x v="1"/>
    <x v="0"/>
    <b v="0"/>
    <x v="317"/>
    <x v="720"/>
  </r>
  <r>
    <x v="722"/>
    <x v="40"/>
    <x v="0"/>
    <n v="41504.620000000003"/>
    <x v="6"/>
    <x v="1"/>
    <x v="16"/>
    <b v="0"/>
    <x v="258"/>
    <x v="721"/>
  </r>
  <r>
    <x v="723"/>
    <x v="50"/>
    <x v="1"/>
    <n v="349079.4"/>
    <x v="7"/>
    <x v="1"/>
    <x v="9"/>
    <b v="0"/>
    <x v="262"/>
    <x v="722"/>
  </r>
  <r>
    <x v="724"/>
    <x v="27"/>
    <x v="0"/>
    <n v="130955.84"/>
    <x v="11"/>
    <x v="1"/>
    <x v="12"/>
    <b v="0"/>
    <x v="160"/>
    <x v="723"/>
  </r>
  <r>
    <x v="725"/>
    <x v="68"/>
    <x v="1"/>
    <n v="322056.93"/>
    <x v="18"/>
    <x v="3"/>
    <x v="4"/>
    <b v="0"/>
    <x v="62"/>
    <x v="724"/>
  </r>
  <r>
    <x v="726"/>
    <x v="58"/>
    <x v="0"/>
    <n v="101310.84"/>
    <x v="11"/>
    <x v="1"/>
    <x v="21"/>
    <b v="0"/>
    <x v="313"/>
    <x v="725"/>
  </r>
  <r>
    <x v="727"/>
    <x v="69"/>
    <x v="0"/>
    <n v="33282.44"/>
    <x v="3"/>
    <x v="1"/>
    <x v="5"/>
    <b v="0"/>
    <x v="318"/>
    <x v="726"/>
  </r>
  <r>
    <x v="728"/>
    <x v="41"/>
    <x v="0"/>
    <n v="30405.7"/>
    <x v="13"/>
    <x v="1"/>
    <x v="20"/>
    <b v="0"/>
    <x v="220"/>
    <x v="727"/>
  </r>
  <r>
    <x v="729"/>
    <x v="15"/>
    <x v="0"/>
    <n v="427216.55"/>
    <x v="12"/>
    <x v="3"/>
    <x v="12"/>
    <b v="0"/>
    <x v="240"/>
    <x v="728"/>
  </r>
  <r>
    <x v="730"/>
    <x v="21"/>
    <x v="1"/>
    <n v="350461.14"/>
    <x v="2"/>
    <x v="0"/>
    <x v="15"/>
    <b v="0"/>
    <x v="114"/>
    <x v="729"/>
  </r>
  <r>
    <x v="731"/>
    <x v="47"/>
    <x v="1"/>
    <n v="288727.92"/>
    <x v="11"/>
    <x v="1"/>
    <x v="5"/>
    <b v="0"/>
    <x v="49"/>
    <x v="730"/>
  </r>
  <r>
    <x v="732"/>
    <x v="33"/>
    <x v="0"/>
    <n v="19350.09"/>
    <x v="20"/>
    <x v="1"/>
    <x v="2"/>
    <b v="0"/>
    <x v="319"/>
    <x v="731"/>
  </r>
  <r>
    <x v="733"/>
    <x v="4"/>
    <x v="1"/>
    <n v="491995.98"/>
    <x v="1"/>
    <x v="1"/>
    <x v="3"/>
    <b v="0"/>
    <x v="247"/>
    <x v="732"/>
  </r>
  <r>
    <x v="734"/>
    <x v="21"/>
    <x v="1"/>
    <n v="32229.75"/>
    <x v="8"/>
    <x v="1"/>
    <x v="15"/>
    <b v="0"/>
    <x v="144"/>
    <x v="733"/>
  </r>
  <r>
    <x v="735"/>
    <x v="22"/>
    <x v="1"/>
    <n v="121524.76"/>
    <x v="16"/>
    <x v="1"/>
    <x v="9"/>
    <b v="0"/>
    <x v="139"/>
    <x v="734"/>
  </r>
  <r>
    <x v="736"/>
    <x v="34"/>
    <x v="1"/>
    <n v="354808.83"/>
    <x v="8"/>
    <x v="1"/>
    <x v="12"/>
    <b v="1"/>
    <x v="197"/>
    <x v="735"/>
  </r>
  <r>
    <x v="737"/>
    <x v="43"/>
    <x v="1"/>
    <n v="19208.98"/>
    <x v="15"/>
    <x v="3"/>
    <x v="6"/>
    <b v="0"/>
    <x v="204"/>
    <x v="736"/>
  </r>
  <r>
    <x v="738"/>
    <x v="28"/>
    <x v="0"/>
    <n v="354983.13"/>
    <x v="15"/>
    <x v="3"/>
    <x v="6"/>
    <b v="1"/>
    <x v="190"/>
    <x v="737"/>
  </r>
  <r>
    <x v="739"/>
    <x v="69"/>
    <x v="0"/>
    <n v="202911.44"/>
    <x v="1"/>
    <x v="1"/>
    <x v="5"/>
    <b v="0"/>
    <x v="289"/>
    <x v="738"/>
  </r>
  <r>
    <x v="740"/>
    <x v="39"/>
    <x v="1"/>
    <n v="396524.52"/>
    <x v="16"/>
    <x v="1"/>
    <x v="20"/>
    <b v="1"/>
    <x v="157"/>
    <x v="739"/>
  </r>
  <r>
    <x v="741"/>
    <x v="68"/>
    <x v="0"/>
    <n v="120151.9"/>
    <x v="20"/>
    <x v="1"/>
    <x v="4"/>
    <b v="0"/>
    <x v="286"/>
    <x v="740"/>
  </r>
  <r>
    <x v="742"/>
    <x v="5"/>
    <x v="0"/>
    <n v="139371.28"/>
    <x v="4"/>
    <x v="2"/>
    <x v="4"/>
    <b v="0"/>
    <x v="49"/>
    <x v="741"/>
  </r>
  <r>
    <x v="743"/>
    <x v="2"/>
    <x v="1"/>
    <n v="88050.58"/>
    <x v="13"/>
    <x v="1"/>
    <x v="2"/>
    <b v="0"/>
    <x v="298"/>
    <x v="742"/>
  </r>
  <r>
    <x v="744"/>
    <x v="46"/>
    <x v="1"/>
    <n v="122427.92"/>
    <x v="6"/>
    <x v="1"/>
    <x v="6"/>
    <b v="0"/>
    <x v="160"/>
    <x v="743"/>
  </r>
  <r>
    <x v="745"/>
    <x v="69"/>
    <x v="1"/>
    <n v="208591.04"/>
    <x v="17"/>
    <x v="1"/>
    <x v="5"/>
    <b v="0"/>
    <x v="57"/>
    <x v="744"/>
  </r>
  <r>
    <x v="746"/>
    <x v="30"/>
    <x v="1"/>
    <n v="53239.91"/>
    <x v="20"/>
    <x v="1"/>
    <x v="17"/>
    <b v="0"/>
    <x v="122"/>
    <x v="745"/>
  </r>
  <r>
    <x v="747"/>
    <x v="2"/>
    <x v="0"/>
    <n v="497864.87"/>
    <x v="15"/>
    <x v="3"/>
    <x v="2"/>
    <b v="0"/>
    <x v="94"/>
    <x v="746"/>
  </r>
  <r>
    <x v="748"/>
    <x v="16"/>
    <x v="1"/>
    <n v="72848.53"/>
    <x v="8"/>
    <x v="1"/>
    <x v="13"/>
    <b v="0"/>
    <x v="149"/>
    <x v="747"/>
  </r>
  <r>
    <x v="749"/>
    <x v="0"/>
    <x v="1"/>
    <n v="252145.15"/>
    <x v="20"/>
    <x v="1"/>
    <x v="0"/>
    <b v="0"/>
    <x v="320"/>
    <x v="748"/>
  </r>
  <r>
    <x v="750"/>
    <x v="1"/>
    <x v="1"/>
    <n v="410123.42"/>
    <x v="12"/>
    <x v="3"/>
    <x v="1"/>
    <b v="0"/>
    <x v="37"/>
    <x v="749"/>
  </r>
  <r>
    <x v="751"/>
    <x v="22"/>
    <x v="1"/>
    <n v="186467.27"/>
    <x v="3"/>
    <x v="1"/>
    <x v="9"/>
    <b v="0"/>
    <x v="199"/>
    <x v="750"/>
  </r>
  <r>
    <x v="752"/>
    <x v="0"/>
    <x v="0"/>
    <n v="398735.53"/>
    <x v="7"/>
    <x v="1"/>
    <x v="0"/>
    <b v="0"/>
    <x v="100"/>
    <x v="751"/>
  </r>
  <r>
    <x v="753"/>
    <x v="15"/>
    <x v="0"/>
    <n v="300459.05"/>
    <x v="2"/>
    <x v="0"/>
    <x v="12"/>
    <b v="0"/>
    <x v="252"/>
    <x v="752"/>
  </r>
  <r>
    <x v="754"/>
    <x v="63"/>
    <x v="0"/>
    <n v="364863.97"/>
    <x v="18"/>
    <x v="3"/>
    <x v="20"/>
    <b v="0"/>
    <x v="309"/>
    <x v="753"/>
  </r>
  <r>
    <x v="755"/>
    <x v="49"/>
    <x v="0"/>
    <n v="299468.58"/>
    <x v="11"/>
    <x v="1"/>
    <x v="20"/>
    <b v="0"/>
    <x v="207"/>
    <x v="754"/>
  </r>
  <r>
    <x v="756"/>
    <x v="67"/>
    <x v="1"/>
    <n v="239021.73"/>
    <x v="11"/>
    <x v="1"/>
    <x v="13"/>
    <b v="0"/>
    <x v="321"/>
    <x v="755"/>
  </r>
  <r>
    <x v="757"/>
    <x v="29"/>
    <x v="0"/>
    <n v="338975.56"/>
    <x v="18"/>
    <x v="3"/>
    <x v="21"/>
    <b v="1"/>
    <x v="10"/>
    <x v="756"/>
  </r>
  <r>
    <x v="758"/>
    <x v="18"/>
    <x v="0"/>
    <n v="378996.47999999998"/>
    <x v="7"/>
    <x v="1"/>
    <x v="14"/>
    <b v="0"/>
    <x v="5"/>
    <x v="757"/>
  </r>
  <r>
    <x v="759"/>
    <x v="48"/>
    <x v="0"/>
    <n v="120747.48"/>
    <x v="8"/>
    <x v="1"/>
    <x v="19"/>
    <b v="0"/>
    <x v="257"/>
    <x v="758"/>
  </r>
  <r>
    <x v="760"/>
    <x v="41"/>
    <x v="0"/>
    <n v="472336.29"/>
    <x v="19"/>
    <x v="1"/>
    <x v="20"/>
    <b v="0"/>
    <x v="96"/>
    <x v="759"/>
  </r>
  <r>
    <x v="761"/>
    <x v="29"/>
    <x v="1"/>
    <n v="143887.84"/>
    <x v="3"/>
    <x v="1"/>
    <x v="0"/>
    <b v="1"/>
    <x v="15"/>
    <x v="760"/>
  </r>
  <r>
    <x v="762"/>
    <x v="52"/>
    <x v="0"/>
    <n v="436459.86"/>
    <x v="18"/>
    <x v="3"/>
    <x v="1"/>
    <b v="0"/>
    <x v="284"/>
    <x v="761"/>
  </r>
  <r>
    <x v="763"/>
    <x v="14"/>
    <x v="1"/>
    <n v="335129.21999999997"/>
    <x v="12"/>
    <x v="3"/>
    <x v="11"/>
    <b v="0"/>
    <x v="224"/>
    <x v="762"/>
  </r>
  <r>
    <x v="764"/>
    <x v="0"/>
    <x v="0"/>
    <n v="131452.87"/>
    <x v="2"/>
    <x v="0"/>
    <x v="0"/>
    <b v="0"/>
    <x v="184"/>
    <x v="763"/>
  </r>
  <r>
    <x v="765"/>
    <x v="36"/>
    <x v="1"/>
    <n v="294305.53000000003"/>
    <x v="1"/>
    <x v="1"/>
    <x v="1"/>
    <b v="0"/>
    <x v="249"/>
    <x v="764"/>
  </r>
  <r>
    <x v="766"/>
    <x v="46"/>
    <x v="0"/>
    <n v="355134.66"/>
    <x v="6"/>
    <x v="1"/>
    <x v="6"/>
    <b v="0"/>
    <x v="255"/>
    <x v="765"/>
  </r>
  <r>
    <x v="767"/>
    <x v="58"/>
    <x v="0"/>
    <n v="74155.11"/>
    <x v="0"/>
    <x v="0"/>
    <x v="21"/>
    <b v="0"/>
    <x v="313"/>
    <x v="766"/>
  </r>
  <r>
    <x v="768"/>
    <x v="52"/>
    <x v="1"/>
    <n v="260966.96"/>
    <x v="18"/>
    <x v="3"/>
    <x v="1"/>
    <b v="0"/>
    <x v="298"/>
    <x v="767"/>
  </r>
  <r>
    <x v="769"/>
    <x v="24"/>
    <x v="0"/>
    <n v="312917.31"/>
    <x v="9"/>
    <x v="0"/>
    <x v="22"/>
    <b v="1"/>
    <x v="322"/>
    <x v="768"/>
  </r>
  <r>
    <x v="770"/>
    <x v="28"/>
    <x v="1"/>
    <n v="186897.74"/>
    <x v="13"/>
    <x v="1"/>
    <x v="5"/>
    <b v="1"/>
    <x v="112"/>
    <x v="769"/>
  </r>
  <r>
    <x v="771"/>
    <x v="6"/>
    <x v="1"/>
    <n v="43907.05"/>
    <x v="20"/>
    <x v="1"/>
    <x v="5"/>
    <b v="0"/>
    <x v="215"/>
    <x v="770"/>
  </r>
  <r>
    <x v="772"/>
    <x v="19"/>
    <x v="0"/>
    <n v="83469.36"/>
    <x v="6"/>
    <x v="1"/>
    <x v="15"/>
    <b v="0"/>
    <x v="204"/>
    <x v="771"/>
  </r>
  <r>
    <x v="773"/>
    <x v="14"/>
    <x v="0"/>
    <n v="385935.5"/>
    <x v="11"/>
    <x v="1"/>
    <x v="11"/>
    <b v="0"/>
    <x v="164"/>
    <x v="772"/>
  </r>
  <r>
    <x v="774"/>
    <x v="6"/>
    <x v="0"/>
    <n v="418482.54"/>
    <x v="0"/>
    <x v="0"/>
    <x v="5"/>
    <b v="0"/>
    <x v="284"/>
    <x v="773"/>
  </r>
  <r>
    <x v="775"/>
    <x v="59"/>
    <x v="0"/>
    <n v="39436.17"/>
    <x v="2"/>
    <x v="0"/>
    <x v="6"/>
    <b v="0"/>
    <x v="315"/>
    <x v="774"/>
  </r>
  <r>
    <x v="776"/>
    <x v="58"/>
    <x v="1"/>
    <n v="161638.79999999999"/>
    <x v="17"/>
    <x v="1"/>
    <x v="21"/>
    <b v="0"/>
    <x v="170"/>
    <x v="775"/>
  </r>
  <r>
    <x v="777"/>
    <x v="22"/>
    <x v="0"/>
    <n v="9843.09"/>
    <x v="10"/>
    <x v="1"/>
    <x v="9"/>
    <b v="0"/>
    <x v="323"/>
    <x v="776"/>
  </r>
  <r>
    <x v="778"/>
    <x v="34"/>
    <x v="0"/>
    <n v="118659.64"/>
    <x v="5"/>
    <x v="3"/>
    <x v="7"/>
    <b v="1"/>
    <x v="105"/>
    <x v="777"/>
  </r>
  <r>
    <x v="779"/>
    <x v="54"/>
    <x v="1"/>
    <n v="427904.81"/>
    <x v="14"/>
    <x v="1"/>
    <x v="0"/>
    <b v="0"/>
    <x v="308"/>
    <x v="778"/>
  </r>
  <r>
    <x v="780"/>
    <x v="20"/>
    <x v="0"/>
    <n v="478557.06"/>
    <x v="8"/>
    <x v="1"/>
    <x v="0"/>
    <b v="0"/>
    <x v="324"/>
    <x v="779"/>
  </r>
  <r>
    <x v="781"/>
    <x v="61"/>
    <x v="0"/>
    <n v="129046.83"/>
    <x v="18"/>
    <x v="3"/>
    <x v="12"/>
    <b v="0"/>
    <x v="115"/>
    <x v="780"/>
  </r>
  <r>
    <x v="782"/>
    <x v="59"/>
    <x v="0"/>
    <n v="407226.84"/>
    <x v="7"/>
    <x v="1"/>
    <x v="6"/>
    <b v="0"/>
    <x v="36"/>
    <x v="781"/>
  </r>
  <r>
    <x v="783"/>
    <x v="60"/>
    <x v="1"/>
    <n v="123687.26"/>
    <x v="17"/>
    <x v="1"/>
    <x v="2"/>
    <b v="0"/>
    <x v="210"/>
    <x v="782"/>
  </r>
  <r>
    <x v="784"/>
    <x v="22"/>
    <x v="0"/>
    <n v="147791.24"/>
    <x v="17"/>
    <x v="1"/>
    <x v="9"/>
    <b v="0"/>
    <x v="162"/>
    <x v="783"/>
  </r>
  <r>
    <x v="785"/>
    <x v="1"/>
    <x v="0"/>
    <n v="324196.14"/>
    <x v="11"/>
    <x v="1"/>
    <x v="1"/>
    <b v="0"/>
    <x v="250"/>
    <x v="784"/>
  </r>
  <r>
    <x v="786"/>
    <x v="5"/>
    <x v="1"/>
    <n v="251770.58"/>
    <x v="3"/>
    <x v="1"/>
    <x v="4"/>
    <b v="0"/>
    <x v="325"/>
    <x v="785"/>
  </r>
  <r>
    <x v="787"/>
    <x v="14"/>
    <x v="0"/>
    <n v="396533.25"/>
    <x v="10"/>
    <x v="1"/>
    <x v="11"/>
    <b v="0"/>
    <x v="92"/>
    <x v="786"/>
  </r>
  <r>
    <x v="788"/>
    <x v="25"/>
    <x v="0"/>
    <n v="265563.57"/>
    <x v="16"/>
    <x v="1"/>
    <x v="19"/>
    <b v="1"/>
    <x v="20"/>
    <x v="787"/>
  </r>
  <r>
    <x v="789"/>
    <x v="47"/>
    <x v="1"/>
    <n v="129615.83"/>
    <x v="20"/>
    <x v="1"/>
    <x v="5"/>
    <b v="0"/>
    <x v="78"/>
    <x v="788"/>
  </r>
  <r>
    <x v="790"/>
    <x v="54"/>
    <x v="0"/>
    <n v="420986.51"/>
    <x v="2"/>
    <x v="0"/>
    <x v="0"/>
    <b v="0"/>
    <x v="155"/>
    <x v="789"/>
  </r>
  <r>
    <x v="791"/>
    <x v="35"/>
    <x v="1"/>
    <n v="315497.44"/>
    <x v="20"/>
    <x v="1"/>
    <x v="11"/>
    <b v="0"/>
    <x v="165"/>
    <x v="790"/>
  </r>
  <r>
    <x v="792"/>
    <x v="1"/>
    <x v="1"/>
    <n v="182568.19"/>
    <x v="3"/>
    <x v="1"/>
    <x v="1"/>
    <b v="0"/>
    <x v="74"/>
    <x v="791"/>
  </r>
  <r>
    <x v="793"/>
    <x v="66"/>
    <x v="1"/>
    <n v="16851.37"/>
    <x v="5"/>
    <x v="3"/>
    <x v="9"/>
    <b v="0"/>
    <x v="193"/>
    <x v="792"/>
  </r>
  <r>
    <x v="794"/>
    <x v="45"/>
    <x v="0"/>
    <n v="210332.14"/>
    <x v="16"/>
    <x v="1"/>
    <x v="21"/>
    <b v="0"/>
    <x v="238"/>
    <x v="793"/>
  </r>
  <r>
    <x v="795"/>
    <x v="52"/>
    <x v="0"/>
    <n v="152968"/>
    <x v="19"/>
    <x v="1"/>
    <x v="1"/>
    <b v="0"/>
    <x v="166"/>
    <x v="794"/>
  </r>
  <r>
    <x v="796"/>
    <x v="24"/>
    <x v="0"/>
    <n v="292872"/>
    <x v="20"/>
    <x v="1"/>
    <x v="2"/>
    <b v="1"/>
    <x v="165"/>
    <x v="795"/>
  </r>
  <r>
    <x v="797"/>
    <x v="46"/>
    <x v="0"/>
    <n v="54149.47"/>
    <x v="10"/>
    <x v="1"/>
    <x v="6"/>
    <b v="0"/>
    <x v="43"/>
    <x v="796"/>
  </r>
  <r>
    <x v="798"/>
    <x v="59"/>
    <x v="0"/>
    <n v="186481.65"/>
    <x v="2"/>
    <x v="0"/>
    <x v="6"/>
    <b v="0"/>
    <x v="282"/>
    <x v="797"/>
  </r>
  <r>
    <x v="799"/>
    <x v="68"/>
    <x v="0"/>
    <n v="398132.54"/>
    <x v="7"/>
    <x v="1"/>
    <x v="4"/>
    <b v="0"/>
    <x v="326"/>
    <x v="798"/>
  </r>
  <r>
    <x v="800"/>
    <x v="56"/>
    <x v="0"/>
    <n v="250197.01"/>
    <x v="5"/>
    <x v="3"/>
    <x v="21"/>
    <b v="0"/>
    <x v="274"/>
    <x v="799"/>
  </r>
  <r>
    <x v="801"/>
    <x v="27"/>
    <x v="1"/>
    <n v="428263.37"/>
    <x v="12"/>
    <x v="3"/>
    <x v="12"/>
    <b v="0"/>
    <x v="56"/>
    <x v="800"/>
  </r>
  <r>
    <x v="802"/>
    <x v="40"/>
    <x v="1"/>
    <n v="229119.31"/>
    <x v="15"/>
    <x v="3"/>
    <x v="16"/>
    <b v="0"/>
    <x v="198"/>
    <x v="801"/>
  </r>
  <r>
    <x v="803"/>
    <x v="12"/>
    <x v="1"/>
    <n v="489134.74"/>
    <x v="10"/>
    <x v="1"/>
    <x v="10"/>
    <b v="0"/>
    <x v="296"/>
    <x v="802"/>
  </r>
  <r>
    <x v="804"/>
    <x v="13"/>
    <x v="0"/>
    <n v="165431.94"/>
    <x v="3"/>
    <x v="1"/>
    <x v="2"/>
    <b v="0"/>
    <x v="242"/>
    <x v="803"/>
  </r>
  <r>
    <x v="805"/>
    <x v="25"/>
    <x v="1"/>
    <n v="420841.69"/>
    <x v="9"/>
    <x v="0"/>
    <x v="2"/>
    <b v="1"/>
    <x v="20"/>
    <x v="804"/>
  </r>
  <r>
    <x v="806"/>
    <x v="26"/>
    <x v="1"/>
    <n v="286676.86"/>
    <x v="7"/>
    <x v="1"/>
    <x v="11"/>
    <b v="0"/>
    <x v="39"/>
    <x v="805"/>
  </r>
  <r>
    <x v="807"/>
    <x v="23"/>
    <x v="0"/>
    <n v="263697.11"/>
    <x v="1"/>
    <x v="1"/>
    <x v="16"/>
    <b v="0"/>
    <x v="38"/>
    <x v="806"/>
  </r>
  <r>
    <x v="808"/>
    <x v="39"/>
    <x v="0"/>
    <n v="71795.73"/>
    <x v="11"/>
    <x v="1"/>
    <x v="11"/>
    <b v="1"/>
    <x v="169"/>
    <x v="807"/>
  </r>
  <r>
    <x v="809"/>
    <x v="52"/>
    <x v="0"/>
    <n v="85695.17"/>
    <x v="7"/>
    <x v="1"/>
    <x v="1"/>
    <b v="0"/>
    <x v="327"/>
    <x v="808"/>
  </r>
  <r>
    <x v="810"/>
    <x v="54"/>
    <x v="1"/>
    <n v="23227.14"/>
    <x v="18"/>
    <x v="3"/>
    <x v="0"/>
    <b v="0"/>
    <x v="248"/>
    <x v="809"/>
  </r>
  <r>
    <x v="811"/>
    <x v="61"/>
    <x v="0"/>
    <n v="166407.48000000001"/>
    <x v="13"/>
    <x v="1"/>
    <x v="12"/>
    <b v="0"/>
    <x v="311"/>
    <x v="810"/>
  </r>
  <r>
    <x v="812"/>
    <x v="46"/>
    <x v="1"/>
    <n v="144026.76"/>
    <x v="2"/>
    <x v="0"/>
    <x v="6"/>
    <b v="0"/>
    <x v="311"/>
    <x v="811"/>
  </r>
  <r>
    <x v="813"/>
    <x v="49"/>
    <x v="0"/>
    <n v="296852.11"/>
    <x v="16"/>
    <x v="1"/>
    <x v="20"/>
    <b v="0"/>
    <x v="132"/>
    <x v="812"/>
  </r>
  <r>
    <x v="814"/>
    <x v="18"/>
    <x v="0"/>
    <n v="274376.23"/>
    <x v="19"/>
    <x v="1"/>
    <x v="14"/>
    <b v="0"/>
    <x v="224"/>
    <x v="813"/>
  </r>
  <r>
    <x v="815"/>
    <x v="32"/>
    <x v="1"/>
    <n v="331147.68"/>
    <x v="20"/>
    <x v="1"/>
    <x v="0"/>
    <b v="0"/>
    <x v="279"/>
    <x v="814"/>
  </r>
  <r>
    <x v="816"/>
    <x v="42"/>
    <x v="1"/>
    <n v="99711.7"/>
    <x v="18"/>
    <x v="3"/>
    <x v="4"/>
    <b v="0"/>
    <x v="161"/>
    <x v="815"/>
  </r>
  <r>
    <x v="817"/>
    <x v="43"/>
    <x v="1"/>
    <n v="35695.94"/>
    <x v="5"/>
    <x v="3"/>
    <x v="6"/>
    <b v="0"/>
    <x v="69"/>
    <x v="816"/>
  </r>
  <r>
    <x v="818"/>
    <x v="16"/>
    <x v="1"/>
    <n v="266448.46999999997"/>
    <x v="5"/>
    <x v="3"/>
    <x v="13"/>
    <b v="0"/>
    <x v="316"/>
    <x v="817"/>
  </r>
  <r>
    <x v="819"/>
    <x v="63"/>
    <x v="1"/>
    <n v="51129.96"/>
    <x v="8"/>
    <x v="1"/>
    <x v="20"/>
    <b v="0"/>
    <x v="157"/>
    <x v="818"/>
  </r>
  <r>
    <x v="820"/>
    <x v="29"/>
    <x v="0"/>
    <n v="249305.51"/>
    <x v="15"/>
    <x v="3"/>
    <x v="2"/>
    <b v="1"/>
    <x v="52"/>
    <x v="819"/>
  </r>
  <r>
    <x v="821"/>
    <x v="55"/>
    <x v="0"/>
    <n v="235696.14"/>
    <x v="10"/>
    <x v="1"/>
    <x v="5"/>
    <b v="0"/>
    <x v="234"/>
    <x v="820"/>
  </r>
  <r>
    <x v="822"/>
    <x v="45"/>
    <x v="0"/>
    <n v="119699.46"/>
    <x v="11"/>
    <x v="1"/>
    <x v="21"/>
    <b v="0"/>
    <x v="52"/>
    <x v="821"/>
  </r>
  <r>
    <x v="823"/>
    <x v="55"/>
    <x v="1"/>
    <n v="308759.09000000003"/>
    <x v="14"/>
    <x v="1"/>
    <x v="5"/>
    <b v="0"/>
    <x v="233"/>
    <x v="822"/>
  </r>
  <r>
    <x v="824"/>
    <x v="52"/>
    <x v="0"/>
    <n v="79624.009999999995"/>
    <x v="10"/>
    <x v="1"/>
    <x v="1"/>
    <b v="0"/>
    <x v="324"/>
    <x v="823"/>
  </r>
  <r>
    <x v="825"/>
    <x v="15"/>
    <x v="1"/>
    <n v="448140.51"/>
    <x v="8"/>
    <x v="1"/>
    <x v="12"/>
    <b v="0"/>
    <x v="38"/>
    <x v="824"/>
  </r>
  <r>
    <x v="826"/>
    <x v="4"/>
    <x v="0"/>
    <n v="329731.7"/>
    <x v="20"/>
    <x v="1"/>
    <x v="3"/>
    <b v="0"/>
    <x v="24"/>
    <x v="825"/>
  </r>
  <r>
    <x v="827"/>
    <x v="67"/>
    <x v="0"/>
    <n v="46870.76"/>
    <x v="5"/>
    <x v="3"/>
    <x v="13"/>
    <b v="0"/>
    <x v="197"/>
    <x v="826"/>
  </r>
  <r>
    <x v="828"/>
    <x v="10"/>
    <x v="1"/>
    <n v="301432.90999999997"/>
    <x v="4"/>
    <x v="2"/>
    <x v="2"/>
    <b v="0"/>
    <x v="244"/>
    <x v="827"/>
  </r>
  <r>
    <x v="829"/>
    <x v="11"/>
    <x v="0"/>
    <n v="476543.66"/>
    <x v="18"/>
    <x v="3"/>
    <x v="9"/>
    <b v="0"/>
    <x v="98"/>
    <x v="828"/>
  </r>
  <r>
    <x v="830"/>
    <x v="4"/>
    <x v="0"/>
    <n v="396276.62"/>
    <x v="17"/>
    <x v="1"/>
    <x v="3"/>
    <b v="0"/>
    <x v="328"/>
    <x v="829"/>
  </r>
  <r>
    <x v="831"/>
    <x v="31"/>
    <x v="1"/>
    <n v="208215.6"/>
    <x v="15"/>
    <x v="3"/>
    <x v="6"/>
    <b v="0"/>
    <x v="144"/>
    <x v="830"/>
  </r>
  <r>
    <x v="832"/>
    <x v="46"/>
    <x v="1"/>
    <n v="204560.24"/>
    <x v="11"/>
    <x v="1"/>
    <x v="6"/>
    <b v="0"/>
    <x v="329"/>
    <x v="831"/>
  </r>
  <r>
    <x v="833"/>
    <x v="20"/>
    <x v="0"/>
    <n v="410190.42"/>
    <x v="7"/>
    <x v="1"/>
    <x v="0"/>
    <b v="0"/>
    <x v="33"/>
    <x v="832"/>
  </r>
  <r>
    <x v="834"/>
    <x v="65"/>
    <x v="1"/>
    <n v="368069.22"/>
    <x v="19"/>
    <x v="1"/>
    <x v="5"/>
    <b v="0"/>
    <x v="120"/>
    <x v="833"/>
  </r>
  <r>
    <x v="835"/>
    <x v="61"/>
    <x v="0"/>
    <n v="344077.35"/>
    <x v="0"/>
    <x v="0"/>
    <x v="12"/>
    <b v="0"/>
    <x v="44"/>
    <x v="834"/>
  </r>
  <r>
    <x v="836"/>
    <x v="10"/>
    <x v="1"/>
    <n v="400172.62"/>
    <x v="17"/>
    <x v="1"/>
    <x v="2"/>
    <b v="0"/>
    <x v="195"/>
    <x v="835"/>
  </r>
  <r>
    <x v="837"/>
    <x v="57"/>
    <x v="1"/>
    <n v="69540.27"/>
    <x v="8"/>
    <x v="1"/>
    <x v="1"/>
    <b v="0"/>
    <x v="330"/>
    <x v="836"/>
  </r>
  <r>
    <x v="838"/>
    <x v="35"/>
    <x v="0"/>
    <n v="137977.39000000001"/>
    <x v="17"/>
    <x v="1"/>
    <x v="11"/>
    <b v="0"/>
    <x v="324"/>
    <x v="837"/>
  </r>
  <r>
    <x v="839"/>
    <x v="38"/>
    <x v="1"/>
    <n v="170291.69"/>
    <x v="10"/>
    <x v="1"/>
    <x v="4"/>
    <b v="0"/>
    <x v="252"/>
    <x v="838"/>
  </r>
  <r>
    <x v="840"/>
    <x v="19"/>
    <x v="0"/>
    <n v="103611.7"/>
    <x v="11"/>
    <x v="1"/>
    <x v="15"/>
    <b v="0"/>
    <x v="32"/>
    <x v="839"/>
  </r>
  <r>
    <x v="841"/>
    <x v="9"/>
    <x v="1"/>
    <n v="337878.1"/>
    <x v="16"/>
    <x v="1"/>
    <x v="8"/>
    <b v="0"/>
    <x v="246"/>
    <x v="840"/>
  </r>
  <r>
    <x v="842"/>
    <x v="53"/>
    <x v="1"/>
    <n v="61752"/>
    <x v="10"/>
    <x v="1"/>
    <x v="1"/>
    <b v="0"/>
    <x v="290"/>
    <x v="841"/>
  </r>
  <r>
    <x v="843"/>
    <x v="60"/>
    <x v="0"/>
    <n v="385515.59"/>
    <x v="6"/>
    <x v="1"/>
    <x v="2"/>
    <b v="0"/>
    <x v="13"/>
    <x v="842"/>
  </r>
  <r>
    <x v="844"/>
    <x v="36"/>
    <x v="1"/>
    <n v="95563.93"/>
    <x v="16"/>
    <x v="1"/>
    <x v="1"/>
    <b v="0"/>
    <x v="244"/>
    <x v="843"/>
  </r>
  <r>
    <x v="845"/>
    <x v="27"/>
    <x v="1"/>
    <n v="65894.929999999993"/>
    <x v="15"/>
    <x v="3"/>
    <x v="12"/>
    <b v="0"/>
    <x v="288"/>
    <x v="844"/>
  </r>
  <r>
    <x v="846"/>
    <x v="20"/>
    <x v="0"/>
    <n v="474162.22"/>
    <x v="2"/>
    <x v="0"/>
    <x v="0"/>
    <b v="0"/>
    <x v="331"/>
    <x v="845"/>
  </r>
  <r>
    <x v="847"/>
    <x v="25"/>
    <x v="1"/>
    <n v="490737.69"/>
    <x v="1"/>
    <x v="1"/>
    <x v="5"/>
    <b v="1"/>
    <x v="216"/>
    <x v="846"/>
  </r>
  <r>
    <x v="848"/>
    <x v="34"/>
    <x v="1"/>
    <n v="184087.42"/>
    <x v="13"/>
    <x v="1"/>
    <x v="10"/>
    <b v="1"/>
    <x v="44"/>
    <x v="847"/>
  </r>
  <r>
    <x v="849"/>
    <x v="65"/>
    <x v="1"/>
    <n v="239830.51"/>
    <x v="6"/>
    <x v="1"/>
    <x v="5"/>
    <b v="0"/>
    <x v="220"/>
    <x v="848"/>
  </r>
  <r>
    <x v="850"/>
    <x v="31"/>
    <x v="1"/>
    <n v="266696.25"/>
    <x v="14"/>
    <x v="1"/>
    <x v="6"/>
    <b v="0"/>
    <x v="37"/>
    <x v="849"/>
  </r>
  <r>
    <x v="851"/>
    <x v="8"/>
    <x v="0"/>
    <n v="418466.52"/>
    <x v="13"/>
    <x v="1"/>
    <x v="22"/>
    <b v="1"/>
    <x v="12"/>
    <x v="850"/>
  </r>
  <r>
    <x v="852"/>
    <x v="28"/>
    <x v="1"/>
    <n v="5903.52"/>
    <x v="5"/>
    <x v="3"/>
    <x v="15"/>
    <b v="1"/>
    <x v="37"/>
    <x v="851"/>
  </r>
  <r>
    <x v="853"/>
    <x v="19"/>
    <x v="0"/>
    <n v="64136.11"/>
    <x v="0"/>
    <x v="0"/>
    <x v="15"/>
    <b v="0"/>
    <x v="109"/>
    <x v="852"/>
  </r>
  <r>
    <x v="854"/>
    <x v="50"/>
    <x v="1"/>
    <n v="190221.83"/>
    <x v="10"/>
    <x v="1"/>
    <x v="9"/>
    <b v="0"/>
    <x v="211"/>
    <x v="853"/>
  </r>
  <r>
    <x v="855"/>
    <x v="38"/>
    <x v="0"/>
    <n v="8136.82"/>
    <x v="1"/>
    <x v="1"/>
    <x v="4"/>
    <b v="0"/>
    <x v="115"/>
    <x v="854"/>
  </r>
  <r>
    <x v="856"/>
    <x v="27"/>
    <x v="1"/>
    <n v="182126.69"/>
    <x v="3"/>
    <x v="1"/>
    <x v="12"/>
    <b v="0"/>
    <x v="162"/>
    <x v="855"/>
  </r>
  <r>
    <x v="857"/>
    <x v="5"/>
    <x v="1"/>
    <n v="477563.32"/>
    <x v="6"/>
    <x v="1"/>
    <x v="4"/>
    <b v="0"/>
    <x v="332"/>
    <x v="856"/>
  </r>
  <r>
    <x v="858"/>
    <x v="5"/>
    <x v="0"/>
    <n v="169032.84"/>
    <x v="17"/>
    <x v="1"/>
    <x v="4"/>
    <b v="0"/>
    <x v="302"/>
    <x v="857"/>
  </r>
  <r>
    <x v="859"/>
    <x v="1"/>
    <x v="0"/>
    <n v="189376.93"/>
    <x v="5"/>
    <x v="3"/>
    <x v="1"/>
    <b v="0"/>
    <x v="225"/>
    <x v="858"/>
  </r>
  <r>
    <x v="860"/>
    <x v="30"/>
    <x v="1"/>
    <n v="55988.07"/>
    <x v="14"/>
    <x v="1"/>
    <x v="17"/>
    <b v="0"/>
    <x v="228"/>
    <x v="859"/>
  </r>
  <r>
    <x v="861"/>
    <x v="34"/>
    <x v="1"/>
    <n v="300221.59000000003"/>
    <x v="16"/>
    <x v="1"/>
    <x v="17"/>
    <b v="1"/>
    <x v="283"/>
    <x v="860"/>
  </r>
  <r>
    <x v="862"/>
    <x v="15"/>
    <x v="1"/>
    <n v="412246.61"/>
    <x v="5"/>
    <x v="3"/>
    <x v="12"/>
    <b v="0"/>
    <x v="7"/>
    <x v="861"/>
  </r>
  <r>
    <x v="863"/>
    <x v="6"/>
    <x v="1"/>
    <n v="7792.32"/>
    <x v="12"/>
    <x v="3"/>
    <x v="5"/>
    <b v="0"/>
    <x v="240"/>
    <x v="862"/>
  </r>
  <r>
    <x v="864"/>
    <x v="55"/>
    <x v="1"/>
    <n v="356275.46"/>
    <x v="2"/>
    <x v="0"/>
    <x v="5"/>
    <b v="0"/>
    <x v="177"/>
    <x v="863"/>
  </r>
  <r>
    <x v="865"/>
    <x v="59"/>
    <x v="1"/>
    <n v="376432.67"/>
    <x v="12"/>
    <x v="3"/>
    <x v="6"/>
    <b v="0"/>
    <x v="76"/>
    <x v="864"/>
  </r>
  <r>
    <x v="866"/>
    <x v="69"/>
    <x v="1"/>
    <n v="116931.24"/>
    <x v="15"/>
    <x v="3"/>
    <x v="5"/>
    <b v="0"/>
    <x v="193"/>
    <x v="865"/>
  </r>
  <r>
    <x v="867"/>
    <x v="9"/>
    <x v="0"/>
    <n v="470500.52"/>
    <x v="4"/>
    <x v="2"/>
    <x v="8"/>
    <b v="0"/>
    <x v="260"/>
    <x v="866"/>
  </r>
  <r>
    <x v="868"/>
    <x v="43"/>
    <x v="1"/>
    <n v="430926.6"/>
    <x v="6"/>
    <x v="1"/>
    <x v="6"/>
    <b v="0"/>
    <x v="34"/>
    <x v="867"/>
  </r>
  <r>
    <x v="869"/>
    <x v="40"/>
    <x v="1"/>
    <n v="36344.870000000003"/>
    <x v="10"/>
    <x v="1"/>
    <x v="16"/>
    <b v="0"/>
    <x v="21"/>
    <x v="868"/>
  </r>
  <r>
    <x v="870"/>
    <x v="30"/>
    <x v="1"/>
    <n v="360325.76"/>
    <x v="17"/>
    <x v="1"/>
    <x v="17"/>
    <b v="0"/>
    <x v="126"/>
    <x v="869"/>
  </r>
  <r>
    <x v="871"/>
    <x v="31"/>
    <x v="0"/>
    <n v="56319.22"/>
    <x v="14"/>
    <x v="1"/>
    <x v="6"/>
    <b v="0"/>
    <x v="66"/>
    <x v="870"/>
  </r>
  <r>
    <x v="872"/>
    <x v="8"/>
    <x v="1"/>
    <n v="173743.69"/>
    <x v="12"/>
    <x v="3"/>
    <x v="6"/>
    <b v="1"/>
    <x v="254"/>
    <x v="871"/>
  </r>
  <r>
    <x v="873"/>
    <x v="37"/>
    <x v="1"/>
    <n v="441613.85"/>
    <x v="15"/>
    <x v="3"/>
    <x v="18"/>
    <b v="0"/>
    <x v="219"/>
    <x v="872"/>
  </r>
  <r>
    <x v="874"/>
    <x v="41"/>
    <x v="1"/>
    <n v="408781.7"/>
    <x v="1"/>
    <x v="1"/>
    <x v="20"/>
    <b v="0"/>
    <x v="251"/>
    <x v="873"/>
  </r>
  <r>
    <x v="875"/>
    <x v="51"/>
    <x v="1"/>
    <n v="246899.79"/>
    <x v="11"/>
    <x v="1"/>
    <x v="2"/>
    <b v="0"/>
    <x v="128"/>
    <x v="874"/>
  </r>
  <r>
    <x v="876"/>
    <x v="46"/>
    <x v="1"/>
    <n v="192342.23"/>
    <x v="8"/>
    <x v="1"/>
    <x v="6"/>
    <b v="0"/>
    <x v="237"/>
    <x v="875"/>
  </r>
  <r>
    <x v="877"/>
    <x v="14"/>
    <x v="0"/>
    <n v="450126.55"/>
    <x v="6"/>
    <x v="1"/>
    <x v="11"/>
    <b v="0"/>
    <x v="139"/>
    <x v="876"/>
  </r>
  <r>
    <x v="878"/>
    <x v="1"/>
    <x v="0"/>
    <n v="427809.12"/>
    <x v="19"/>
    <x v="1"/>
    <x v="1"/>
    <b v="0"/>
    <x v="107"/>
    <x v="877"/>
  </r>
  <r>
    <x v="879"/>
    <x v="42"/>
    <x v="1"/>
    <n v="83438.259999999995"/>
    <x v="15"/>
    <x v="3"/>
    <x v="4"/>
    <b v="0"/>
    <x v="206"/>
    <x v="878"/>
  </r>
  <r>
    <x v="880"/>
    <x v="42"/>
    <x v="1"/>
    <n v="495656.53"/>
    <x v="9"/>
    <x v="0"/>
    <x v="4"/>
    <b v="0"/>
    <x v="68"/>
    <x v="879"/>
  </r>
  <r>
    <x v="881"/>
    <x v="65"/>
    <x v="0"/>
    <n v="338569.47"/>
    <x v="7"/>
    <x v="1"/>
    <x v="5"/>
    <b v="0"/>
    <x v="60"/>
    <x v="880"/>
  </r>
  <r>
    <x v="882"/>
    <x v="41"/>
    <x v="1"/>
    <n v="380383.88"/>
    <x v="0"/>
    <x v="0"/>
    <x v="20"/>
    <b v="0"/>
    <x v="285"/>
    <x v="881"/>
  </r>
  <r>
    <x v="883"/>
    <x v="26"/>
    <x v="0"/>
    <n v="126437.48"/>
    <x v="14"/>
    <x v="1"/>
    <x v="11"/>
    <b v="0"/>
    <x v="125"/>
    <x v="882"/>
  </r>
  <r>
    <x v="884"/>
    <x v="35"/>
    <x v="0"/>
    <n v="447845.69"/>
    <x v="5"/>
    <x v="3"/>
    <x v="11"/>
    <b v="0"/>
    <x v="204"/>
    <x v="883"/>
  </r>
  <r>
    <x v="885"/>
    <x v="59"/>
    <x v="0"/>
    <n v="481595.63"/>
    <x v="13"/>
    <x v="1"/>
    <x v="6"/>
    <b v="0"/>
    <x v="241"/>
    <x v="884"/>
  </r>
  <r>
    <x v="886"/>
    <x v="16"/>
    <x v="0"/>
    <n v="212914.91"/>
    <x v="9"/>
    <x v="0"/>
    <x v="13"/>
    <b v="0"/>
    <x v="260"/>
    <x v="885"/>
  </r>
  <r>
    <x v="887"/>
    <x v="34"/>
    <x v="1"/>
    <n v="383872.93"/>
    <x v="2"/>
    <x v="0"/>
    <x v="8"/>
    <b v="1"/>
    <x v="229"/>
    <x v="886"/>
  </r>
  <r>
    <x v="888"/>
    <x v="27"/>
    <x v="1"/>
    <n v="477972.52"/>
    <x v="17"/>
    <x v="1"/>
    <x v="12"/>
    <b v="0"/>
    <x v="48"/>
    <x v="887"/>
  </r>
  <r>
    <x v="889"/>
    <x v="5"/>
    <x v="0"/>
    <n v="375381.55"/>
    <x v="4"/>
    <x v="2"/>
    <x v="4"/>
    <b v="0"/>
    <x v="171"/>
    <x v="888"/>
  </r>
  <r>
    <x v="890"/>
    <x v="50"/>
    <x v="0"/>
    <n v="98332.99"/>
    <x v="15"/>
    <x v="3"/>
    <x v="9"/>
    <b v="0"/>
    <x v="199"/>
    <x v="889"/>
  </r>
  <r>
    <x v="891"/>
    <x v="13"/>
    <x v="1"/>
    <n v="429471.29"/>
    <x v="3"/>
    <x v="1"/>
    <x v="2"/>
    <b v="0"/>
    <x v="47"/>
    <x v="890"/>
  </r>
  <r>
    <x v="892"/>
    <x v="67"/>
    <x v="1"/>
    <n v="470681.99"/>
    <x v="13"/>
    <x v="1"/>
    <x v="13"/>
    <b v="0"/>
    <x v="28"/>
    <x v="891"/>
  </r>
  <r>
    <x v="893"/>
    <x v="29"/>
    <x v="1"/>
    <n v="464041.16"/>
    <x v="17"/>
    <x v="1"/>
    <x v="22"/>
    <b v="1"/>
    <x v="167"/>
    <x v="892"/>
  </r>
  <r>
    <x v="894"/>
    <x v="59"/>
    <x v="0"/>
    <n v="238345.27"/>
    <x v="20"/>
    <x v="1"/>
    <x v="6"/>
    <b v="0"/>
    <x v="180"/>
    <x v="893"/>
  </r>
  <r>
    <x v="895"/>
    <x v="58"/>
    <x v="0"/>
    <n v="187396.42"/>
    <x v="2"/>
    <x v="0"/>
    <x v="21"/>
    <b v="0"/>
    <x v="159"/>
    <x v="894"/>
  </r>
  <r>
    <x v="896"/>
    <x v="57"/>
    <x v="1"/>
    <n v="437036.44"/>
    <x v="10"/>
    <x v="1"/>
    <x v="1"/>
    <b v="0"/>
    <x v="264"/>
    <x v="895"/>
  </r>
  <r>
    <x v="897"/>
    <x v="41"/>
    <x v="1"/>
    <n v="292142.31"/>
    <x v="2"/>
    <x v="0"/>
    <x v="20"/>
    <b v="0"/>
    <x v="290"/>
    <x v="896"/>
  </r>
  <r>
    <x v="898"/>
    <x v="7"/>
    <x v="1"/>
    <n v="126513.58"/>
    <x v="14"/>
    <x v="1"/>
    <x v="6"/>
    <b v="0"/>
    <x v="111"/>
    <x v="897"/>
  </r>
  <r>
    <x v="899"/>
    <x v="39"/>
    <x v="1"/>
    <n v="24224.34"/>
    <x v="2"/>
    <x v="0"/>
    <x v="16"/>
    <b v="1"/>
    <x v="216"/>
    <x v="898"/>
  </r>
  <r>
    <x v="900"/>
    <x v="33"/>
    <x v="1"/>
    <n v="490078.45"/>
    <x v="8"/>
    <x v="1"/>
    <x v="2"/>
    <b v="0"/>
    <x v="182"/>
    <x v="899"/>
  </r>
  <r>
    <x v="901"/>
    <x v="7"/>
    <x v="0"/>
    <n v="30990.76"/>
    <x v="17"/>
    <x v="1"/>
    <x v="6"/>
    <b v="0"/>
    <x v="333"/>
    <x v="900"/>
  </r>
  <r>
    <x v="902"/>
    <x v="44"/>
    <x v="0"/>
    <n v="209023.13"/>
    <x v="16"/>
    <x v="1"/>
    <x v="12"/>
    <b v="0"/>
    <x v="238"/>
    <x v="901"/>
  </r>
  <r>
    <x v="903"/>
    <x v="13"/>
    <x v="0"/>
    <n v="237047.93"/>
    <x v="17"/>
    <x v="1"/>
    <x v="2"/>
    <b v="0"/>
    <x v="298"/>
    <x v="902"/>
  </r>
  <r>
    <x v="904"/>
    <x v="3"/>
    <x v="0"/>
    <n v="69495.44"/>
    <x v="14"/>
    <x v="1"/>
    <x v="0"/>
    <b v="0"/>
    <x v="10"/>
    <x v="903"/>
  </r>
  <r>
    <x v="905"/>
    <x v="37"/>
    <x v="0"/>
    <n v="310400.07"/>
    <x v="14"/>
    <x v="1"/>
    <x v="18"/>
    <b v="0"/>
    <x v="58"/>
    <x v="904"/>
  </r>
  <r>
    <x v="906"/>
    <x v="16"/>
    <x v="0"/>
    <n v="443632.77"/>
    <x v="12"/>
    <x v="3"/>
    <x v="13"/>
    <b v="0"/>
    <x v="14"/>
    <x v="905"/>
  </r>
  <r>
    <x v="907"/>
    <x v="1"/>
    <x v="0"/>
    <n v="292495.76"/>
    <x v="11"/>
    <x v="1"/>
    <x v="1"/>
    <b v="0"/>
    <x v="242"/>
    <x v="906"/>
  </r>
  <r>
    <x v="908"/>
    <x v="29"/>
    <x v="1"/>
    <n v="29040.68"/>
    <x v="7"/>
    <x v="1"/>
    <x v="22"/>
    <b v="1"/>
    <x v="249"/>
    <x v="907"/>
  </r>
  <r>
    <x v="909"/>
    <x v="37"/>
    <x v="0"/>
    <n v="154424.5"/>
    <x v="14"/>
    <x v="1"/>
    <x v="18"/>
    <b v="0"/>
    <x v="258"/>
    <x v="908"/>
  </r>
  <r>
    <x v="910"/>
    <x v="64"/>
    <x v="1"/>
    <n v="268140.7"/>
    <x v="1"/>
    <x v="1"/>
    <x v="19"/>
    <b v="0"/>
    <x v="205"/>
    <x v="909"/>
  </r>
  <r>
    <x v="911"/>
    <x v="62"/>
    <x v="1"/>
    <n v="29964.63"/>
    <x v="3"/>
    <x v="1"/>
    <x v="6"/>
    <b v="0"/>
    <x v="103"/>
    <x v="910"/>
  </r>
  <r>
    <x v="912"/>
    <x v="62"/>
    <x v="1"/>
    <n v="236066.35"/>
    <x v="10"/>
    <x v="1"/>
    <x v="6"/>
    <b v="0"/>
    <x v="313"/>
    <x v="911"/>
  </r>
  <r>
    <x v="913"/>
    <x v="57"/>
    <x v="0"/>
    <n v="404339.23"/>
    <x v="3"/>
    <x v="1"/>
    <x v="1"/>
    <b v="0"/>
    <x v="334"/>
    <x v="912"/>
  </r>
  <r>
    <x v="914"/>
    <x v="39"/>
    <x v="0"/>
    <n v="40914.559999999998"/>
    <x v="17"/>
    <x v="1"/>
    <x v="6"/>
    <b v="1"/>
    <x v="114"/>
    <x v="913"/>
  </r>
  <r>
    <x v="915"/>
    <x v="48"/>
    <x v="1"/>
    <n v="188922.76"/>
    <x v="2"/>
    <x v="0"/>
    <x v="19"/>
    <b v="0"/>
    <x v="322"/>
    <x v="914"/>
  </r>
  <r>
    <x v="916"/>
    <x v="6"/>
    <x v="1"/>
    <n v="59469.94"/>
    <x v="20"/>
    <x v="1"/>
    <x v="5"/>
    <b v="0"/>
    <x v="257"/>
    <x v="915"/>
  </r>
  <r>
    <x v="917"/>
    <x v="3"/>
    <x v="1"/>
    <n v="382854.61"/>
    <x v="14"/>
    <x v="1"/>
    <x v="0"/>
    <b v="0"/>
    <x v="208"/>
    <x v="916"/>
  </r>
  <r>
    <x v="918"/>
    <x v="21"/>
    <x v="1"/>
    <n v="147784.35999999999"/>
    <x v="16"/>
    <x v="1"/>
    <x v="15"/>
    <b v="0"/>
    <x v="162"/>
    <x v="917"/>
  </r>
  <r>
    <x v="919"/>
    <x v="59"/>
    <x v="1"/>
    <n v="41930.589999999997"/>
    <x v="0"/>
    <x v="0"/>
    <x v="6"/>
    <b v="0"/>
    <x v="335"/>
    <x v="918"/>
  </r>
  <r>
    <x v="920"/>
    <x v="46"/>
    <x v="1"/>
    <n v="426366.56"/>
    <x v="17"/>
    <x v="1"/>
    <x v="6"/>
    <b v="0"/>
    <x v="336"/>
    <x v="919"/>
  </r>
  <r>
    <x v="921"/>
    <x v="41"/>
    <x v="1"/>
    <n v="194404.18"/>
    <x v="10"/>
    <x v="1"/>
    <x v="20"/>
    <b v="0"/>
    <x v="37"/>
    <x v="920"/>
  </r>
  <r>
    <x v="922"/>
    <x v="25"/>
    <x v="1"/>
    <n v="145581.5"/>
    <x v="8"/>
    <x v="1"/>
    <x v="10"/>
    <b v="1"/>
    <x v="241"/>
    <x v="921"/>
  </r>
  <r>
    <x v="923"/>
    <x v="40"/>
    <x v="0"/>
    <n v="131983.87"/>
    <x v="16"/>
    <x v="1"/>
    <x v="16"/>
    <b v="0"/>
    <x v="121"/>
    <x v="922"/>
  </r>
  <r>
    <x v="924"/>
    <x v="59"/>
    <x v="0"/>
    <n v="173490.04"/>
    <x v="0"/>
    <x v="0"/>
    <x v="6"/>
    <b v="0"/>
    <x v="192"/>
    <x v="923"/>
  </r>
  <r>
    <x v="925"/>
    <x v="65"/>
    <x v="0"/>
    <n v="432748.08"/>
    <x v="15"/>
    <x v="3"/>
    <x v="5"/>
    <b v="0"/>
    <x v="193"/>
    <x v="924"/>
  </r>
  <r>
    <x v="926"/>
    <x v="44"/>
    <x v="0"/>
    <n v="257215.22"/>
    <x v="9"/>
    <x v="0"/>
    <x v="12"/>
    <b v="0"/>
    <x v="258"/>
    <x v="925"/>
  </r>
  <r>
    <x v="927"/>
    <x v="45"/>
    <x v="1"/>
    <n v="355127.71"/>
    <x v="4"/>
    <x v="2"/>
    <x v="21"/>
    <b v="0"/>
    <x v="221"/>
    <x v="926"/>
  </r>
  <r>
    <x v="928"/>
    <x v="57"/>
    <x v="0"/>
    <n v="100606.59"/>
    <x v="15"/>
    <x v="3"/>
    <x v="1"/>
    <b v="0"/>
    <x v="17"/>
    <x v="927"/>
  </r>
  <r>
    <x v="929"/>
    <x v="20"/>
    <x v="0"/>
    <n v="467039.49"/>
    <x v="6"/>
    <x v="1"/>
    <x v="0"/>
    <b v="0"/>
    <x v="181"/>
    <x v="928"/>
  </r>
  <r>
    <x v="930"/>
    <x v="66"/>
    <x v="0"/>
    <n v="194513.55"/>
    <x v="11"/>
    <x v="1"/>
    <x v="9"/>
    <b v="0"/>
    <x v="73"/>
    <x v="929"/>
  </r>
  <r>
    <x v="931"/>
    <x v="22"/>
    <x v="0"/>
    <n v="369123.5"/>
    <x v="1"/>
    <x v="1"/>
    <x v="9"/>
    <b v="0"/>
    <x v="26"/>
    <x v="930"/>
  </r>
  <r>
    <x v="932"/>
    <x v="8"/>
    <x v="0"/>
    <n v="94399.63"/>
    <x v="16"/>
    <x v="1"/>
    <x v="20"/>
    <b v="1"/>
    <x v="331"/>
    <x v="931"/>
  </r>
  <r>
    <x v="933"/>
    <x v="38"/>
    <x v="0"/>
    <n v="15062.28"/>
    <x v="11"/>
    <x v="1"/>
    <x v="4"/>
    <b v="0"/>
    <x v="287"/>
    <x v="932"/>
  </r>
  <r>
    <x v="934"/>
    <x v="21"/>
    <x v="0"/>
    <n v="162198.49"/>
    <x v="17"/>
    <x v="1"/>
    <x v="15"/>
    <b v="0"/>
    <x v="158"/>
    <x v="933"/>
  </r>
  <r>
    <x v="935"/>
    <x v="47"/>
    <x v="1"/>
    <n v="473379.77"/>
    <x v="9"/>
    <x v="0"/>
    <x v="5"/>
    <b v="0"/>
    <x v="165"/>
    <x v="934"/>
  </r>
  <r>
    <x v="936"/>
    <x v="39"/>
    <x v="0"/>
    <n v="251802.07"/>
    <x v="4"/>
    <x v="2"/>
    <x v="18"/>
    <b v="1"/>
    <x v="211"/>
    <x v="935"/>
  </r>
  <r>
    <x v="937"/>
    <x v="34"/>
    <x v="0"/>
    <n v="22683.360000000001"/>
    <x v="14"/>
    <x v="1"/>
    <x v="19"/>
    <b v="1"/>
    <x v="11"/>
    <x v="936"/>
  </r>
  <r>
    <x v="938"/>
    <x v="3"/>
    <x v="0"/>
    <n v="439370.25"/>
    <x v="17"/>
    <x v="1"/>
    <x v="0"/>
    <b v="0"/>
    <x v="337"/>
    <x v="937"/>
  </r>
  <r>
    <x v="939"/>
    <x v="8"/>
    <x v="1"/>
    <n v="246175.1"/>
    <x v="10"/>
    <x v="1"/>
    <x v="7"/>
    <b v="1"/>
    <x v="335"/>
    <x v="938"/>
  </r>
  <r>
    <x v="940"/>
    <x v="31"/>
    <x v="1"/>
    <n v="447188.52"/>
    <x v="0"/>
    <x v="0"/>
    <x v="6"/>
    <b v="0"/>
    <x v="58"/>
    <x v="939"/>
  </r>
  <r>
    <x v="941"/>
    <x v="39"/>
    <x v="0"/>
    <n v="87096.53"/>
    <x v="6"/>
    <x v="1"/>
    <x v="6"/>
    <b v="1"/>
    <x v="39"/>
    <x v="940"/>
  </r>
  <r>
    <x v="942"/>
    <x v="28"/>
    <x v="1"/>
    <n v="227033.45"/>
    <x v="11"/>
    <x v="1"/>
    <x v="11"/>
    <b v="1"/>
    <x v="86"/>
    <x v="941"/>
  </r>
  <r>
    <x v="943"/>
    <x v="55"/>
    <x v="1"/>
    <n v="37449.22"/>
    <x v="17"/>
    <x v="1"/>
    <x v="5"/>
    <b v="0"/>
    <x v="54"/>
    <x v="942"/>
  </r>
  <r>
    <x v="944"/>
    <x v="14"/>
    <x v="0"/>
    <n v="196143.28"/>
    <x v="19"/>
    <x v="1"/>
    <x v="11"/>
    <b v="0"/>
    <x v="239"/>
    <x v="943"/>
  </r>
  <r>
    <x v="945"/>
    <x v="66"/>
    <x v="0"/>
    <n v="447415.47"/>
    <x v="6"/>
    <x v="1"/>
    <x v="9"/>
    <b v="0"/>
    <x v="313"/>
    <x v="944"/>
  </r>
  <r>
    <x v="946"/>
    <x v="37"/>
    <x v="0"/>
    <n v="201001.37"/>
    <x v="0"/>
    <x v="0"/>
    <x v="18"/>
    <b v="0"/>
    <x v="189"/>
    <x v="945"/>
  </r>
  <r>
    <x v="947"/>
    <x v="38"/>
    <x v="0"/>
    <n v="259814.81"/>
    <x v="5"/>
    <x v="3"/>
    <x v="4"/>
    <b v="0"/>
    <x v="338"/>
    <x v="946"/>
  </r>
  <r>
    <x v="948"/>
    <x v="59"/>
    <x v="0"/>
    <n v="51427.8"/>
    <x v="19"/>
    <x v="1"/>
    <x v="6"/>
    <b v="0"/>
    <x v="26"/>
    <x v="947"/>
  </r>
  <r>
    <x v="949"/>
    <x v="53"/>
    <x v="0"/>
    <n v="45791.6"/>
    <x v="0"/>
    <x v="0"/>
    <x v="1"/>
    <b v="0"/>
    <x v="114"/>
    <x v="948"/>
  </r>
  <r>
    <x v="950"/>
    <x v="16"/>
    <x v="0"/>
    <n v="14914.72"/>
    <x v="6"/>
    <x v="1"/>
    <x v="13"/>
    <b v="0"/>
    <x v="105"/>
    <x v="949"/>
  </r>
  <r>
    <x v="951"/>
    <x v="9"/>
    <x v="1"/>
    <n v="301542.15000000002"/>
    <x v="17"/>
    <x v="1"/>
    <x v="8"/>
    <b v="0"/>
    <x v="339"/>
    <x v="950"/>
  </r>
  <r>
    <x v="952"/>
    <x v="45"/>
    <x v="1"/>
    <n v="414869.91"/>
    <x v="14"/>
    <x v="1"/>
    <x v="21"/>
    <b v="0"/>
    <x v="340"/>
    <x v="951"/>
  </r>
  <r>
    <x v="953"/>
    <x v="53"/>
    <x v="1"/>
    <n v="155357.29"/>
    <x v="5"/>
    <x v="3"/>
    <x v="1"/>
    <b v="0"/>
    <x v="45"/>
    <x v="952"/>
  </r>
  <r>
    <x v="954"/>
    <x v="11"/>
    <x v="1"/>
    <n v="40725.019999999997"/>
    <x v="1"/>
    <x v="1"/>
    <x v="9"/>
    <b v="0"/>
    <x v="341"/>
    <x v="953"/>
  </r>
  <r>
    <x v="955"/>
    <x v="42"/>
    <x v="0"/>
    <n v="9117.18"/>
    <x v="14"/>
    <x v="1"/>
    <x v="4"/>
    <b v="0"/>
    <x v="276"/>
    <x v="954"/>
  </r>
  <r>
    <x v="956"/>
    <x v="15"/>
    <x v="1"/>
    <n v="247286.7"/>
    <x v="10"/>
    <x v="1"/>
    <x v="12"/>
    <b v="0"/>
    <x v="81"/>
    <x v="170"/>
  </r>
  <r>
    <x v="957"/>
    <x v="53"/>
    <x v="1"/>
    <n v="493851.86"/>
    <x v="7"/>
    <x v="1"/>
    <x v="1"/>
    <b v="0"/>
    <x v="77"/>
    <x v="955"/>
  </r>
  <r>
    <x v="958"/>
    <x v="13"/>
    <x v="1"/>
    <n v="169984.11"/>
    <x v="13"/>
    <x v="1"/>
    <x v="2"/>
    <b v="0"/>
    <x v="98"/>
    <x v="956"/>
  </r>
  <r>
    <x v="959"/>
    <x v="9"/>
    <x v="1"/>
    <n v="160398.42000000001"/>
    <x v="13"/>
    <x v="1"/>
    <x v="8"/>
    <b v="0"/>
    <x v="287"/>
    <x v="957"/>
  </r>
  <r>
    <x v="960"/>
    <x v="5"/>
    <x v="0"/>
    <n v="239377.23"/>
    <x v="11"/>
    <x v="1"/>
    <x v="4"/>
    <b v="0"/>
    <x v="209"/>
    <x v="958"/>
  </r>
  <r>
    <x v="961"/>
    <x v="22"/>
    <x v="0"/>
    <n v="311927.67999999999"/>
    <x v="2"/>
    <x v="0"/>
    <x v="9"/>
    <b v="0"/>
    <x v="79"/>
    <x v="959"/>
  </r>
  <r>
    <x v="962"/>
    <x v="26"/>
    <x v="1"/>
    <n v="6964.89"/>
    <x v="10"/>
    <x v="1"/>
    <x v="11"/>
    <b v="0"/>
    <x v="7"/>
    <x v="960"/>
  </r>
  <r>
    <x v="963"/>
    <x v="54"/>
    <x v="1"/>
    <n v="50397.01"/>
    <x v="1"/>
    <x v="1"/>
    <x v="0"/>
    <b v="0"/>
    <x v="281"/>
    <x v="961"/>
  </r>
  <r>
    <x v="964"/>
    <x v="25"/>
    <x v="1"/>
    <n v="271727.38"/>
    <x v="14"/>
    <x v="1"/>
    <x v="20"/>
    <b v="1"/>
    <x v="309"/>
    <x v="962"/>
  </r>
  <r>
    <x v="965"/>
    <x v="67"/>
    <x v="0"/>
    <n v="131686.07999999999"/>
    <x v="5"/>
    <x v="3"/>
    <x v="13"/>
    <b v="0"/>
    <x v="117"/>
    <x v="963"/>
  </r>
  <r>
    <x v="966"/>
    <x v="32"/>
    <x v="0"/>
    <n v="141902.67000000001"/>
    <x v="16"/>
    <x v="1"/>
    <x v="0"/>
    <b v="0"/>
    <x v="285"/>
    <x v="964"/>
  </r>
  <r>
    <x v="967"/>
    <x v="22"/>
    <x v="0"/>
    <n v="446325.15"/>
    <x v="7"/>
    <x v="1"/>
    <x v="9"/>
    <b v="0"/>
    <x v="248"/>
    <x v="965"/>
  </r>
  <r>
    <x v="968"/>
    <x v="17"/>
    <x v="0"/>
    <n v="499626.75"/>
    <x v="3"/>
    <x v="1"/>
    <x v="4"/>
    <b v="0"/>
    <x v="46"/>
    <x v="966"/>
  </r>
  <r>
    <x v="969"/>
    <x v="11"/>
    <x v="0"/>
    <n v="384213.51"/>
    <x v="13"/>
    <x v="1"/>
    <x v="9"/>
    <b v="0"/>
    <x v="240"/>
    <x v="967"/>
  </r>
  <r>
    <x v="970"/>
    <x v="64"/>
    <x v="1"/>
    <n v="136481.17000000001"/>
    <x v="11"/>
    <x v="1"/>
    <x v="19"/>
    <b v="0"/>
    <x v="128"/>
    <x v="968"/>
  </r>
  <r>
    <x v="971"/>
    <x v="58"/>
    <x v="1"/>
    <n v="406714.21"/>
    <x v="15"/>
    <x v="3"/>
    <x v="21"/>
    <b v="0"/>
    <x v="55"/>
    <x v="969"/>
  </r>
  <r>
    <x v="972"/>
    <x v="33"/>
    <x v="0"/>
    <n v="261439.18"/>
    <x v="8"/>
    <x v="1"/>
    <x v="2"/>
    <b v="0"/>
    <x v="206"/>
    <x v="970"/>
  </r>
  <r>
    <x v="973"/>
    <x v="21"/>
    <x v="1"/>
    <n v="58483.07"/>
    <x v="20"/>
    <x v="1"/>
    <x v="15"/>
    <b v="0"/>
    <x v="205"/>
    <x v="971"/>
  </r>
  <r>
    <x v="974"/>
    <x v="66"/>
    <x v="0"/>
    <n v="432334.73"/>
    <x v="17"/>
    <x v="1"/>
    <x v="9"/>
    <b v="0"/>
    <x v="339"/>
    <x v="972"/>
  </r>
  <r>
    <x v="975"/>
    <x v="10"/>
    <x v="1"/>
    <n v="142628.91"/>
    <x v="14"/>
    <x v="1"/>
    <x v="2"/>
    <b v="0"/>
    <x v="311"/>
    <x v="973"/>
  </r>
  <r>
    <x v="976"/>
    <x v="49"/>
    <x v="1"/>
    <n v="370708.62"/>
    <x v="8"/>
    <x v="1"/>
    <x v="20"/>
    <b v="0"/>
    <x v="233"/>
    <x v="272"/>
  </r>
  <r>
    <x v="977"/>
    <x v="16"/>
    <x v="1"/>
    <n v="94796.13"/>
    <x v="12"/>
    <x v="3"/>
    <x v="13"/>
    <b v="0"/>
    <x v="296"/>
    <x v="974"/>
  </r>
  <r>
    <x v="978"/>
    <x v="0"/>
    <x v="1"/>
    <n v="370631.89"/>
    <x v="13"/>
    <x v="1"/>
    <x v="0"/>
    <b v="0"/>
    <x v="342"/>
    <x v="975"/>
  </r>
  <r>
    <x v="979"/>
    <x v="51"/>
    <x v="0"/>
    <n v="21141.63"/>
    <x v="9"/>
    <x v="0"/>
    <x v="2"/>
    <b v="0"/>
    <x v="202"/>
    <x v="976"/>
  </r>
  <r>
    <x v="980"/>
    <x v="53"/>
    <x v="1"/>
    <n v="49748.23"/>
    <x v="20"/>
    <x v="1"/>
    <x v="1"/>
    <b v="0"/>
    <x v="68"/>
    <x v="977"/>
  </r>
  <r>
    <x v="981"/>
    <x v="9"/>
    <x v="0"/>
    <n v="75001.3"/>
    <x v="17"/>
    <x v="1"/>
    <x v="8"/>
    <b v="0"/>
    <x v="343"/>
    <x v="978"/>
  </r>
  <r>
    <x v="982"/>
    <x v="14"/>
    <x v="0"/>
    <n v="219750.09"/>
    <x v="6"/>
    <x v="1"/>
    <x v="11"/>
    <b v="0"/>
    <x v="61"/>
    <x v="979"/>
  </r>
  <r>
    <x v="983"/>
    <x v="47"/>
    <x v="0"/>
    <n v="225729.82"/>
    <x v="4"/>
    <x v="2"/>
    <x v="5"/>
    <b v="0"/>
    <x v="272"/>
    <x v="980"/>
  </r>
  <r>
    <x v="984"/>
    <x v="39"/>
    <x v="0"/>
    <n v="40950.379999999997"/>
    <x v="8"/>
    <x v="1"/>
    <x v="15"/>
    <b v="1"/>
    <x v="79"/>
    <x v="981"/>
  </r>
  <r>
    <x v="985"/>
    <x v="59"/>
    <x v="1"/>
    <n v="477179.05"/>
    <x v="18"/>
    <x v="3"/>
    <x v="6"/>
    <b v="0"/>
    <x v="31"/>
    <x v="982"/>
  </r>
  <r>
    <x v="986"/>
    <x v="38"/>
    <x v="1"/>
    <n v="186658.11"/>
    <x v="0"/>
    <x v="0"/>
    <x v="4"/>
    <b v="0"/>
    <x v="344"/>
    <x v="983"/>
  </r>
  <r>
    <x v="987"/>
    <x v="57"/>
    <x v="1"/>
    <n v="2973.12"/>
    <x v="11"/>
    <x v="1"/>
    <x v="1"/>
    <b v="0"/>
    <x v="148"/>
    <x v="984"/>
  </r>
  <r>
    <x v="988"/>
    <x v="29"/>
    <x v="0"/>
    <n v="266399.28000000003"/>
    <x v="11"/>
    <x v="1"/>
    <x v="22"/>
    <b v="1"/>
    <x v="37"/>
    <x v="985"/>
  </r>
  <r>
    <x v="989"/>
    <x v="38"/>
    <x v="0"/>
    <n v="227596.24"/>
    <x v="10"/>
    <x v="1"/>
    <x v="4"/>
    <b v="0"/>
    <x v="241"/>
    <x v="986"/>
  </r>
  <r>
    <x v="990"/>
    <x v="1"/>
    <x v="1"/>
    <n v="255745.37"/>
    <x v="14"/>
    <x v="1"/>
    <x v="1"/>
    <b v="0"/>
    <x v="285"/>
    <x v="987"/>
  </r>
  <r>
    <x v="991"/>
    <x v="11"/>
    <x v="0"/>
    <n v="259571.4"/>
    <x v="9"/>
    <x v="0"/>
    <x v="9"/>
    <b v="0"/>
    <x v="243"/>
    <x v="988"/>
  </r>
  <r>
    <x v="992"/>
    <x v="26"/>
    <x v="0"/>
    <n v="309831.76"/>
    <x v="5"/>
    <x v="3"/>
    <x v="11"/>
    <b v="0"/>
    <x v="62"/>
    <x v="989"/>
  </r>
  <r>
    <x v="993"/>
    <x v="34"/>
    <x v="0"/>
    <n v="170504.99"/>
    <x v="5"/>
    <x v="3"/>
    <x v="13"/>
    <b v="1"/>
    <x v="230"/>
    <x v="990"/>
  </r>
  <r>
    <x v="994"/>
    <x v="50"/>
    <x v="0"/>
    <n v="110002.4"/>
    <x v="14"/>
    <x v="1"/>
    <x v="9"/>
    <b v="0"/>
    <x v="63"/>
    <x v="991"/>
  </r>
  <r>
    <x v="995"/>
    <x v="49"/>
    <x v="1"/>
    <n v="203231.26"/>
    <x v="15"/>
    <x v="3"/>
    <x v="20"/>
    <b v="0"/>
    <x v="64"/>
    <x v="992"/>
  </r>
  <r>
    <x v="996"/>
    <x v="35"/>
    <x v="1"/>
    <n v="9636.41"/>
    <x v="1"/>
    <x v="1"/>
    <x v="11"/>
    <b v="0"/>
    <x v="199"/>
    <x v="993"/>
  </r>
  <r>
    <x v="997"/>
    <x v="43"/>
    <x v="0"/>
    <n v="397311.16"/>
    <x v="13"/>
    <x v="1"/>
    <x v="6"/>
    <b v="0"/>
    <x v="220"/>
    <x v="994"/>
  </r>
  <r>
    <x v="998"/>
    <x v="66"/>
    <x v="1"/>
    <n v="155134.54"/>
    <x v="6"/>
    <x v="1"/>
    <x v="9"/>
    <b v="0"/>
    <x v="300"/>
    <x v="995"/>
  </r>
  <r>
    <x v="999"/>
    <x v="48"/>
    <x v="1"/>
    <n v="192337.94"/>
    <x v="14"/>
    <x v="1"/>
    <x v="19"/>
    <b v="0"/>
    <x v="150"/>
    <x v="996"/>
  </r>
  <r>
    <x v="1000"/>
    <x v="12"/>
    <x v="1"/>
    <n v="59313.760000000002"/>
    <x v="5"/>
    <x v="3"/>
    <x v="10"/>
    <b v="0"/>
    <x v="130"/>
    <x v="997"/>
  </r>
  <r>
    <x v="1001"/>
    <x v="66"/>
    <x v="1"/>
    <n v="173196.29"/>
    <x v="10"/>
    <x v="1"/>
    <x v="9"/>
    <b v="0"/>
    <x v="78"/>
    <x v="998"/>
  </r>
  <r>
    <x v="1002"/>
    <x v="18"/>
    <x v="0"/>
    <n v="254564.17"/>
    <x v="19"/>
    <x v="1"/>
    <x v="14"/>
    <b v="0"/>
    <x v="345"/>
    <x v="999"/>
  </r>
  <r>
    <x v="1003"/>
    <x v="58"/>
    <x v="0"/>
    <n v="318903.53000000003"/>
    <x v="16"/>
    <x v="1"/>
    <x v="21"/>
    <b v="0"/>
    <x v="197"/>
    <x v="1000"/>
  </r>
  <r>
    <x v="1004"/>
    <x v="11"/>
    <x v="1"/>
    <n v="359691.38"/>
    <x v="0"/>
    <x v="0"/>
    <x v="9"/>
    <b v="0"/>
    <x v="334"/>
    <x v="1001"/>
  </r>
  <r>
    <x v="1005"/>
    <x v="43"/>
    <x v="0"/>
    <n v="208029.86"/>
    <x v="18"/>
    <x v="3"/>
    <x v="6"/>
    <b v="0"/>
    <x v="248"/>
    <x v="1002"/>
  </r>
  <r>
    <x v="1006"/>
    <x v="53"/>
    <x v="1"/>
    <n v="163629.62"/>
    <x v="5"/>
    <x v="3"/>
    <x v="1"/>
    <b v="0"/>
    <x v="160"/>
    <x v="1003"/>
  </r>
  <r>
    <x v="1007"/>
    <x v="53"/>
    <x v="1"/>
    <n v="111669.58"/>
    <x v="20"/>
    <x v="1"/>
    <x v="1"/>
    <b v="0"/>
    <x v="177"/>
    <x v="1004"/>
  </r>
  <r>
    <x v="1008"/>
    <x v="44"/>
    <x v="1"/>
    <n v="459843.6"/>
    <x v="7"/>
    <x v="1"/>
    <x v="12"/>
    <b v="0"/>
    <x v="0"/>
    <x v="1005"/>
  </r>
  <r>
    <x v="1009"/>
    <x v="36"/>
    <x v="0"/>
    <n v="100627.4"/>
    <x v="3"/>
    <x v="1"/>
    <x v="1"/>
    <b v="0"/>
    <x v="32"/>
    <x v="1006"/>
  </r>
  <r>
    <x v="1010"/>
    <x v="40"/>
    <x v="0"/>
    <n v="298283.78000000003"/>
    <x v="9"/>
    <x v="0"/>
    <x v="16"/>
    <b v="0"/>
    <x v="98"/>
    <x v="1007"/>
  </r>
  <r>
    <x v="1011"/>
    <x v="39"/>
    <x v="0"/>
    <n v="390684.91"/>
    <x v="6"/>
    <x v="1"/>
    <x v="7"/>
    <b v="1"/>
    <x v="273"/>
    <x v="1008"/>
  </r>
  <r>
    <x v="1012"/>
    <x v="1"/>
    <x v="0"/>
    <n v="139256.76999999999"/>
    <x v="4"/>
    <x v="2"/>
    <x v="1"/>
    <b v="0"/>
    <x v="303"/>
    <x v="1009"/>
  </r>
  <r>
    <x v="1013"/>
    <x v="21"/>
    <x v="0"/>
    <n v="383982.62"/>
    <x v="5"/>
    <x v="3"/>
    <x v="15"/>
    <b v="0"/>
    <x v="14"/>
    <x v="1010"/>
  </r>
  <r>
    <x v="1014"/>
    <x v="40"/>
    <x v="0"/>
    <n v="171340.11"/>
    <x v="15"/>
    <x v="3"/>
    <x v="16"/>
    <b v="0"/>
    <x v="54"/>
    <x v="1011"/>
  </r>
  <r>
    <x v="1015"/>
    <x v="68"/>
    <x v="1"/>
    <n v="350967.55"/>
    <x v="3"/>
    <x v="1"/>
    <x v="4"/>
    <b v="0"/>
    <x v="7"/>
    <x v="1012"/>
  </r>
  <r>
    <x v="1016"/>
    <x v="18"/>
    <x v="0"/>
    <n v="145763.85"/>
    <x v="3"/>
    <x v="1"/>
    <x v="14"/>
    <b v="0"/>
    <x v="83"/>
    <x v="1013"/>
  </r>
  <r>
    <x v="1017"/>
    <x v="27"/>
    <x v="0"/>
    <n v="338647.57"/>
    <x v="11"/>
    <x v="1"/>
    <x v="12"/>
    <b v="0"/>
    <x v="338"/>
    <x v="1014"/>
  </r>
  <r>
    <x v="1018"/>
    <x v="48"/>
    <x v="0"/>
    <n v="231527.49"/>
    <x v="15"/>
    <x v="3"/>
    <x v="19"/>
    <b v="0"/>
    <x v="346"/>
    <x v="1015"/>
  </r>
  <r>
    <x v="1019"/>
    <x v="50"/>
    <x v="0"/>
    <n v="58392.82"/>
    <x v="9"/>
    <x v="0"/>
    <x v="9"/>
    <b v="0"/>
    <x v="347"/>
    <x v="1016"/>
  </r>
  <r>
    <x v="1020"/>
    <x v="24"/>
    <x v="0"/>
    <n v="50739.72"/>
    <x v="18"/>
    <x v="3"/>
    <x v="4"/>
    <b v="1"/>
    <x v="113"/>
    <x v="1017"/>
  </r>
  <r>
    <x v="1021"/>
    <x v="33"/>
    <x v="0"/>
    <n v="280679.09000000003"/>
    <x v="1"/>
    <x v="1"/>
    <x v="2"/>
    <b v="0"/>
    <x v="11"/>
    <x v="1018"/>
  </r>
  <r>
    <x v="1022"/>
    <x v="16"/>
    <x v="1"/>
    <n v="492409.07"/>
    <x v="11"/>
    <x v="1"/>
    <x v="13"/>
    <b v="0"/>
    <x v="317"/>
    <x v="1019"/>
  </r>
  <r>
    <x v="1023"/>
    <x v="43"/>
    <x v="1"/>
    <n v="50072.7"/>
    <x v="18"/>
    <x v="3"/>
    <x v="6"/>
    <b v="0"/>
    <x v="346"/>
    <x v="1020"/>
  </r>
  <r>
    <x v="1024"/>
    <x v="35"/>
    <x v="1"/>
    <n v="67167.67"/>
    <x v="20"/>
    <x v="1"/>
    <x v="11"/>
    <b v="0"/>
    <x v="233"/>
    <x v="1021"/>
  </r>
  <r>
    <x v="1025"/>
    <x v="10"/>
    <x v="1"/>
    <n v="88494.06"/>
    <x v="6"/>
    <x v="1"/>
    <x v="2"/>
    <b v="0"/>
    <x v="132"/>
    <x v="1022"/>
  </r>
  <r>
    <x v="1026"/>
    <x v="14"/>
    <x v="0"/>
    <n v="331715.17"/>
    <x v="20"/>
    <x v="1"/>
    <x v="11"/>
    <b v="0"/>
    <x v="348"/>
    <x v="1023"/>
  </r>
  <r>
    <x v="1027"/>
    <x v="68"/>
    <x v="1"/>
    <n v="437991.95"/>
    <x v="4"/>
    <x v="2"/>
    <x v="4"/>
    <b v="0"/>
    <x v="4"/>
    <x v="1024"/>
  </r>
  <r>
    <x v="1028"/>
    <x v="9"/>
    <x v="1"/>
    <n v="346948.64"/>
    <x v="1"/>
    <x v="1"/>
    <x v="8"/>
    <b v="0"/>
    <x v="275"/>
    <x v="1025"/>
  </r>
  <r>
    <x v="1029"/>
    <x v="19"/>
    <x v="0"/>
    <n v="343649.56"/>
    <x v="10"/>
    <x v="1"/>
    <x v="15"/>
    <b v="0"/>
    <x v="237"/>
    <x v="1026"/>
  </r>
  <r>
    <x v="1030"/>
    <x v="41"/>
    <x v="0"/>
    <n v="231693.32"/>
    <x v="20"/>
    <x v="1"/>
    <x v="20"/>
    <b v="0"/>
    <x v="127"/>
    <x v="1027"/>
  </r>
  <r>
    <x v="1031"/>
    <x v="32"/>
    <x v="1"/>
    <n v="478883.77"/>
    <x v="2"/>
    <x v="0"/>
    <x v="0"/>
    <b v="0"/>
    <x v="349"/>
    <x v="1028"/>
  </r>
  <r>
    <x v="1032"/>
    <x v="40"/>
    <x v="0"/>
    <n v="202590.31"/>
    <x v="4"/>
    <x v="2"/>
    <x v="16"/>
    <b v="0"/>
    <x v="285"/>
    <x v="1029"/>
  </r>
  <r>
    <x v="1033"/>
    <x v="56"/>
    <x v="1"/>
    <n v="328095.09999999998"/>
    <x v="14"/>
    <x v="1"/>
    <x v="21"/>
    <b v="0"/>
    <x v="67"/>
    <x v="1030"/>
  </r>
  <r>
    <x v="1034"/>
    <x v="45"/>
    <x v="1"/>
    <n v="399423.51"/>
    <x v="10"/>
    <x v="1"/>
    <x v="21"/>
    <b v="0"/>
    <x v="270"/>
    <x v="1031"/>
  </r>
  <r>
    <x v="1035"/>
    <x v="14"/>
    <x v="0"/>
    <n v="361730.06"/>
    <x v="14"/>
    <x v="1"/>
    <x v="11"/>
    <b v="0"/>
    <x v="327"/>
    <x v="1032"/>
  </r>
  <r>
    <x v="1036"/>
    <x v="67"/>
    <x v="0"/>
    <n v="30288.34"/>
    <x v="12"/>
    <x v="3"/>
    <x v="13"/>
    <b v="0"/>
    <x v="289"/>
    <x v="1033"/>
  </r>
  <r>
    <x v="1037"/>
    <x v="19"/>
    <x v="0"/>
    <n v="338689.96"/>
    <x v="11"/>
    <x v="1"/>
    <x v="15"/>
    <b v="0"/>
    <x v="249"/>
    <x v="1034"/>
  </r>
  <r>
    <x v="1038"/>
    <x v="44"/>
    <x v="0"/>
    <n v="257439.23"/>
    <x v="7"/>
    <x v="1"/>
    <x v="12"/>
    <b v="0"/>
    <x v="184"/>
    <x v="1035"/>
  </r>
  <r>
    <x v="1039"/>
    <x v="11"/>
    <x v="1"/>
    <n v="454112.4"/>
    <x v="20"/>
    <x v="1"/>
    <x v="9"/>
    <b v="0"/>
    <x v="17"/>
    <x v="1036"/>
  </r>
  <r>
    <x v="1040"/>
    <x v="26"/>
    <x v="1"/>
    <n v="367036.61"/>
    <x v="4"/>
    <x v="2"/>
    <x v="11"/>
    <b v="0"/>
    <x v="326"/>
    <x v="1037"/>
  </r>
  <r>
    <x v="1041"/>
    <x v="43"/>
    <x v="0"/>
    <n v="302532.11"/>
    <x v="7"/>
    <x v="1"/>
    <x v="6"/>
    <b v="0"/>
    <x v="188"/>
    <x v="1038"/>
  </r>
  <r>
    <x v="1042"/>
    <x v="57"/>
    <x v="0"/>
    <n v="139647.51999999999"/>
    <x v="0"/>
    <x v="0"/>
    <x v="1"/>
    <b v="0"/>
    <x v="325"/>
    <x v="1039"/>
  </r>
  <r>
    <x v="1043"/>
    <x v="9"/>
    <x v="0"/>
    <n v="357843.36"/>
    <x v="9"/>
    <x v="0"/>
    <x v="8"/>
    <b v="0"/>
    <x v="333"/>
    <x v="1040"/>
  </r>
  <r>
    <x v="1044"/>
    <x v="58"/>
    <x v="0"/>
    <n v="36703.300000000003"/>
    <x v="14"/>
    <x v="1"/>
    <x v="21"/>
    <b v="0"/>
    <x v="312"/>
    <x v="1041"/>
  </r>
  <r>
    <x v="1045"/>
    <x v="32"/>
    <x v="0"/>
    <n v="23454.49"/>
    <x v="14"/>
    <x v="1"/>
    <x v="0"/>
    <b v="0"/>
    <x v="258"/>
    <x v="1042"/>
  </r>
  <r>
    <x v="1046"/>
    <x v="50"/>
    <x v="0"/>
    <n v="151090.04999999999"/>
    <x v="2"/>
    <x v="0"/>
    <x v="9"/>
    <b v="0"/>
    <x v="67"/>
    <x v="1043"/>
  </r>
  <r>
    <x v="1047"/>
    <x v="5"/>
    <x v="1"/>
    <n v="497019.22"/>
    <x v="15"/>
    <x v="3"/>
    <x v="4"/>
    <b v="0"/>
    <x v="104"/>
    <x v="1044"/>
  </r>
  <r>
    <x v="1048"/>
    <x v="4"/>
    <x v="1"/>
    <n v="290079.92"/>
    <x v="17"/>
    <x v="1"/>
    <x v="3"/>
    <b v="0"/>
    <x v="347"/>
    <x v="1045"/>
  </r>
  <r>
    <x v="1049"/>
    <x v="21"/>
    <x v="1"/>
    <n v="415776.32"/>
    <x v="19"/>
    <x v="1"/>
    <x v="15"/>
    <b v="0"/>
    <x v="66"/>
    <x v="1046"/>
  </r>
  <r>
    <x v="1050"/>
    <x v="24"/>
    <x v="0"/>
    <n v="353990.6"/>
    <x v="14"/>
    <x v="1"/>
    <x v="13"/>
    <b v="1"/>
    <x v="350"/>
    <x v="1047"/>
  </r>
  <r>
    <x v="1051"/>
    <x v="65"/>
    <x v="0"/>
    <n v="12577.02"/>
    <x v="15"/>
    <x v="3"/>
    <x v="5"/>
    <b v="0"/>
    <x v="295"/>
    <x v="1048"/>
  </r>
  <r>
    <x v="1052"/>
    <x v="65"/>
    <x v="0"/>
    <n v="81570.55"/>
    <x v="15"/>
    <x v="3"/>
    <x v="5"/>
    <b v="0"/>
    <x v="154"/>
    <x v="1049"/>
  </r>
  <r>
    <x v="1053"/>
    <x v="20"/>
    <x v="0"/>
    <n v="164212.56"/>
    <x v="15"/>
    <x v="3"/>
    <x v="0"/>
    <b v="0"/>
    <x v="315"/>
    <x v="1050"/>
  </r>
  <r>
    <x v="1054"/>
    <x v="46"/>
    <x v="0"/>
    <n v="449032.18"/>
    <x v="15"/>
    <x v="3"/>
    <x v="6"/>
    <b v="0"/>
    <x v="128"/>
    <x v="1051"/>
  </r>
  <r>
    <x v="1055"/>
    <x v="29"/>
    <x v="0"/>
    <n v="265931.46000000002"/>
    <x v="9"/>
    <x v="0"/>
    <x v="22"/>
    <b v="1"/>
    <x v="3"/>
    <x v="1052"/>
  </r>
  <r>
    <x v="1056"/>
    <x v="45"/>
    <x v="0"/>
    <n v="44743.64"/>
    <x v="18"/>
    <x v="3"/>
    <x v="21"/>
    <b v="0"/>
    <x v="214"/>
    <x v="1053"/>
  </r>
  <r>
    <x v="1057"/>
    <x v="6"/>
    <x v="0"/>
    <n v="15081.58"/>
    <x v="14"/>
    <x v="1"/>
    <x v="5"/>
    <b v="0"/>
    <x v="55"/>
    <x v="1054"/>
  </r>
  <r>
    <x v="1058"/>
    <x v="17"/>
    <x v="1"/>
    <n v="26737.64"/>
    <x v="6"/>
    <x v="1"/>
    <x v="4"/>
    <b v="0"/>
    <x v="246"/>
    <x v="1055"/>
  </r>
  <r>
    <x v="1059"/>
    <x v="57"/>
    <x v="1"/>
    <n v="288197.25"/>
    <x v="12"/>
    <x v="3"/>
    <x v="1"/>
    <b v="0"/>
    <x v="93"/>
    <x v="1056"/>
  </r>
  <r>
    <x v="1060"/>
    <x v="9"/>
    <x v="1"/>
    <n v="391391.62"/>
    <x v="17"/>
    <x v="1"/>
    <x v="8"/>
    <b v="0"/>
    <x v="351"/>
    <x v="1057"/>
  </r>
  <r>
    <x v="1061"/>
    <x v="44"/>
    <x v="0"/>
    <n v="31465.85"/>
    <x v="17"/>
    <x v="1"/>
    <x v="12"/>
    <b v="0"/>
    <x v="176"/>
    <x v="1058"/>
  </r>
  <r>
    <x v="1062"/>
    <x v="38"/>
    <x v="1"/>
    <n v="365936.01"/>
    <x v="14"/>
    <x v="1"/>
    <x v="4"/>
    <b v="0"/>
    <x v="50"/>
    <x v="1059"/>
  </r>
  <r>
    <x v="1063"/>
    <x v="42"/>
    <x v="1"/>
    <n v="359146.1"/>
    <x v="2"/>
    <x v="0"/>
    <x v="4"/>
    <b v="0"/>
    <x v="180"/>
    <x v="1060"/>
  </r>
  <r>
    <x v="1064"/>
    <x v="7"/>
    <x v="0"/>
    <n v="249134.15"/>
    <x v="8"/>
    <x v="1"/>
    <x v="6"/>
    <b v="0"/>
    <x v="322"/>
    <x v="1061"/>
  </r>
  <r>
    <x v="1065"/>
    <x v="8"/>
    <x v="1"/>
    <n v="470702.57"/>
    <x v="10"/>
    <x v="1"/>
    <x v="5"/>
    <b v="1"/>
    <x v="142"/>
    <x v="1062"/>
  </r>
  <r>
    <x v="1066"/>
    <x v="67"/>
    <x v="0"/>
    <n v="357768"/>
    <x v="0"/>
    <x v="0"/>
    <x v="13"/>
    <b v="0"/>
    <x v="24"/>
    <x v="1063"/>
  </r>
  <r>
    <x v="1067"/>
    <x v="31"/>
    <x v="0"/>
    <n v="227031.58"/>
    <x v="8"/>
    <x v="1"/>
    <x v="6"/>
    <b v="0"/>
    <x v="214"/>
    <x v="1064"/>
  </r>
  <r>
    <x v="1068"/>
    <x v="24"/>
    <x v="0"/>
    <n v="327213.90000000002"/>
    <x v="2"/>
    <x v="0"/>
    <x v="4"/>
    <b v="1"/>
    <x v="187"/>
    <x v="1065"/>
  </r>
  <r>
    <x v="1069"/>
    <x v="44"/>
    <x v="0"/>
    <n v="189411.53"/>
    <x v="1"/>
    <x v="1"/>
    <x v="12"/>
    <b v="0"/>
    <x v="328"/>
    <x v="1066"/>
  </r>
  <r>
    <x v="1070"/>
    <x v="35"/>
    <x v="0"/>
    <n v="194209.02"/>
    <x v="3"/>
    <x v="1"/>
    <x v="11"/>
    <b v="0"/>
    <x v="55"/>
    <x v="1067"/>
  </r>
  <r>
    <x v="1071"/>
    <x v="45"/>
    <x v="0"/>
    <n v="368846.25"/>
    <x v="4"/>
    <x v="2"/>
    <x v="21"/>
    <b v="0"/>
    <x v="78"/>
    <x v="1068"/>
  </r>
  <r>
    <x v="1072"/>
    <x v="43"/>
    <x v="1"/>
    <n v="285059.31"/>
    <x v="10"/>
    <x v="1"/>
    <x v="6"/>
    <b v="0"/>
    <x v="186"/>
    <x v="1069"/>
  </r>
  <r>
    <x v="1073"/>
    <x v="49"/>
    <x v="0"/>
    <n v="438247.48"/>
    <x v="7"/>
    <x v="1"/>
    <x v="20"/>
    <b v="0"/>
    <x v="46"/>
    <x v="1070"/>
  </r>
  <r>
    <x v="1074"/>
    <x v="40"/>
    <x v="1"/>
    <n v="436248.92"/>
    <x v="3"/>
    <x v="1"/>
    <x v="16"/>
    <b v="0"/>
    <x v="214"/>
    <x v="1071"/>
  </r>
  <r>
    <x v="1075"/>
    <x v="27"/>
    <x v="1"/>
    <n v="388792.56"/>
    <x v="3"/>
    <x v="1"/>
    <x v="12"/>
    <b v="0"/>
    <x v="106"/>
    <x v="1072"/>
  </r>
  <r>
    <x v="1076"/>
    <x v="55"/>
    <x v="1"/>
    <n v="462275.67"/>
    <x v="12"/>
    <x v="3"/>
    <x v="5"/>
    <b v="0"/>
    <x v="158"/>
    <x v="1073"/>
  </r>
  <r>
    <x v="1077"/>
    <x v="24"/>
    <x v="1"/>
    <n v="435510.19"/>
    <x v="20"/>
    <x v="1"/>
    <x v="19"/>
    <b v="1"/>
    <x v="352"/>
    <x v="1074"/>
  </r>
  <r>
    <x v="1078"/>
    <x v="67"/>
    <x v="1"/>
    <n v="430174"/>
    <x v="11"/>
    <x v="1"/>
    <x v="13"/>
    <b v="0"/>
    <x v="2"/>
    <x v="1075"/>
  </r>
  <r>
    <x v="1079"/>
    <x v="62"/>
    <x v="0"/>
    <n v="423216.57"/>
    <x v="0"/>
    <x v="0"/>
    <x v="6"/>
    <b v="0"/>
    <x v="132"/>
    <x v="1076"/>
  </r>
  <r>
    <x v="1080"/>
    <x v="18"/>
    <x v="1"/>
    <n v="488679.92"/>
    <x v="8"/>
    <x v="1"/>
    <x v="14"/>
    <b v="0"/>
    <x v="152"/>
    <x v="1077"/>
  </r>
  <r>
    <x v="1081"/>
    <x v="23"/>
    <x v="0"/>
    <n v="14731.14"/>
    <x v="19"/>
    <x v="1"/>
    <x v="16"/>
    <b v="0"/>
    <x v="96"/>
    <x v="1078"/>
  </r>
  <r>
    <x v="1082"/>
    <x v="28"/>
    <x v="1"/>
    <n v="116135.54"/>
    <x v="7"/>
    <x v="1"/>
    <x v="15"/>
    <b v="1"/>
    <x v="127"/>
    <x v="1079"/>
  </r>
  <r>
    <x v="1083"/>
    <x v="69"/>
    <x v="1"/>
    <n v="374193.28"/>
    <x v="4"/>
    <x v="2"/>
    <x v="5"/>
    <b v="0"/>
    <x v="349"/>
    <x v="1080"/>
  </r>
  <r>
    <x v="1084"/>
    <x v="27"/>
    <x v="0"/>
    <n v="293879.53999999998"/>
    <x v="3"/>
    <x v="1"/>
    <x v="12"/>
    <b v="0"/>
    <x v="201"/>
    <x v="1081"/>
  </r>
  <r>
    <x v="1085"/>
    <x v="11"/>
    <x v="1"/>
    <n v="125469.82"/>
    <x v="2"/>
    <x v="0"/>
    <x v="9"/>
    <b v="0"/>
    <x v="320"/>
    <x v="1082"/>
  </r>
  <r>
    <x v="1086"/>
    <x v="17"/>
    <x v="0"/>
    <n v="154904.13"/>
    <x v="8"/>
    <x v="1"/>
    <x v="4"/>
    <b v="0"/>
    <x v="49"/>
    <x v="1083"/>
  </r>
  <r>
    <x v="1087"/>
    <x v="10"/>
    <x v="1"/>
    <n v="38160.83"/>
    <x v="16"/>
    <x v="1"/>
    <x v="2"/>
    <b v="0"/>
    <x v="223"/>
    <x v="1084"/>
  </r>
  <r>
    <x v="1088"/>
    <x v="52"/>
    <x v="0"/>
    <n v="75836.09"/>
    <x v="6"/>
    <x v="1"/>
    <x v="1"/>
    <b v="0"/>
    <x v="163"/>
    <x v="1085"/>
  </r>
  <r>
    <x v="1089"/>
    <x v="57"/>
    <x v="0"/>
    <n v="422678.02"/>
    <x v="19"/>
    <x v="1"/>
    <x v="1"/>
    <b v="0"/>
    <x v="236"/>
    <x v="1086"/>
  </r>
  <r>
    <x v="1090"/>
    <x v="26"/>
    <x v="0"/>
    <n v="63606.21"/>
    <x v="0"/>
    <x v="0"/>
    <x v="11"/>
    <b v="0"/>
    <x v="64"/>
    <x v="1087"/>
  </r>
  <r>
    <x v="1091"/>
    <x v="32"/>
    <x v="0"/>
    <n v="292568.92"/>
    <x v="2"/>
    <x v="0"/>
    <x v="0"/>
    <b v="0"/>
    <x v="290"/>
    <x v="1088"/>
  </r>
  <r>
    <x v="1092"/>
    <x v="67"/>
    <x v="0"/>
    <n v="309719.67"/>
    <x v="15"/>
    <x v="3"/>
    <x v="13"/>
    <b v="0"/>
    <x v="97"/>
    <x v="1089"/>
  </r>
  <r>
    <x v="1093"/>
    <x v="68"/>
    <x v="0"/>
    <n v="128506.19"/>
    <x v="14"/>
    <x v="1"/>
    <x v="4"/>
    <b v="0"/>
    <x v="266"/>
    <x v="1090"/>
  </r>
  <r>
    <x v="1094"/>
    <x v="34"/>
    <x v="1"/>
    <n v="12335.24"/>
    <x v="15"/>
    <x v="3"/>
    <x v="2"/>
    <b v="1"/>
    <x v="314"/>
    <x v="1091"/>
  </r>
  <r>
    <x v="1095"/>
    <x v="12"/>
    <x v="0"/>
    <n v="241702.92"/>
    <x v="17"/>
    <x v="1"/>
    <x v="10"/>
    <b v="0"/>
    <x v="67"/>
    <x v="1092"/>
  </r>
  <r>
    <x v="1096"/>
    <x v="36"/>
    <x v="0"/>
    <n v="410021.47"/>
    <x v="10"/>
    <x v="1"/>
    <x v="1"/>
    <b v="0"/>
    <x v="146"/>
    <x v="1093"/>
  </r>
  <r>
    <x v="1097"/>
    <x v="62"/>
    <x v="0"/>
    <n v="440138.42"/>
    <x v="6"/>
    <x v="1"/>
    <x v="6"/>
    <b v="0"/>
    <x v="274"/>
    <x v="1094"/>
  </r>
  <r>
    <x v="1098"/>
    <x v="19"/>
    <x v="1"/>
    <n v="437892.07"/>
    <x v="12"/>
    <x v="3"/>
    <x v="15"/>
    <b v="0"/>
    <x v="284"/>
    <x v="1095"/>
  </r>
  <r>
    <x v="1099"/>
    <x v="4"/>
    <x v="0"/>
    <n v="42221.63"/>
    <x v="17"/>
    <x v="1"/>
    <x v="3"/>
    <b v="0"/>
    <x v="64"/>
    <x v="1096"/>
  </r>
  <r>
    <x v="1100"/>
    <x v="21"/>
    <x v="0"/>
    <n v="142462.43"/>
    <x v="4"/>
    <x v="2"/>
    <x v="15"/>
    <b v="0"/>
    <x v="296"/>
    <x v="1097"/>
  </r>
  <r>
    <x v="1101"/>
    <x v="9"/>
    <x v="0"/>
    <n v="86146.71"/>
    <x v="14"/>
    <x v="1"/>
    <x v="8"/>
    <b v="0"/>
    <x v="241"/>
    <x v="1098"/>
  </r>
  <r>
    <x v="1102"/>
    <x v="48"/>
    <x v="1"/>
    <n v="449829.43"/>
    <x v="17"/>
    <x v="1"/>
    <x v="19"/>
    <b v="0"/>
    <x v="165"/>
    <x v="1099"/>
  </r>
  <r>
    <x v="1103"/>
    <x v="2"/>
    <x v="0"/>
    <n v="180426.84"/>
    <x v="20"/>
    <x v="1"/>
    <x v="2"/>
    <b v="0"/>
    <x v="216"/>
    <x v="1100"/>
  </r>
  <r>
    <x v="1104"/>
    <x v="1"/>
    <x v="0"/>
    <n v="494323.3"/>
    <x v="4"/>
    <x v="2"/>
    <x v="1"/>
    <b v="0"/>
    <x v="297"/>
    <x v="1101"/>
  </r>
  <r>
    <x v="1105"/>
    <x v="61"/>
    <x v="0"/>
    <n v="109412.19"/>
    <x v="0"/>
    <x v="0"/>
    <x v="12"/>
    <b v="0"/>
    <x v="353"/>
    <x v="1102"/>
  </r>
  <r>
    <x v="1106"/>
    <x v="14"/>
    <x v="1"/>
    <n v="212714.91"/>
    <x v="13"/>
    <x v="1"/>
    <x v="11"/>
    <b v="0"/>
    <x v="1"/>
    <x v="1103"/>
  </r>
  <r>
    <x v="1107"/>
    <x v="62"/>
    <x v="0"/>
    <n v="180625.71"/>
    <x v="9"/>
    <x v="0"/>
    <x v="6"/>
    <b v="0"/>
    <x v="257"/>
    <x v="1104"/>
  </r>
  <r>
    <x v="1108"/>
    <x v="5"/>
    <x v="0"/>
    <n v="209464.09"/>
    <x v="7"/>
    <x v="1"/>
    <x v="4"/>
    <b v="0"/>
    <x v="190"/>
    <x v="1105"/>
  </r>
  <r>
    <x v="1109"/>
    <x v="43"/>
    <x v="0"/>
    <n v="28965.74"/>
    <x v="12"/>
    <x v="3"/>
    <x v="6"/>
    <b v="0"/>
    <x v="107"/>
    <x v="1106"/>
  </r>
  <r>
    <x v="1110"/>
    <x v="31"/>
    <x v="1"/>
    <n v="258065.81"/>
    <x v="3"/>
    <x v="1"/>
    <x v="6"/>
    <b v="0"/>
    <x v="240"/>
    <x v="1107"/>
  </r>
  <r>
    <x v="1111"/>
    <x v="32"/>
    <x v="0"/>
    <n v="219195.56"/>
    <x v="6"/>
    <x v="1"/>
    <x v="0"/>
    <b v="0"/>
    <x v="182"/>
    <x v="1108"/>
  </r>
  <r>
    <x v="1112"/>
    <x v="35"/>
    <x v="1"/>
    <n v="193078.37"/>
    <x v="10"/>
    <x v="1"/>
    <x v="11"/>
    <b v="0"/>
    <x v="106"/>
    <x v="1109"/>
  </r>
  <r>
    <x v="1113"/>
    <x v="49"/>
    <x v="0"/>
    <n v="161480.21"/>
    <x v="6"/>
    <x v="1"/>
    <x v="20"/>
    <b v="0"/>
    <x v="18"/>
    <x v="1110"/>
  </r>
  <r>
    <x v="1114"/>
    <x v="19"/>
    <x v="1"/>
    <n v="401282.5"/>
    <x v="12"/>
    <x v="3"/>
    <x v="15"/>
    <b v="0"/>
    <x v="275"/>
    <x v="1111"/>
  </r>
  <r>
    <x v="1115"/>
    <x v="2"/>
    <x v="1"/>
    <n v="10286.950000000001"/>
    <x v="0"/>
    <x v="0"/>
    <x v="2"/>
    <b v="0"/>
    <x v="228"/>
    <x v="1112"/>
  </r>
  <r>
    <x v="1116"/>
    <x v="27"/>
    <x v="1"/>
    <n v="381446.23"/>
    <x v="10"/>
    <x v="1"/>
    <x v="12"/>
    <b v="0"/>
    <x v="285"/>
    <x v="1113"/>
  </r>
  <r>
    <x v="1117"/>
    <x v="68"/>
    <x v="0"/>
    <n v="318391.55"/>
    <x v="12"/>
    <x v="3"/>
    <x v="4"/>
    <b v="0"/>
    <x v="352"/>
    <x v="1114"/>
  </r>
  <r>
    <x v="1118"/>
    <x v="6"/>
    <x v="1"/>
    <n v="131093.39000000001"/>
    <x v="1"/>
    <x v="1"/>
    <x v="5"/>
    <b v="0"/>
    <x v="312"/>
    <x v="1115"/>
  </r>
  <r>
    <x v="1119"/>
    <x v="19"/>
    <x v="0"/>
    <n v="293286.01"/>
    <x v="17"/>
    <x v="1"/>
    <x v="15"/>
    <b v="0"/>
    <x v="62"/>
    <x v="1116"/>
  </r>
  <r>
    <x v="1120"/>
    <x v="27"/>
    <x v="1"/>
    <n v="115687.73"/>
    <x v="13"/>
    <x v="1"/>
    <x v="12"/>
    <b v="0"/>
    <x v="128"/>
    <x v="1117"/>
  </r>
  <r>
    <x v="1121"/>
    <x v="31"/>
    <x v="1"/>
    <n v="123904.23"/>
    <x v="12"/>
    <x v="3"/>
    <x v="6"/>
    <b v="0"/>
    <x v="32"/>
    <x v="1118"/>
  </r>
  <r>
    <x v="1122"/>
    <x v="66"/>
    <x v="0"/>
    <n v="40078.5"/>
    <x v="17"/>
    <x v="1"/>
    <x v="9"/>
    <b v="0"/>
    <x v="320"/>
    <x v="1119"/>
  </r>
  <r>
    <x v="1123"/>
    <x v="22"/>
    <x v="1"/>
    <n v="221485.42"/>
    <x v="9"/>
    <x v="0"/>
    <x v="9"/>
    <b v="0"/>
    <x v="117"/>
    <x v="1120"/>
  </r>
  <r>
    <x v="1124"/>
    <x v="26"/>
    <x v="0"/>
    <n v="35530.31"/>
    <x v="17"/>
    <x v="1"/>
    <x v="11"/>
    <b v="0"/>
    <x v="256"/>
    <x v="1121"/>
  </r>
  <r>
    <x v="1125"/>
    <x v="9"/>
    <x v="1"/>
    <n v="481688.99"/>
    <x v="7"/>
    <x v="1"/>
    <x v="8"/>
    <b v="0"/>
    <x v="231"/>
    <x v="1122"/>
  </r>
  <r>
    <x v="1126"/>
    <x v="55"/>
    <x v="1"/>
    <n v="156328.78"/>
    <x v="12"/>
    <x v="3"/>
    <x v="5"/>
    <b v="0"/>
    <x v="282"/>
    <x v="1123"/>
  </r>
  <r>
    <x v="1127"/>
    <x v="15"/>
    <x v="0"/>
    <n v="243377.64"/>
    <x v="12"/>
    <x v="3"/>
    <x v="12"/>
    <b v="0"/>
    <x v="169"/>
    <x v="1124"/>
  </r>
  <r>
    <x v="1128"/>
    <x v="11"/>
    <x v="1"/>
    <n v="102585.5"/>
    <x v="0"/>
    <x v="0"/>
    <x v="9"/>
    <b v="0"/>
    <x v="51"/>
    <x v="1125"/>
  </r>
  <r>
    <x v="1129"/>
    <x v="44"/>
    <x v="0"/>
    <n v="211613.51"/>
    <x v="12"/>
    <x v="3"/>
    <x v="12"/>
    <b v="0"/>
    <x v="211"/>
    <x v="1126"/>
  </r>
  <r>
    <x v="1130"/>
    <x v="17"/>
    <x v="1"/>
    <n v="344965.95"/>
    <x v="18"/>
    <x v="3"/>
    <x v="4"/>
    <b v="0"/>
    <x v="48"/>
    <x v="1127"/>
  </r>
  <r>
    <x v="1131"/>
    <x v="6"/>
    <x v="1"/>
    <n v="126181.98"/>
    <x v="3"/>
    <x v="1"/>
    <x v="5"/>
    <b v="0"/>
    <x v="233"/>
    <x v="1128"/>
  </r>
  <r>
    <x v="1132"/>
    <x v="54"/>
    <x v="0"/>
    <n v="80257.2"/>
    <x v="9"/>
    <x v="0"/>
    <x v="0"/>
    <b v="0"/>
    <x v="323"/>
    <x v="1129"/>
  </r>
  <r>
    <x v="1133"/>
    <x v="42"/>
    <x v="0"/>
    <n v="80423.86"/>
    <x v="13"/>
    <x v="1"/>
    <x v="4"/>
    <b v="0"/>
    <x v="198"/>
    <x v="1130"/>
  </r>
  <r>
    <x v="1134"/>
    <x v="1"/>
    <x v="1"/>
    <n v="157258.07999999999"/>
    <x v="17"/>
    <x v="1"/>
    <x v="1"/>
    <b v="0"/>
    <x v="211"/>
    <x v="1131"/>
  </r>
  <r>
    <x v="1135"/>
    <x v="31"/>
    <x v="1"/>
    <n v="472876.59"/>
    <x v="11"/>
    <x v="1"/>
    <x v="6"/>
    <b v="0"/>
    <x v="300"/>
    <x v="1132"/>
  </r>
  <r>
    <x v="1136"/>
    <x v="32"/>
    <x v="0"/>
    <n v="300984.86"/>
    <x v="5"/>
    <x v="3"/>
    <x v="0"/>
    <b v="0"/>
    <x v="333"/>
    <x v="1133"/>
  </r>
  <r>
    <x v="1137"/>
    <x v="10"/>
    <x v="0"/>
    <n v="399697.26"/>
    <x v="4"/>
    <x v="2"/>
    <x v="2"/>
    <b v="0"/>
    <x v="67"/>
    <x v="1134"/>
  </r>
  <r>
    <x v="1138"/>
    <x v="3"/>
    <x v="1"/>
    <n v="184755.25"/>
    <x v="17"/>
    <x v="1"/>
    <x v="0"/>
    <b v="0"/>
    <x v="85"/>
    <x v="1135"/>
  </r>
  <r>
    <x v="1139"/>
    <x v="30"/>
    <x v="0"/>
    <n v="498196.44"/>
    <x v="9"/>
    <x v="0"/>
    <x v="17"/>
    <b v="0"/>
    <x v="321"/>
    <x v="1136"/>
  </r>
  <r>
    <x v="1140"/>
    <x v="61"/>
    <x v="0"/>
    <n v="129727.69"/>
    <x v="10"/>
    <x v="1"/>
    <x v="12"/>
    <b v="0"/>
    <x v="354"/>
    <x v="1137"/>
  </r>
  <r>
    <x v="1141"/>
    <x v="69"/>
    <x v="0"/>
    <n v="297069.59999999998"/>
    <x v="17"/>
    <x v="1"/>
    <x v="5"/>
    <b v="0"/>
    <x v="73"/>
    <x v="1138"/>
  </r>
  <r>
    <x v="1142"/>
    <x v="11"/>
    <x v="1"/>
    <n v="232168.08"/>
    <x v="12"/>
    <x v="3"/>
    <x v="9"/>
    <b v="0"/>
    <x v="163"/>
    <x v="1139"/>
  </r>
  <r>
    <x v="1143"/>
    <x v="36"/>
    <x v="1"/>
    <n v="327640.59000000003"/>
    <x v="17"/>
    <x v="1"/>
    <x v="1"/>
    <b v="0"/>
    <x v="169"/>
    <x v="1140"/>
  </r>
  <r>
    <x v="1144"/>
    <x v="36"/>
    <x v="0"/>
    <n v="270258.40999999997"/>
    <x v="3"/>
    <x v="1"/>
    <x v="1"/>
    <b v="0"/>
    <x v="1"/>
    <x v="1141"/>
  </r>
  <r>
    <x v="1145"/>
    <x v="65"/>
    <x v="1"/>
    <n v="469338.46"/>
    <x v="12"/>
    <x v="3"/>
    <x v="5"/>
    <b v="0"/>
    <x v="92"/>
    <x v="1142"/>
  </r>
  <r>
    <x v="1146"/>
    <x v="27"/>
    <x v="1"/>
    <n v="211513.48"/>
    <x v="9"/>
    <x v="0"/>
    <x v="12"/>
    <b v="0"/>
    <x v="347"/>
    <x v="1143"/>
  </r>
  <r>
    <x v="1147"/>
    <x v="58"/>
    <x v="0"/>
    <n v="107110.95"/>
    <x v="3"/>
    <x v="1"/>
    <x v="21"/>
    <b v="0"/>
    <x v="304"/>
    <x v="1144"/>
  </r>
  <r>
    <x v="1148"/>
    <x v="11"/>
    <x v="1"/>
    <n v="66928.27"/>
    <x v="9"/>
    <x v="0"/>
    <x v="9"/>
    <b v="0"/>
    <x v="37"/>
    <x v="1145"/>
  </r>
  <r>
    <x v="1149"/>
    <x v="25"/>
    <x v="1"/>
    <n v="223813.3"/>
    <x v="14"/>
    <x v="1"/>
    <x v="4"/>
    <b v="1"/>
    <x v="110"/>
    <x v="1146"/>
  </r>
  <r>
    <x v="1150"/>
    <x v="6"/>
    <x v="1"/>
    <n v="499683.23"/>
    <x v="20"/>
    <x v="1"/>
    <x v="5"/>
    <b v="0"/>
    <x v="267"/>
    <x v="1147"/>
  </r>
  <r>
    <x v="1151"/>
    <x v="17"/>
    <x v="1"/>
    <n v="3496.18"/>
    <x v="1"/>
    <x v="1"/>
    <x v="4"/>
    <b v="0"/>
    <x v="214"/>
    <x v="1148"/>
  </r>
  <r>
    <x v="1152"/>
    <x v="14"/>
    <x v="0"/>
    <n v="323371.52000000002"/>
    <x v="15"/>
    <x v="3"/>
    <x v="11"/>
    <b v="0"/>
    <x v="121"/>
    <x v="1149"/>
  </r>
  <r>
    <x v="1153"/>
    <x v="23"/>
    <x v="1"/>
    <n v="4447.7299999999996"/>
    <x v="15"/>
    <x v="3"/>
    <x v="16"/>
    <b v="0"/>
    <x v="216"/>
    <x v="1150"/>
  </r>
  <r>
    <x v="1154"/>
    <x v="14"/>
    <x v="1"/>
    <n v="233971.59"/>
    <x v="20"/>
    <x v="1"/>
    <x v="11"/>
    <b v="0"/>
    <x v="100"/>
    <x v="1151"/>
  </r>
  <r>
    <x v="1155"/>
    <x v="25"/>
    <x v="0"/>
    <n v="238573.88"/>
    <x v="0"/>
    <x v="0"/>
    <x v="10"/>
    <b v="1"/>
    <x v="195"/>
    <x v="1152"/>
  </r>
  <r>
    <x v="1156"/>
    <x v="5"/>
    <x v="1"/>
    <n v="407551.57"/>
    <x v="6"/>
    <x v="1"/>
    <x v="4"/>
    <b v="0"/>
    <x v="149"/>
    <x v="1153"/>
  </r>
  <r>
    <x v="1157"/>
    <x v="61"/>
    <x v="0"/>
    <n v="420466.09"/>
    <x v="14"/>
    <x v="1"/>
    <x v="12"/>
    <b v="0"/>
    <x v="345"/>
    <x v="1154"/>
  </r>
  <r>
    <x v="1158"/>
    <x v="56"/>
    <x v="1"/>
    <n v="108885.74"/>
    <x v="3"/>
    <x v="1"/>
    <x v="21"/>
    <b v="0"/>
    <x v="355"/>
    <x v="1155"/>
  </r>
  <r>
    <x v="1159"/>
    <x v="68"/>
    <x v="1"/>
    <n v="74454.429999999993"/>
    <x v="14"/>
    <x v="1"/>
    <x v="4"/>
    <b v="0"/>
    <x v="226"/>
    <x v="600"/>
  </r>
  <r>
    <x v="1160"/>
    <x v="15"/>
    <x v="0"/>
    <n v="272580.26"/>
    <x v="14"/>
    <x v="1"/>
    <x v="12"/>
    <b v="0"/>
    <x v="51"/>
    <x v="1156"/>
  </r>
  <r>
    <x v="1161"/>
    <x v="35"/>
    <x v="0"/>
    <n v="61352.01"/>
    <x v="4"/>
    <x v="2"/>
    <x v="11"/>
    <b v="0"/>
    <x v="329"/>
    <x v="1157"/>
  </r>
  <r>
    <x v="1162"/>
    <x v="7"/>
    <x v="0"/>
    <n v="4041.37"/>
    <x v="10"/>
    <x v="1"/>
    <x v="6"/>
    <b v="0"/>
    <x v="115"/>
    <x v="1158"/>
  </r>
  <r>
    <x v="1163"/>
    <x v="59"/>
    <x v="1"/>
    <n v="290935.31"/>
    <x v="13"/>
    <x v="1"/>
    <x v="6"/>
    <b v="0"/>
    <x v="232"/>
    <x v="1159"/>
  </r>
  <r>
    <x v="1164"/>
    <x v="61"/>
    <x v="1"/>
    <n v="295176.65000000002"/>
    <x v="11"/>
    <x v="1"/>
    <x v="12"/>
    <b v="0"/>
    <x v="27"/>
    <x v="1160"/>
  </r>
  <r>
    <x v="1165"/>
    <x v="22"/>
    <x v="1"/>
    <n v="239057.87"/>
    <x v="1"/>
    <x v="1"/>
    <x v="9"/>
    <b v="0"/>
    <x v="54"/>
    <x v="1161"/>
  </r>
  <r>
    <x v="1166"/>
    <x v="4"/>
    <x v="0"/>
    <n v="447130.5"/>
    <x v="3"/>
    <x v="1"/>
    <x v="3"/>
    <b v="0"/>
    <x v="85"/>
    <x v="1162"/>
  </r>
  <r>
    <x v="1167"/>
    <x v="0"/>
    <x v="1"/>
    <n v="126908.6"/>
    <x v="5"/>
    <x v="3"/>
    <x v="0"/>
    <b v="0"/>
    <x v="194"/>
    <x v="1163"/>
  </r>
  <r>
    <x v="1168"/>
    <x v="51"/>
    <x v="0"/>
    <n v="378765.42"/>
    <x v="16"/>
    <x v="1"/>
    <x v="2"/>
    <b v="0"/>
    <x v="170"/>
    <x v="1164"/>
  </r>
  <r>
    <x v="1169"/>
    <x v="9"/>
    <x v="0"/>
    <n v="244664.47"/>
    <x v="19"/>
    <x v="1"/>
    <x v="8"/>
    <b v="0"/>
    <x v="131"/>
    <x v="1165"/>
  </r>
  <r>
    <x v="1170"/>
    <x v="10"/>
    <x v="1"/>
    <n v="162620.29"/>
    <x v="13"/>
    <x v="1"/>
    <x v="2"/>
    <b v="0"/>
    <x v="333"/>
    <x v="1166"/>
  </r>
  <r>
    <x v="1171"/>
    <x v="48"/>
    <x v="0"/>
    <n v="192552.32000000001"/>
    <x v="10"/>
    <x v="1"/>
    <x v="19"/>
    <b v="0"/>
    <x v="80"/>
    <x v="1167"/>
  </r>
  <r>
    <x v="1172"/>
    <x v="59"/>
    <x v="0"/>
    <n v="487871.76"/>
    <x v="14"/>
    <x v="1"/>
    <x v="6"/>
    <b v="0"/>
    <x v="192"/>
    <x v="1168"/>
  </r>
  <r>
    <x v="1173"/>
    <x v="59"/>
    <x v="0"/>
    <n v="326266.76"/>
    <x v="4"/>
    <x v="2"/>
    <x v="6"/>
    <b v="0"/>
    <x v="223"/>
    <x v="1169"/>
  </r>
  <r>
    <x v="1174"/>
    <x v="39"/>
    <x v="0"/>
    <n v="32542.55"/>
    <x v="19"/>
    <x v="1"/>
    <x v="9"/>
    <b v="1"/>
    <x v="254"/>
    <x v="1170"/>
  </r>
  <r>
    <x v="1175"/>
    <x v="55"/>
    <x v="0"/>
    <n v="79390.899999999994"/>
    <x v="18"/>
    <x v="3"/>
    <x v="5"/>
    <b v="0"/>
    <x v="342"/>
    <x v="1171"/>
  </r>
  <r>
    <x v="1176"/>
    <x v="53"/>
    <x v="0"/>
    <n v="452500.99"/>
    <x v="14"/>
    <x v="1"/>
    <x v="1"/>
    <b v="0"/>
    <x v="350"/>
    <x v="1172"/>
  </r>
  <r>
    <x v="1177"/>
    <x v="22"/>
    <x v="1"/>
    <n v="341705.68"/>
    <x v="8"/>
    <x v="1"/>
    <x v="9"/>
    <b v="0"/>
    <x v="278"/>
    <x v="1173"/>
  </r>
  <r>
    <x v="1178"/>
    <x v="8"/>
    <x v="1"/>
    <n v="196502.33"/>
    <x v="2"/>
    <x v="0"/>
    <x v="22"/>
    <b v="1"/>
    <x v="91"/>
    <x v="1174"/>
  </r>
  <r>
    <x v="1179"/>
    <x v="57"/>
    <x v="1"/>
    <n v="407907.43"/>
    <x v="15"/>
    <x v="3"/>
    <x v="1"/>
    <b v="0"/>
    <x v="270"/>
    <x v="1175"/>
  </r>
  <r>
    <x v="1180"/>
    <x v="46"/>
    <x v="0"/>
    <n v="95550.93"/>
    <x v="6"/>
    <x v="1"/>
    <x v="6"/>
    <b v="0"/>
    <x v="110"/>
    <x v="1176"/>
  </r>
  <r>
    <x v="1181"/>
    <x v="49"/>
    <x v="0"/>
    <n v="495530.28"/>
    <x v="20"/>
    <x v="1"/>
    <x v="20"/>
    <b v="0"/>
    <x v="110"/>
    <x v="1177"/>
  </r>
  <r>
    <x v="1182"/>
    <x v="44"/>
    <x v="1"/>
    <n v="378362.48"/>
    <x v="2"/>
    <x v="0"/>
    <x v="12"/>
    <b v="0"/>
    <x v="340"/>
    <x v="1178"/>
  </r>
  <r>
    <x v="1183"/>
    <x v="17"/>
    <x v="1"/>
    <n v="29900.45"/>
    <x v="15"/>
    <x v="3"/>
    <x v="4"/>
    <b v="0"/>
    <x v="245"/>
    <x v="1179"/>
  </r>
  <r>
    <x v="1184"/>
    <x v="57"/>
    <x v="1"/>
    <n v="123588.98"/>
    <x v="1"/>
    <x v="1"/>
    <x v="1"/>
    <b v="0"/>
    <x v="128"/>
    <x v="1180"/>
  </r>
  <r>
    <x v="1185"/>
    <x v="31"/>
    <x v="0"/>
    <n v="346411.3"/>
    <x v="9"/>
    <x v="0"/>
    <x v="6"/>
    <b v="0"/>
    <x v="310"/>
    <x v="1181"/>
  </r>
  <r>
    <x v="1186"/>
    <x v="14"/>
    <x v="0"/>
    <n v="403291.85"/>
    <x v="7"/>
    <x v="1"/>
    <x v="11"/>
    <b v="0"/>
    <x v="95"/>
    <x v="1182"/>
  </r>
  <r>
    <x v="1187"/>
    <x v="62"/>
    <x v="1"/>
    <n v="480143.29"/>
    <x v="0"/>
    <x v="0"/>
    <x v="6"/>
    <b v="0"/>
    <x v="160"/>
    <x v="1183"/>
  </r>
  <r>
    <x v="1188"/>
    <x v="66"/>
    <x v="0"/>
    <n v="80354.429999999993"/>
    <x v="11"/>
    <x v="1"/>
    <x v="9"/>
    <b v="0"/>
    <x v="88"/>
    <x v="1184"/>
  </r>
  <r>
    <x v="1189"/>
    <x v="21"/>
    <x v="1"/>
    <n v="314298.13"/>
    <x v="9"/>
    <x v="0"/>
    <x v="15"/>
    <b v="0"/>
    <x v="282"/>
    <x v="1185"/>
  </r>
  <r>
    <x v="1190"/>
    <x v="1"/>
    <x v="0"/>
    <n v="415427.3"/>
    <x v="9"/>
    <x v="0"/>
    <x v="1"/>
    <b v="0"/>
    <x v="177"/>
    <x v="1186"/>
  </r>
  <r>
    <x v="1191"/>
    <x v="21"/>
    <x v="1"/>
    <n v="202975.21"/>
    <x v="17"/>
    <x v="1"/>
    <x v="15"/>
    <b v="0"/>
    <x v="8"/>
    <x v="1187"/>
  </r>
  <r>
    <x v="1192"/>
    <x v="45"/>
    <x v="1"/>
    <n v="290287.7"/>
    <x v="11"/>
    <x v="1"/>
    <x v="21"/>
    <b v="0"/>
    <x v="59"/>
    <x v="1188"/>
  </r>
  <r>
    <x v="1193"/>
    <x v="53"/>
    <x v="0"/>
    <n v="238475.19"/>
    <x v="0"/>
    <x v="0"/>
    <x v="1"/>
    <b v="0"/>
    <x v="55"/>
    <x v="1189"/>
  </r>
  <r>
    <x v="1194"/>
    <x v="3"/>
    <x v="0"/>
    <n v="329705.69"/>
    <x v="8"/>
    <x v="1"/>
    <x v="0"/>
    <b v="0"/>
    <x v="152"/>
    <x v="1190"/>
  </r>
  <r>
    <x v="1195"/>
    <x v="51"/>
    <x v="0"/>
    <n v="164754"/>
    <x v="6"/>
    <x v="1"/>
    <x v="2"/>
    <b v="0"/>
    <x v="50"/>
    <x v="1191"/>
  </r>
  <r>
    <x v="1196"/>
    <x v="2"/>
    <x v="0"/>
    <n v="428291.77"/>
    <x v="9"/>
    <x v="0"/>
    <x v="2"/>
    <b v="0"/>
    <x v="280"/>
    <x v="1192"/>
  </r>
  <r>
    <x v="1197"/>
    <x v="28"/>
    <x v="0"/>
    <n v="11236.52"/>
    <x v="16"/>
    <x v="1"/>
    <x v="2"/>
    <b v="1"/>
    <x v="356"/>
    <x v="1193"/>
  </r>
  <r>
    <x v="1198"/>
    <x v="0"/>
    <x v="0"/>
    <n v="140826.15"/>
    <x v="15"/>
    <x v="3"/>
    <x v="0"/>
    <b v="0"/>
    <x v="311"/>
    <x v="1194"/>
  </r>
  <r>
    <x v="1199"/>
    <x v="8"/>
    <x v="0"/>
    <n v="332154.26"/>
    <x v="17"/>
    <x v="1"/>
    <x v="13"/>
    <b v="1"/>
    <x v="250"/>
    <x v="1195"/>
  </r>
  <r>
    <x v="1200"/>
    <x v="16"/>
    <x v="0"/>
    <n v="370404.5"/>
    <x v="17"/>
    <x v="1"/>
    <x v="13"/>
    <b v="0"/>
    <x v="328"/>
    <x v="1196"/>
  </r>
  <r>
    <x v="1201"/>
    <x v="3"/>
    <x v="0"/>
    <n v="305588.43"/>
    <x v="16"/>
    <x v="1"/>
    <x v="0"/>
    <b v="0"/>
    <x v="71"/>
    <x v="1197"/>
  </r>
  <r>
    <x v="1202"/>
    <x v="12"/>
    <x v="1"/>
    <n v="2882.64"/>
    <x v="17"/>
    <x v="1"/>
    <x v="10"/>
    <b v="0"/>
    <x v="357"/>
    <x v="1198"/>
  </r>
  <r>
    <x v="1203"/>
    <x v="16"/>
    <x v="0"/>
    <n v="498321.93"/>
    <x v="9"/>
    <x v="0"/>
    <x v="13"/>
    <b v="0"/>
    <x v="172"/>
    <x v="1199"/>
  </r>
  <r>
    <x v="1204"/>
    <x v="5"/>
    <x v="1"/>
    <n v="193498"/>
    <x v="11"/>
    <x v="1"/>
    <x v="4"/>
    <b v="0"/>
    <x v="31"/>
    <x v="1200"/>
  </r>
  <r>
    <x v="1205"/>
    <x v="41"/>
    <x v="1"/>
    <n v="227630.39"/>
    <x v="6"/>
    <x v="1"/>
    <x v="20"/>
    <b v="0"/>
    <x v="9"/>
    <x v="1201"/>
  </r>
  <r>
    <x v="1206"/>
    <x v="34"/>
    <x v="1"/>
    <n v="131525.29999999999"/>
    <x v="3"/>
    <x v="1"/>
    <x v="5"/>
    <b v="1"/>
    <x v="80"/>
    <x v="1202"/>
  </r>
  <r>
    <x v="1207"/>
    <x v="37"/>
    <x v="0"/>
    <n v="205424"/>
    <x v="15"/>
    <x v="3"/>
    <x v="18"/>
    <b v="0"/>
    <x v="182"/>
    <x v="1203"/>
  </r>
  <r>
    <x v="1208"/>
    <x v="55"/>
    <x v="1"/>
    <n v="128627.98"/>
    <x v="15"/>
    <x v="3"/>
    <x v="5"/>
    <b v="0"/>
    <x v="149"/>
    <x v="1204"/>
  </r>
  <r>
    <x v="1209"/>
    <x v="58"/>
    <x v="1"/>
    <n v="63984.52"/>
    <x v="4"/>
    <x v="2"/>
    <x v="21"/>
    <b v="0"/>
    <x v="162"/>
    <x v="1205"/>
  </r>
  <r>
    <x v="1210"/>
    <x v="64"/>
    <x v="0"/>
    <n v="418700.93"/>
    <x v="9"/>
    <x v="0"/>
    <x v="19"/>
    <b v="0"/>
    <x v="339"/>
    <x v="1206"/>
  </r>
  <r>
    <x v="1211"/>
    <x v="57"/>
    <x v="0"/>
    <n v="145165.01"/>
    <x v="1"/>
    <x v="1"/>
    <x v="1"/>
    <b v="0"/>
    <x v="261"/>
    <x v="1207"/>
  </r>
  <r>
    <x v="1212"/>
    <x v="34"/>
    <x v="0"/>
    <n v="123418.96"/>
    <x v="9"/>
    <x v="0"/>
    <x v="2"/>
    <b v="1"/>
    <x v="292"/>
    <x v="1208"/>
  </r>
  <r>
    <x v="1213"/>
    <x v="53"/>
    <x v="1"/>
    <n v="90474.85"/>
    <x v="4"/>
    <x v="2"/>
    <x v="1"/>
    <b v="0"/>
    <x v="115"/>
    <x v="1209"/>
  </r>
  <r>
    <x v="1214"/>
    <x v="64"/>
    <x v="1"/>
    <n v="421934.52"/>
    <x v="3"/>
    <x v="1"/>
    <x v="19"/>
    <b v="0"/>
    <x v="230"/>
    <x v="1210"/>
  </r>
  <r>
    <x v="1215"/>
    <x v="47"/>
    <x v="1"/>
    <n v="383461.03"/>
    <x v="14"/>
    <x v="1"/>
    <x v="5"/>
    <b v="0"/>
    <x v="64"/>
    <x v="1211"/>
  </r>
  <r>
    <x v="1216"/>
    <x v="8"/>
    <x v="0"/>
    <n v="145620.29"/>
    <x v="17"/>
    <x v="1"/>
    <x v="16"/>
    <b v="1"/>
    <x v="127"/>
    <x v="1212"/>
  </r>
  <r>
    <x v="1217"/>
    <x v="66"/>
    <x v="1"/>
    <n v="149452.32"/>
    <x v="13"/>
    <x v="1"/>
    <x v="9"/>
    <b v="0"/>
    <x v="272"/>
    <x v="1213"/>
  </r>
  <r>
    <x v="1218"/>
    <x v="23"/>
    <x v="0"/>
    <n v="341889.67"/>
    <x v="20"/>
    <x v="1"/>
    <x v="16"/>
    <b v="0"/>
    <x v="158"/>
    <x v="1214"/>
  </r>
  <r>
    <x v="1219"/>
    <x v="42"/>
    <x v="1"/>
    <n v="20236.939999999999"/>
    <x v="18"/>
    <x v="3"/>
    <x v="4"/>
    <b v="0"/>
    <x v="178"/>
    <x v="1215"/>
  </r>
  <r>
    <x v="1220"/>
    <x v="23"/>
    <x v="0"/>
    <n v="21572.85"/>
    <x v="16"/>
    <x v="1"/>
    <x v="16"/>
    <b v="0"/>
    <x v="263"/>
    <x v="1216"/>
  </r>
  <r>
    <x v="1221"/>
    <x v="13"/>
    <x v="0"/>
    <n v="387063.03999999998"/>
    <x v="2"/>
    <x v="0"/>
    <x v="2"/>
    <b v="0"/>
    <x v="251"/>
    <x v="1217"/>
  </r>
  <r>
    <x v="1222"/>
    <x v="24"/>
    <x v="0"/>
    <n v="115422.64"/>
    <x v="18"/>
    <x v="3"/>
    <x v="1"/>
    <b v="1"/>
    <x v="322"/>
    <x v="1218"/>
  </r>
  <r>
    <x v="1223"/>
    <x v="13"/>
    <x v="0"/>
    <n v="155132.66"/>
    <x v="18"/>
    <x v="3"/>
    <x v="2"/>
    <b v="0"/>
    <x v="207"/>
    <x v="1219"/>
  </r>
  <r>
    <x v="1224"/>
    <x v="46"/>
    <x v="1"/>
    <n v="206710.7"/>
    <x v="11"/>
    <x v="1"/>
    <x v="6"/>
    <b v="0"/>
    <x v="264"/>
    <x v="1220"/>
  </r>
  <r>
    <x v="1225"/>
    <x v="66"/>
    <x v="1"/>
    <n v="233003.25"/>
    <x v="4"/>
    <x v="2"/>
    <x v="9"/>
    <b v="0"/>
    <x v="181"/>
    <x v="1221"/>
  </r>
  <r>
    <x v="1226"/>
    <x v="35"/>
    <x v="1"/>
    <n v="142811.49"/>
    <x v="19"/>
    <x v="1"/>
    <x v="11"/>
    <b v="0"/>
    <x v="97"/>
    <x v="1222"/>
  </r>
  <r>
    <x v="1227"/>
    <x v="67"/>
    <x v="0"/>
    <n v="340928.95"/>
    <x v="20"/>
    <x v="1"/>
    <x v="13"/>
    <b v="0"/>
    <x v="203"/>
    <x v="1223"/>
  </r>
  <r>
    <x v="1228"/>
    <x v="10"/>
    <x v="0"/>
    <n v="73976.59"/>
    <x v="0"/>
    <x v="0"/>
    <x v="2"/>
    <b v="0"/>
    <x v="208"/>
    <x v="1224"/>
  </r>
  <r>
    <x v="1229"/>
    <x v="57"/>
    <x v="0"/>
    <n v="474337.05"/>
    <x v="16"/>
    <x v="1"/>
    <x v="1"/>
    <b v="0"/>
    <x v="109"/>
    <x v="1225"/>
  </r>
  <r>
    <x v="1230"/>
    <x v="61"/>
    <x v="1"/>
    <n v="127019.5"/>
    <x v="8"/>
    <x v="1"/>
    <x v="12"/>
    <b v="0"/>
    <x v="79"/>
    <x v="1226"/>
  </r>
  <r>
    <x v="1231"/>
    <x v="19"/>
    <x v="0"/>
    <n v="177753.2"/>
    <x v="4"/>
    <x v="2"/>
    <x v="15"/>
    <b v="0"/>
    <x v="62"/>
    <x v="1227"/>
  </r>
  <r>
    <x v="1232"/>
    <x v="42"/>
    <x v="0"/>
    <n v="370780.34"/>
    <x v="20"/>
    <x v="1"/>
    <x v="4"/>
    <b v="0"/>
    <x v="348"/>
    <x v="1228"/>
  </r>
  <r>
    <x v="1233"/>
    <x v="65"/>
    <x v="0"/>
    <n v="323420.24"/>
    <x v="0"/>
    <x v="0"/>
    <x v="5"/>
    <b v="0"/>
    <x v="108"/>
    <x v="1229"/>
  </r>
  <r>
    <x v="1234"/>
    <x v="12"/>
    <x v="1"/>
    <n v="211124.04"/>
    <x v="16"/>
    <x v="1"/>
    <x v="10"/>
    <b v="0"/>
    <x v="235"/>
    <x v="1230"/>
  </r>
  <r>
    <x v="1235"/>
    <x v="44"/>
    <x v="1"/>
    <n v="397124.44"/>
    <x v="19"/>
    <x v="1"/>
    <x v="12"/>
    <b v="0"/>
    <x v="175"/>
    <x v="1231"/>
  </r>
  <r>
    <x v="1236"/>
    <x v="53"/>
    <x v="0"/>
    <n v="189517.57"/>
    <x v="6"/>
    <x v="1"/>
    <x v="1"/>
    <b v="0"/>
    <x v="269"/>
    <x v="1232"/>
  </r>
  <r>
    <x v="1237"/>
    <x v="45"/>
    <x v="0"/>
    <n v="148883.37"/>
    <x v="6"/>
    <x v="1"/>
    <x v="21"/>
    <b v="0"/>
    <x v="179"/>
    <x v="1233"/>
  </r>
  <r>
    <x v="1238"/>
    <x v="62"/>
    <x v="0"/>
    <n v="295294.48"/>
    <x v="15"/>
    <x v="3"/>
    <x v="6"/>
    <b v="0"/>
    <x v="335"/>
    <x v="1234"/>
  </r>
  <r>
    <x v="1239"/>
    <x v="6"/>
    <x v="1"/>
    <n v="19749.349999999999"/>
    <x v="17"/>
    <x v="1"/>
    <x v="5"/>
    <b v="0"/>
    <x v="155"/>
    <x v="1235"/>
  </r>
  <r>
    <x v="1240"/>
    <x v="69"/>
    <x v="1"/>
    <n v="284677.56"/>
    <x v="3"/>
    <x v="1"/>
    <x v="5"/>
    <b v="0"/>
    <x v="191"/>
    <x v="1236"/>
  </r>
  <r>
    <x v="1241"/>
    <x v="2"/>
    <x v="1"/>
    <n v="94684.4"/>
    <x v="8"/>
    <x v="1"/>
    <x v="2"/>
    <b v="0"/>
    <x v="348"/>
    <x v="1237"/>
  </r>
  <r>
    <x v="1242"/>
    <x v="2"/>
    <x v="1"/>
    <n v="61744.54"/>
    <x v="6"/>
    <x v="1"/>
    <x v="2"/>
    <b v="0"/>
    <x v="50"/>
    <x v="1238"/>
  </r>
  <r>
    <x v="1243"/>
    <x v="66"/>
    <x v="1"/>
    <n v="92360.65"/>
    <x v="19"/>
    <x v="1"/>
    <x v="9"/>
    <b v="0"/>
    <x v="285"/>
    <x v="1239"/>
  </r>
  <r>
    <x v="1244"/>
    <x v="64"/>
    <x v="1"/>
    <n v="238805.34"/>
    <x v="10"/>
    <x v="1"/>
    <x v="19"/>
    <b v="0"/>
    <x v="81"/>
    <x v="1240"/>
  </r>
  <r>
    <x v="1245"/>
    <x v="57"/>
    <x v="1"/>
    <n v="336129.19"/>
    <x v="15"/>
    <x v="3"/>
    <x v="1"/>
    <b v="0"/>
    <x v="128"/>
    <x v="1241"/>
  </r>
  <r>
    <x v="1246"/>
    <x v="49"/>
    <x v="1"/>
    <n v="41251.03"/>
    <x v="11"/>
    <x v="1"/>
    <x v="20"/>
    <b v="0"/>
    <x v="262"/>
    <x v="1242"/>
  </r>
  <r>
    <x v="1247"/>
    <x v="45"/>
    <x v="0"/>
    <n v="437954.62"/>
    <x v="16"/>
    <x v="1"/>
    <x v="21"/>
    <b v="0"/>
    <x v="7"/>
    <x v="1243"/>
  </r>
  <r>
    <x v="1248"/>
    <x v="53"/>
    <x v="1"/>
    <n v="85476.79"/>
    <x v="16"/>
    <x v="1"/>
    <x v="1"/>
    <b v="0"/>
    <x v="252"/>
    <x v="1244"/>
  </r>
  <r>
    <x v="1249"/>
    <x v="36"/>
    <x v="0"/>
    <n v="266051.28000000003"/>
    <x v="0"/>
    <x v="0"/>
    <x v="1"/>
    <b v="0"/>
    <x v="200"/>
    <x v="1245"/>
  </r>
  <r>
    <x v="1250"/>
    <x v="69"/>
    <x v="0"/>
    <n v="226867.65"/>
    <x v="5"/>
    <x v="3"/>
    <x v="5"/>
    <b v="0"/>
    <x v="78"/>
    <x v="1246"/>
  </r>
  <r>
    <x v="1251"/>
    <x v="68"/>
    <x v="1"/>
    <n v="447373.26"/>
    <x v="16"/>
    <x v="1"/>
    <x v="4"/>
    <b v="0"/>
    <x v="131"/>
    <x v="1247"/>
  </r>
  <r>
    <x v="1252"/>
    <x v="43"/>
    <x v="0"/>
    <n v="257337.26"/>
    <x v="18"/>
    <x v="3"/>
    <x v="6"/>
    <b v="0"/>
    <x v="315"/>
    <x v="1248"/>
  </r>
  <r>
    <x v="1253"/>
    <x v="63"/>
    <x v="1"/>
    <n v="380615.56"/>
    <x v="0"/>
    <x v="0"/>
    <x v="20"/>
    <b v="0"/>
    <x v="314"/>
    <x v="1249"/>
  </r>
  <r>
    <x v="1254"/>
    <x v="3"/>
    <x v="0"/>
    <n v="315652.31"/>
    <x v="3"/>
    <x v="1"/>
    <x v="0"/>
    <b v="0"/>
    <x v="293"/>
    <x v="1250"/>
  </r>
  <r>
    <x v="1255"/>
    <x v="60"/>
    <x v="0"/>
    <n v="324381.07"/>
    <x v="15"/>
    <x v="3"/>
    <x v="2"/>
    <b v="0"/>
    <x v="314"/>
    <x v="1251"/>
  </r>
  <r>
    <x v="1256"/>
    <x v="36"/>
    <x v="0"/>
    <n v="112880.11"/>
    <x v="20"/>
    <x v="1"/>
    <x v="1"/>
    <b v="0"/>
    <x v="166"/>
    <x v="1252"/>
  </r>
  <r>
    <x v="1257"/>
    <x v="40"/>
    <x v="0"/>
    <n v="106138.01"/>
    <x v="5"/>
    <x v="3"/>
    <x v="16"/>
    <b v="0"/>
    <x v="184"/>
    <x v="1253"/>
  </r>
  <r>
    <x v="1258"/>
    <x v="6"/>
    <x v="0"/>
    <n v="361815.35"/>
    <x v="4"/>
    <x v="2"/>
    <x v="5"/>
    <b v="0"/>
    <x v="216"/>
    <x v="1254"/>
  </r>
  <r>
    <x v="1259"/>
    <x v="35"/>
    <x v="1"/>
    <n v="39251.93"/>
    <x v="19"/>
    <x v="1"/>
    <x v="11"/>
    <b v="0"/>
    <x v="218"/>
    <x v="1255"/>
  </r>
  <r>
    <x v="1260"/>
    <x v="42"/>
    <x v="1"/>
    <n v="61334.38"/>
    <x v="2"/>
    <x v="0"/>
    <x v="4"/>
    <b v="0"/>
    <x v="318"/>
    <x v="1256"/>
  </r>
  <r>
    <x v="1261"/>
    <x v="33"/>
    <x v="0"/>
    <n v="439585.8"/>
    <x v="15"/>
    <x v="3"/>
    <x v="2"/>
    <b v="0"/>
    <x v="271"/>
    <x v="1257"/>
  </r>
  <r>
    <x v="1262"/>
    <x v="49"/>
    <x v="1"/>
    <n v="188570.09"/>
    <x v="9"/>
    <x v="0"/>
    <x v="20"/>
    <b v="0"/>
    <x v="51"/>
    <x v="1258"/>
  </r>
  <r>
    <x v="1263"/>
    <x v="54"/>
    <x v="1"/>
    <n v="30021.78"/>
    <x v="2"/>
    <x v="0"/>
    <x v="0"/>
    <b v="0"/>
    <x v="192"/>
    <x v="1259"/>
  </r>
  <r>
    <x v="1264"/>
    <x v="53"/>
    <x v="1"/>
    <n v="292246.76"/>
    <x v="1"/>
    <x v="1"/>
    <x v="1"/>
    <b v="0"/>
    <x v="85"/>
    <x v="1260"/>
  </r>
  <r>
    <x v="1265"/>
    <x v="68"/>
    <x v="1"/>
    <n v="161242.35"/>
    <x v="4"/>
    <x v="2"/>
    <x v="4"/>
    <b v="0"/>
    <x v="209"/>
    <x v="1261"/>
  </r>
  <r>
    <x v="1266"/>
    <x v="23"/>
    <x v="1"/>
    <n v="185912.06"/>
    <x v="17"/>
    <x v="1"/>
    <x v="16"/>
    <b v="0"/>
    <x v="228"/>
    <x v="1262"/>
  </r>
  <r>
    <x v="1267"/>
    <x v="0"/>
    <x v="1"/>
    <n v="84919.65"/>
    <x v="19"/>
    <x v="1"/>
    <x v="0"/>
    <b v="0"/>
    <x v="181"/>
    <x v="1263"/>
  </r>
  <r>
    <x v="1268"/>
    <x v="46"/>
    <x v="1"/>
    <n v="262996.59000000003"/>
    <x v="4"/>
    <x v="2"/>
    <x v="6"/>
    <b v="0"/>
    <x v="318"/>
    <x v="1264"/>
  </r>
  <r>
    <x v="1269"/>
    <x v="40"/>
    <x v="1"/>
    <n v="51938.2"/>
    <x v="4"/>
    <x v="2"/>
    <x v="16"/>
    <b v="0"/>
    <x v="202"/>
    <x v="1265"/>
  </r>
  <r>
    <x v="1270"/>
    <x v="1"/>
    <x v="1"/>
    <n v="208790.82"/>
    <x v="2"/>
    <x v="0"/>
    <x v="1"/>
    <b v="0"/>
    <x v="19"/>
    <x v="1266"/>
  </r>
  <r>
    <x v="1271"/>
    <x v="59"/>
    <x v="0"/>
    <n v="499634.59"/>
    <x v="18"/>
    <x v="3"/>
    <x v="6"/>
    <b v="0"/>
    <x v="241"/>
    <x v="1267"/>
  </r>
  <r>
    <x v="1272"/>
    <x v="0"/>
    <x v="0"/>
    <n v="60267.08"/>
    <x v="20"/>
    <x v="1"/>
    <x v="0"/>
    <b v="0"/>
    <x v="223"/>
    <x v="1268"/>
  </r>
  <r>
    <x v="1273"/>
    <x v="61"/>
    <x v="0"/>
    <n v="258617.44"/>
    <x v="4"/>
    <x v="2"/>
    <x v="12"/>
    <b v="0"/>
    <x v="281"/>
    <x v="1269"/>
  </r>
  <r>
    <x v="1274"/>
    <x v="45"/>
    <x v="1"/>
    <n v="242000.18"/>
    <x v="19"/>
    <x v="1"/>
    <x v="21"/>
    <b v="0"/>
    <x v="166"/>
    <x v="1270"/>
  </r>
  <r>
    <x v="1275"/>
    <x v="7"/>
    <x v="0"/>
    <n v="152344.35999999999"/>
    <x v="17"/>
    <x v="1"/>
    <x v="6"/>
    <b v="0"/>
    <x v="277"/>
    <x v="1271"/>
  </r>
  <r>
    <x v="1276"/>
    <x v="30"/>
    <x v="0"/>
    <n v="113412.25"/>
    <x v="1"/>
    <x v="1"/>
    <x v="17"/>
    <b v="0"/>
    <x v="150"/>
    <x v="1272"/>
  </r>
  <r>
    <x v="1277"/>
    <x v="45"/>
    <x v="0"/>
    <n v="470597.31"/>
    <x v="11"/>
    <x v="1"/>
    <x v="21"/>
    <b v="0"/>
    <x v="295"/>
    <x v="1273"/>
  </r>
  <r>
    <x v="1278"/>
    <x v="46"/>
    <x v="1"/>
    <n v="205720.04"/>
    <x v="20"/>
    <x v="1"/>
    <x v="6"/>
    <b v="0"/>
    <x v="49"/>
    <x v="1274"/>
  </r>
  <r>
    <x v="1279"/>
    <x v="17"/>
    <x v="0"/>
    <n v="156684.44"/>
    <x v="2"/>
    <x v="0"/>
    <x v="4"/>
    <b v="0"/>
    <x v="35"/>
    <x v="1275"/>
  </r>
  <r>
    <x v="1280"/>
    <x v="31"/>
    <x v="1"/>
    <n v="379401.05"/>
    <x v="10"/>
    <x v="1"/>
    <x v="6"/>
    <b v="0"/>
    <x v="107"/>
    <x v="1276"/>
  </r>
  <r>
    <x v="1281"/>
    <x v="6"/>
    <x v="1"/>
    <n v="470683.17"/>
    <x v="12"/>
    <x v="3"/>
    <x v="5"/>
    <b v="0"/>
    <x v="155"/>
    <x v="1277"/>
  </r>
  <r>
    <x v="1282"/>
    <x v="47"/>
    <x v="0"/>
    <n v="183742.31"/>
    <x v="16"/>
    <x v="1"/>
    <x v="5"/>
    <b v="0"/>
    <x v="38"/>
    <x v="1278"/>
  </r>
  <r>
    <x v="1283"/>
    <x v="26"/>
    <x v="1"/>
    <n v="124344.38"/>
    <x v="3"/>
    <x v="1"/>
    <x v="11"/>
    <b v="0"/>
    <x v="266"/>
    <x v="1279"/>
  </r>
  <r>
    <x v="1284"/>
    <x v="30"/>
    <x v="0"/>
    <n v="73309.31"/>
    <x v="3"/>
    <x v="1"/>
    <x v="17"/>
    <b v="0"/>
    <x v="147"/>
    <x v="1280"/>
  </r>
  <r>
    <x v="1285"/>
    <x v="10"/>
    <x v="1"/>
    <n v="191391.67"/>
    <x v="3"/>
    <x v="1"/>
    <x v="2"/>
    <b v="0"/>
    <x v="246"/>
    <x v="1281"/>
  </r>
  <r>
    <x v="1286"/>
    <x v="33"/>
    <x v="1"/>
    <n v="261809.35"/>
    <x v="8"/>
    <x v="1"/>
    <x v="2"/>
    <b v="0"/>
    <x v="66"/>
    <x v="1282"/>
  </r>
  <r>
    <x v="1287"/>
    <x v="40"/>
    <x v="0"/>
    <n v="435607.17"/>
    <x v="4"/>
    <x v="2"/>
    <x v="16"/>
    <b v="0"/>
    <x v="350"/>
    <x v="1283"/>
  </r>
  <r>
    <x v="1288"/>
    <x v="23"/>
    <x v="0"/>
    <n v="102589.7"/>
    <x v="16"/>
    <x v="1"/>
    <x v="16"/>
    <b v="0"/>
    <x v="36"/>
    <x v="1284"/>
  </r>
  <r>
    <x v="1289"/>
    <x v="37"/>
    <x v="1"/>
    <n v="439931.94"/>
    <x v="15"/>
    <x v="3"/>
    <x v="18"/>
    <b v="0"/>
    <x v="348"/>
    <x v="1285"/>
  </r>
  <r>
    <x v="1290"/>
    <x v="52"/>
    <x v="1"/>
    <n v="1898.22"/>
    <x v="4"/>
    <x v="2"/>
    <x v="1"/>
    <b v="0"/>
    <x v="250"/>
    <x v="1286"/>
  </r>
  <r>
    <x v="1291"/>
    <x v="23"/>
    <x v="1"/>
    <n v="12820.6"/>
    <x v="6"/>
    <x v="1"/>
    <x v="16"/>
    <b v="0"/>
    <x v="320"/>
    <x v="1287"/>
  </r>
  <r>
    <x v="1292"/>
    <x v="69"/>
    <x v="1"/>
    <n v="153392.32000000001"/>
    <x v="7"/>
    <x v="1"/>
    <x v="5"/>
    <b v="0"/>
    <x v="340"/>
    <x v="1288"/>
  </r>
  <r>
    <x v="1293"/>
    <x v="68"/>
    <x v="0"/>
    <n v="228037.46"/>
    <x v="1"/>
    <x v="1"/>
    <x v="4"/>
    <b v="0"/>
    <x v="55"/>
    <x v="1289"/>
  </r>
  <r>
    <x v="1294"/>
    <x v="64"/>
    <x v="0"/>
    <n v="268846.3"/>
    <x v="7"/>
    <x v="1"/>
    <x v="19"/>
    <b v="0"/>
    <x v="50"/>
    <x v="1290"/>
  </r>
  <r>
    <x v="1295"/>
    <x v="3"/>
    <x v="1"/>
    <n v="196312.84"/>
    <x v="15"/>
    <x v="3"/>
    <x v="0"/>
    <b v="0"/>
    <x v="346"/>
    <x v="1291"/>
  </r>
  <r>
    <x v="1296"/>
    <x v="3"/>
    <x v="0"/>
    <n v="218140.05"/>
    <x v="6"/>
    <x v="1"/>
    <x v="0"/>
    <b v="0"/>
    <x v="101"/>
    <x v="1292"/>
  </r>
  <r>
    <x v="1297"/>
    <x v="50"/>
    <x v="0"/>
    <n v="462481.17"/>
    <x v="17"/>
    <x v="1"/>
    <x v="9"/>
    <b v="0"/>
    <x v="194"/>
    <x v="1293"/>
  </r>
  <r>
    <x v="1298"/>
    <x v="62"/>
    <x v="1"/>
    <n v="14905.38"/>
    <x v="5"/>
    <x v="3"/>
    <x v="6"/>
    <b v="0"/>
    <x v="237"/>
    <x v="1294"/>
  </r>
  <r>
    <x v="1299"/>
    <x v="55"/>
    <x v="0"/>
    <n v="377477.49"/>
    <x v="3"/>
    <x v="1"/>
    <x v="5"/>
    <b v="0"/>
    <x v="262"/>
    <x v="1295"/>
  </r>
  <r>
    <x v="1300"/>
    <x v="44"/>
    <x v="1"/>
    <n v="290149.59999999998"/>
    <x v="16"/>
    <x v="1"/>
    <x v="12"/>
    <b v="0"/>
    <x v="338"/>
    <x v="1296"/>
  </r>
  <r>
    <x v="1301"/>
    <x v="3"/>
    <x v="1"/>
    <n v="357325.28"/>
    <x v="17"/>
    <x v="1"/>
    <x v="0"/>
    <b v="0"/>
    <x v="224"/>
    <x v="1297"/>
  </r>
  <r>
    <x v="1302"/>
    <x v="18"/>
    <x v="0"/>
    <n v="217346.17"/>
    <x v="7"/>
    <x v="1"/>
    <x v="14"/>
    <b v="0"/>
    <x v="38"/>
    <x v="1298"/>
  </r>
  <r>
    <x v="1303"/>
    <x v="45"/>
    <x v="1"/>
    <n v="343480.1"/>
    <x v="2"/>
    <x v="0"/>
    <x v="21"/>
    <b v="0"/>
    <x v="263"/>
    <x v="1299"/>
  </r>
  <r>
    <x v="1304"/>
    <x v="7"/>
    <x v="1"/>
    <n v="72777.53"/>
    <x v="5"/>
    <x v="3"/>
    <x v="6"/>
    <b v="0"/>
    <x v="260"/>
    <x v="1300"/>
  </r>
  <r>
    <x v="1305"/>
    <x v="29"/>
    <x v="1"/>
    <n v="100308.55"/>
    <x v="16"/>
    <x v="1"/>
    <x v="14"/>
    <b v="1"/>
    <x v="2"/>
    <x v="1301"/>
  </r>
  <r>
    <x v="1306"/>
    <x v="68"/>
    <x v="1"/>
    <n v="133553.18"/>
    <x v="0"/>
    <x v="0"/>
    <x v="4"/>
    <b v="0"/>
    <x v="109"/>
    <x v="497"/>
  </r>
  <r>
    <x v="1307"/>
    <x v="63"/>
    <x v="1"/>
    <n v="266477.84999999998"/>
    <x v="8"/>
    <x v="1"/>
    <x v="20"/>
    <b v="0"/>
    <x v="122"/>
    <x v="1302"/>
  </r>
  <r>
    <x v="1308"/>
    <x v="58"/>
    <x v="1"/>
    <n v="494768.82"/>
    <x v="14"/>
    <x v="1"/>
    <x v="21"/>
    <b v="0"/>
    <x v="299"/>
    <x v="1303"/>
  </r>
  <r>
    <x v="1309"/>
    <x v="31"/>
    <x v="1"/>
    <n v="89067.67"/>
    <x v="2"/>
    <x v="0"/>
    <x v="6"/>
    <b v="0"/>
    <x v="102"/>
    <x v="1304"/>
  </r>
  <r>
    <x v="1310"/>
    <x v="68"/>
    <x v="0"/>
    <n v="75136.710000000006"/>
    <x v="9"/>
    <x v="0"/>
    <x v="4"/>
    <b v="0"/>
    <x v="132"/>
    <x v="1305"/>
  </r>
  <r>
    <x v="1311"/>
    <x v="39"/>
    <x v="0"/>
    <n v="78710.429999999993"/>
    <x v="13"/>
    <x v="1"/>
    <x v="14"/>
    <b v="1"/>
    <x v="295"/>
    <x v="1306"/>
  </r>
  <r>
    <x v="1312"/>
    <x v="56"/>
    <x v="1"/>
    <n v="116251.5"/>
    <x v="8"/>
    <x v="1"/>
    <x v="21"/>
    <b v="0"/>
    <x v="84"/>
    <x v="1307"/>
  </r>
  <r>
    <x v="1313"/>
    <x v="33"/>
    <x v="0"/>
    <n v="350915.78"/>
    <x v="12"/>
    <x v="3"/>
    <x v="2"/>
    <b v="0"/>
    <x v="127"/>
    <x v="1308"/>
  </r>
  <r>
    <x v="1314"/>
    <x v="53"/>
    <x v="1"/>
    <n v="236524.31"/>
    <x v="17"/>
    <x v="1"/>
    <x v="1"/>
    <b v="0"/>
    <x v="4"/>
    <x v="1309"/>
  </r>
  <r>
    <x v="1315"/>
    <x v="7"/>
    <x v="0"/>
    <n v="388169.09"/>
    <x v="8"/>
    <x v="1"/>
    <x v="6"/>
    <b v="0"/>
    <x v="265"/>
    <x v="1009"/>
  </r>
  <r>
    <x v="1316"/>
    <x v="31"/>
    <x v="0"/>
    <n v="369833.7"/>
    <x v="16"/>
    <x v="1"/>
    <x v="6"/>
    <b v="0"/>
    <x v="84"/>
    <x v="1310"/>
  </r>
  <r>
    <x v="1317"/>
    <x v="2"/>
    <x v="1"/>
    <n v="287831.38"/>
    <x v="12"/>
    <x v="3"/>
    <x v="2"/>
    <b v="0"/>
    <x v="260"/>
    <x v="1311"/>
  </r>
  <r>
    <x v="1318"/>
    <x v="1"/>
    <x v="0"/>
    <n v="302601.45"/>
    <x v="17"/>
    <x v="1"/>
    <x v="1"/>
    <b v="0"/>
    <x v="315"/>
    <x v="956"/>
  </r>
  <r>
    <x v="1319"/>
    <x v="20"/>
    <x v="0"/>
    <n v="93715.63"/>
    <x v="9"/>
    <x v="0"/>
    <x v="0"/>
    <b v="0"/>
    <x v="317"/>
    <x v="1312"/>
  </r>
  <r>
    <x v="1320"/>
    <x v="47"/>
    <x v="0"/>
    <n v="499163.6"/>
    <x v="10"/>
    <x v="1"/>
    <x v="5"/>
    <b v="0"/>
    <x v="37"/>
    <x v="1313"/>
  </r>
  <r>
    <x v="1321"/>
    <x v="54"/>
    <x v="1"/>
    <n v="95009.12"/>
    <x v="13"/>
    <x v="1"/>
    <x v="0"/>
    <b v="0"/>
    <x v="308"/>
    <x v="1314"/>
  </r>
  <r>
    <x v="1322"/>
    <x v="37"/>
    <x v="0"/>
    <n v="185268.12"/>
    <x v="11"/>
    <x v="1"/>
    <x v="18"/>
    <b v="0"/>
    <x v="153"/>
    <x v="1315"/>
  </r>
  <r>
    <x v="1323"/>
    <x v="28"/>
    <x v="0"/>
    <n v="346504.36"/>
    <x v="14"/>
    <x v="1"/>
    <x v="12"/>
    <b v="1"/>
    <x v="42"/>
    <x v="1316"/>
  </r>
  <r>
    <x v="1324"/>
    <x v="3"/>
    <x v="0"/>
    <n v="294103.21999999997"/>
    <x v="18"/>
    <x v="3"/>
    <x v="0"/>
    <b v="0"/>
    <x v="202"/>
    <x v="1317"/>
  </r>
  <r>
    <x v="1325"/>
    <x v="68"/>
    <x v="1"/>
    <n v="39881.32"/>
    <x v="9"/>
    <x v="0"/>
    <x v="4"/>
    <b v="0"/>
    <x v="209"/>
    <x v="1318"/>
  </r>
  <r>
    <x v="1326"/>
    <x v="5"/>
    <x v="0"/>
    <n v="107798.25"/>
    <x v="5"/>
    <x v="3"/>
    <x v="4"/>
    <b v="0"/>
    <x v="137"/>
    <x v="1319"/>
  </r>
  <r>
    <x v="1327"/>
    <x v="40"/>
    <x v="0"/>
    <n v="343305.2"/>
    <x v="17"/>
    <x v="1"/>
    <x v="16"/>
    <b v="0"/>
    <x v="252"/>
    <x v="1320"/>
  </r>
  <r>
    <x v="1328"/>
    <x v="22"/>
    <x v="0"/>
    <n v="107174.38"/>
    <x v="12"/>
    <x v="3"/>
    <x v="9"/>
    <b v="0"/>
    <x v="134"/>
    <x v="1321"/>
  </r>
  <r>
    <x v="1329"/>
    <x v="57"/>
    <x v="0"/>
    <n v="121518.87"/>
    <x v="20"/>
    <x v="1"/>
    <x v="1"/>
    <b v="0"/>
    <x v="332"/>
    <x v="1322"/>
  </r>
  <r>
    <x v="1330"/>
    <x v="30"/>
    <x v="1"/>
    <n v="111455.13"/>
    <x v="9"/>
    <x v="0"/>
    <x v="17"/>
    <b v="0"/>
    <x v="314"/>
    <x v="1323"/>
  </r>
  <r>
    <x v="1331"/>
    <x v="32"/>
    <x v="1"/>
    <n v="153527.43"/>
    <x v="12"/>
    <x v="3"/>
    <x v="0"/>
    <b v="0"/>
    <x v="189"/>
    <x v="1324"/>
  </r>
  <r>
    <x v="1332"/>
    <x v="11"/>
    <x v="0"/>
    <n v="499899.59"/>
    <x v="14"/>
    <x v="1"/>
    <x v="9"/>
    <b v="0"/>
    <x v="249"/>
    <x v="1325"/>
  </r>
  <r>
    <x v="1333"/>
    <x v="3"/>
    <x v="1"/>
    <n v="296107.93"/>
    <x v="0"/>
    <x v="0"/>
    <x v="0"/>
    <b v="0"/>
    <x v="96"/>
    <x v="1326"/>
  </r>
  <r>
    <x v="1334"/>
    <x v="0"/>
    <x v="0"/>
    <n v="246058.28"/>
    <x v="18"/>
    <x v="3"/>
    <x v="0"/>
    <b v="0"/>
    <x v="123"/>
    <x v="1327"/>
  </r>
  <r>
    <x v="1335"/>
    <x v="11"/>
    <x v="0"/>
    <n v="27952.51"/>
    <x v="4"/>
    <x v="2"/>
    <x v="9"/>
    <b v="0"/>
    <x v="52"/>
    <x v="1328"/>
  </r>
  <r>
    <x v="1336"/>
    <x v="55"/>
    <x v="1"/>
    <n v="202774.42"/>
    <x v="14"/>
    <x v="1"/>
    <x v="5"/>
    <b v="0"/>
    <x v="144"/>
    <x v="1329"/>
  </r>
  <r>
    <x v="1337"/>
    <x v="4"/>
    <x v="0"/>
    <n v="378602.17"/>
    <x v="17"/>
    <x v="1"/>
    <x v="3"/>
    <b v="0"/>
    <x v="62"/>
    <x v="1330"/>
  </r>
  <r>
    <x v="1338"/>
    <x v="11"/>
    <x v="1"/>
    <n v="333807.13"/>
    <x v="16"/>
    <x v="1"/>
    <x v="9"/>
    <b v="0"/>
    <x v="83"/>
    <x v="1331"/>
  </r>
  <r>
    <x v="1339"/>
    <x v="53"/>
    <x v="1"/>
    <n v="325654.98"/>
    <x v="16"/>
    <x v="1"/>
    <x v="1"/>
    <b v="0"/>
    <x v="140"/>
    <x v="1332"/>
  </r>
  <r>
    <x v="1340"/>
    <x v="32"/>
    <x v="0"/>
    <n v="287826.39"/>
    <x v="13"/>
    <x v="1"/>
    <x v="0"/>
    <b v="0"/>
    <x v="355"/>
    <x v="1333"/>
  </r>
  <r>
    <x v="1341"/>
    <x v="43"/>
    <x v="0"/>
    <n v="85729.26"/>
    <x v="3"/>
    <x v="1"/>
    <x v="6"/>
    <b v="0"/>
    <x v="132"/>
    <x v="1334"/>
  </r>
  <r>
    <x v="1342"/>
    <x v="46"/>
    <x v="1"/>
    <n v="155115.82999999999"/>
    <x v="0"/>
    <x v="0"/>
    <x v="6"/>
    <b v="0"/>
    <x v="25"/>
    <x v="1335"/>
  </r>
  <r>
    <x v="1343"/>
    <x v="66"/>
    <x v="0"/>
    <n v="325539.39"/>
    <x v="18"/>
    <x v="3"/>
    <x v="9"/>
    <b v="0"/>
    <x v="330"/>
    <x v="1336"/>
  </r>
  <r>
    <x v="1344"/>
    <x v="2"/>
    <x v="1"/>
    <n v="118601.59"/>
    <x v="14"/>
    <x v="1"/>
    <x v="2"/>
    <b v="0"/>
    <x v="256"/>
    <x v="1337"/>
  </r>
  <r>
    <x v="1345"/>
    <x v="34"/>
    <x v="1"/>
    <n v="180401.87"/>
    <x v="0"/>
    <x v="0"/>
    <x v="11"/>
    <b v="1"/>
    <x v="133"/>
    <x v="1338"/>
  </r>
  <r>
    <x v="1346"/>
    <x v="50"/>
    <x v="0"/>
    <n v="39832.61"/>
    <x v="11"/>
    <x v="1"/>
    <x v="9"/>
    <b v="0"/>
    <x v="174"/>
    <x v="1339"/>
  </r>
  <r>
    <x v="1347"/>
    <x v="46"/>
    <x v="1"/>
    <n v="379984.91"/>
    <x v="18"/>
    <x v="3"/>
    <x v="6"/>
    <b v="0"/>
    <x v="329"/>
    <x v="1340"/>
  </r>
  <r>
    <x v="1348"/>
    <x v="63"/>
    <x v="0"/>
    <n v="401891.14"/>
    <x v="13"/>
    <x v="1"/>
    <x v="20"/>
    <b v="0"/>
    <x v="261"/>
    <x v="1341"/>
  </r>
  <r>
    <x v="1349"/>
    <x v="6"/>
    <x v="0"/>
    <n v="476252.72"/>
    <x v="3"/>
    <x v="1"/>
    <x v="5"/>
    <b v="0"/>
    <x v="124"/>
    <x v="1342"/>
  </r>
  <r>
    <x v="1350"/>
    <x v="58"/>
    <x v="1"/>
    <n v="98835.68"/>
    <x v="20"/>
    <x v="1"/>
    <x v="21"/>
    <b v="0"/>
    <x v="281"/>
    <x v="1343"/>
  </r>
  <r>
    <x v="1351"/>
    <x v="60"/>
    <x v="1"/>
    <n v="466159.85"/>
    <x v="14"/>
    <x v="1"/>
    <x v="2"/>
    <b v="0"/>
    <x v="103"/>
    <x v="1344"/>
  </r>
  <r>
    <x v="1352"/>
    <x v="0"/>
    <x v="1"/>
    <n v="264509.36"/>
    <x v="19"/>
    <x v="1"/>
    <x v="0"/>
    <b v="0"/>
    <x v="285"/>
    <x v="1345"/>
  </r>
  <r>
    <x v="1353"/>
    <x v="35"/>
    <x v="1"/>
    <n v="149286.09"/>
    <x v="20"/>
    <x v="1"/>
    <x v="11"/>
    <b v="0"/>
    <x v="61"/>
    <x v="1346"/>
  </r>
  <r>
    <x v="1354"/>
    <x v="37"/>
    <x v="1"/>
    <n v="359814.46"/>
    <x v="11"/>
    <x v="1"/>
    <x v="18"/>
    <b v="0"/>
    <x v="307"/>
    <x v="1347"/>
  </r>
  <r>
    <x v="1355"/>
    <x v="51"/>
    <x v="0"/>
    <n v="132128.16"/>
    <x v="19"/>
    <x v="1"/>
    <x v="2"/>
    <b v="0"/>
    <x v="64"/>
    <x v="1348"/>
  </r>
  <r>
    <x v="1356"/>
    <x v="47"/>
    <x v="0"/>
    <n v="136169.99"/>
    <x v="5"/>
    <x v="3"/>
    <x v="5"/>
    <b v="0"/>
    <x v="179"/>
    <x v="1349"/>
  </r>
  <r>
    <x v="1357"/>
    <x v="47"/>
    <x v="0"/>
    <n v="58088.68"/>
    <x v="7"/>
    <x v="1"/>
    <x v="5"/>
    <b v="0"/>
    <x v="344"/>
    <x v="1350"/>
  </r>
  <r>
    <x v="1358"/>
    <x v="16"/>
    <x v="1"/>
    <n v="174881.97"/>
    <x v="5"/>
    <x v="3"/>
    <x v="13"/>
    <b v="0"/>
    <x v="195"/>
    <x v="1351"/>
  </r>
  <r>
    <x v="1359"/>
    <x v="45"/>
    <x v="0"/>
    <n v="85774.14"/>
    <x v="11"/>
    <x v="1"/>
    <x v="21"/>
    <b v="0"/>
    <x v="101"/>
    <x v="1352"/>
  </r>
  <r>
    <x v="1360"/>
    <x v="68"/>
    <x v="1"/>
    <n v="491406.58"/>
    <x v="7"/>
    <x v="1"/>
    <x v="4"/>
    <b v="0"/>
    <x v="293"/>
    <x v="1353"/>
  </r>
  <r>
    <x v="1361"/>
    <x v="36"/>
    <x v="0"/>
    <n v="306165.05"/>
    <x v="19"/>
    <x v="1"/>
    <x v="1"/>
    <b v="0"/>
    <x v="8"/>
    <x v="1354"/>
  </r>
  <r>
    <x v="1362"/>
    <x v="60"/>
    <x v="0"/>
    <n v="474177.64"/>
    <x v="13"/>
    <x v="1"/>
    <x v="2"/>
    <b v="0"/>
    <x v="127"/>
    <x v="674"/>
  </r>
  <r>
    <x v="1363"/>
    <x v="60"/>
    <x v="0"/>
    <n v="354377.36"/>
    <x v="5"/>
    <x v="3"/>
    <x v="2"/>
    <b v="0"/>
    <x v="242"/>
    <x v="1355"/>
  </r>
  <r>
    <x v="1364"/>
    <x v="32"/>
    <x v="1"/>
    <n v="457567.17"/>
    <x v="0"/>
    <x v="0"/>
    <x v="0"/>
    <b v="0"/>
    <x v="163"/>
    <x v="1356"/>
  </r>
  <r>
    <x v="1365"/>
    <x v="32"/>
    <x v="0"/>
    <n v="399233.64"/>
    <x v="12"/>
    <x v="3"/>
    <x v="0"/>
    <b v="0"/>
    <x v="120"/>
    <x v="1357"/>
  </r>
  <r>
    <x v="1366"/>
    <x v="7"/>
    <x v="0"/>
    <n v="47994.29"/>
    <x v="10"/>
    <x v="1"/>
    <x v="6"/>
    <b v="0"/>
    <x v="297"/>
    <x v="1358"/>
  </r>
  <r>
    <x v="1367"/>
    <x v="48"/>
    <x v="1"/>
    <n v="55024.959999999999"/>
    <x v="0"/>
    <x v="0"/>
    <x v="19"/>
    <b v="0"/>
    <x v="120"/>
    <x v="1359"/>
  </r>
  <r>
    <x v="1368"/>
    <x v="4"/>
    <x v="0"/>
    <n v="222999.94"/>
    <x v="19"/>
    <x v="1"/>
    <x v="3"/>
    <b v="0"/>
    <x v="330"/>
    <x v="1360"/>
  </r>
  <r>
    <x v="1369"/>
    <x v="39"/>
    <x v="1"/>
    <n v="79761.789999999994"/>
    <x v="1"/>
    <x v="1"/>
    <x v="5"/>
    <b v="1"/>
    <x v="276"/>
    <x v="1361"/>
  </r>
  <r>
    <x v="1370"/>
    <x v="67"/>
    <x v="0"/>
    <n v="409679.94"/>
    <x v="19"/>
    <x v="1"/>
    <x v="13"/>
    <b v="0"/>
    <x v="280"/>
    <x v="1362"/>
  </r>
  <r>
    <x v="1371"/>
    <x v="6"/>
    <x v="1"/>
    <n v="416281.15"/>
    <x v="19"/>
    <x v="1"/>
    <x v="5"/>
    <b v="0"/>
    <x v="0"/>
    <x v="1363"/>
  </r>
  <r>
    <x v="1372"/>
    <x v="41"/>
    <x v="1"/>
    <n v="299546.23"/>
    <x v="4"/>
    <x v="2"/>
    <x v="20"/>
    <b v="0"/>
    <x v="198"/>
    <x v="1364"/>
  </r>
  <r>
    <x v="1373"/>
    <x v="21"/>
    <x v="0"/>
    <n v="201464.57"/>
    <x v="3"/>
    <x v="1"/>
    <x v="15"/>
    <b v="0"/>
    <x v="101"/>
    <x v="1365"/>
  </r>
  <r>
    <x v="1374"/>
    <x v="6"/>
    <x v="0"/>
    <n v="319594.46999999997"/>
    <x v="11"/>
    <x v="1"/>
    <x v="5"/>
    <b v="0"/>
    <x v="326"/>
    <x v="1035"/>
  </r>
  <r>
    <x v="1375"/>
    <x v="23"/>
    <x v="0"/>
    <n v="161340.97"/>
    <x v="3"/>
    <x v="1"/>
    <x v="16"/>
    <b v="0"/>
    <x v="227"/>
    <x v="1366"/>
  </r>
  <r>
    <x v="1376"/>
    <x v="6"/>
    <x v="0"/>
    <n v="272676.89"/>
    <x v="3"/>
    <x v="1"/>
    <x v="5"/>
    <b v="0"/>
    <x v="200"/>
    <x v="1367"/>
  </r>
  <r>
    <x v="1377"/>
    <x v="23"/>
    <x v="0"/>
    <n v="273110.74"/>
    <x v="0"/>
    <x v="0"/>
    <x v="16"/>
    <b v="0"/>
    <x v="167"/>
    <x v="1368"/>
  </r>
  <r>
    <x v="1378"/>
    <x v="31"/>
    <x v="1"/>
    <n v="323965.18"/>
    <x v="3"/>
    <x v="1"/>
    <x v="6"/>
    <b v="0"/>
    <x v="60"/>
    <x v="1369"/>
  </r>
  <r>
    <x v="1379"/>
    <x v="22"/>
    <x v="0"/>
    <n v="196658.56"/>
    <x v="20"/>
    <x v="1"/>
    <x v="9"/>
    <b v="0"/>
    <x v="347"/>
    <x v="1370"/>
  </r>
  <r>
    <x v="1380"/>
    <x v="6"/>
    <x v="1"/>
    <n v="431126.72"/>
    <x v="5"/>
    <x v="3"/>
    <x v="5"/>
    <b v="0"/>
    <x v="261"/>
    <x v="1371"/>
  </r>
  <r>
    <x v="1381"/>
    <x v="57"/>
    <x v="0"/>
    <n v="85152.95"/>
    <x v="16"/>
    <x v="1"/>
    <x v="1"/>
    <b v="0"/>
    <x v="309"/>
    <x v="1372"/>
  </r>
  <r>
    <x v="1382"/>
    <x v="9"/>
    <x v="1"/>
    <n v="28682.21"/>
    <x v="19"/>
    <x v="1"/>
    <x v="8"/>
    <b v="0"/>
    <x v="115"/>
    <x v="1373"/>
  </r>
  <r>
    <x v="1383"/>
    <x v="10"/>
    <x v="1"/>
    <n v="27721.66"/>
    <x v="18"/>
    <x v="3"/>
    <x v="2"/>
    <b v="0"/>
    <x v="161"/>
    <x v="1374"/>
  </r>
  <r>
    <x v="1384"/>
    <x v="62"/>
    <x v="1"/>
    <n v="375743.46"/>
    <x v="4"/>
    <x v="2"/>
    <x v="6"/>
    <b v="0"/>
    <x v="251"/>
    <x v="1375"/>
  </r>
  <r>
    <x v="1385"/>
    <x v="65"/>
    <x v="0"/>
    <n v="496981.88"/>
    <x v="19"/>
    <x v="1"/>
    <x v="5"/>
    <b v="0"/>
    <x v="25"/>
    <x v="1376"/>
  </r>
  <r>
    <x v="1386"/>
    <x v="50"/>
    <x v="1"/>
    <n v="38247.120000000003"/>
    <x v="19"/>
    <x v="1"/>
    <x v="9"/>
    <b v="0"/>
    <x v="327"/>
    <x v="1377"/>
  </r>
  <r>
    <x v="1387"/>
    <x v="60"/>
    <x v="1"/>
    <n v="294330.18"/>
    <x v="20"/>
    <x v="1"/>
    <x v="2"/>
    <b v="0"/>
    <x v="130"/>
    <x v="1378"/>
  </r>
  <r>
    <x v="1388"/>
    <x v="48"/>
    <x v="0"/>
    <n v="195910.7"/>
    <x v="5"/>
    <x v="3"/>
    <x v="19"/>
    <b v="0"/>
    <x v="267"/>
    <x v="1379"/>
  </r>
  <r>
    <x v="1389"/>
    <x v="30"/>
    <x v="0"/>
    <n v="445688.12"/>
    <x v="2"/>
    <x v="0"/>
    <x v="17"/>
    <b v="0"/>
    <x v="132"/>
    <x v="1380"/>
  </r>
  <r>
    <x v="1390"/>
    <x v="7"/>
    <x v="1"/>
    <n v="136304.16"/>
    <x v="12"/>
    <x v="3"/>
    <x v="6"/>
    <b v="0"/>
    <x v="203"/>
    <x v="1381"/>
  </r>
  <r>
    <x v="1391"/>
    <x v="27"/>
    <x v="1"/>
    <n v="384145.91999999998"/>
    <x v="8"/>
    <x v="1"/>
    <x v="12"/>
    <b v="0"/>
    <x v="175"/>
    <x v="1382"/>
  </r>
  <r>
    <x v="1392"/>
    <x v="38"/>
    <x v="1"/>
    <n v="369884.3"/>
    <x v="19"/>
    <x v="1"/>
    <x v="4"/>
    <b v="0"/>
    <x v="323"/>
    <x v="1383"/>
  </r>
  <r>
    <x v="1393"/>
    <x v="67"/>
    <x v="0"/>
    <n v="80958.720000000001"/>
    <x v="13"/>
    <x v="1"/>
    <x v="13"/>
    <b v="0"/>
    <x v="326"/>
    <x v="1384"/>
  </r>
  <r>
    <x v="1394"/>
    <x v="47"/>
    <x v="0"/>
    <n v="47728.76"/>
    <x v="16"/>
    <x v="1"/>
    <x v="5"/>
    <b v="0"/>
    <x v="79"/>
    <x v="1385"/>
  </r>
  <r>
    <x v="1395"/>
    <x v="54"/>
    <x v="1"/>
    <n v="64066.69"/>
    <x v="11"/>
    <x v="1"/>
    <x v="0"/>
    <b v="0"/>
    <x v="190"/>
    <x v="1386"/>
  </r>
  <r>
    <x v="1396"/>
    <x v="1"/>
    <x v="0"/>
    <n v="313588.06"/>
    <x v="1"/>
    <x v="1"/>
    <x v="1"/>
    <b v="0"/>
    <x v="346"/>
    <x v="1387"/>
  </r>
  <r>
    <x v="1397"/>
    <x v="15"/>
    <x v="1"/>
    <n v="30645.87"/>
    <x v="10"/>
    <x v="1"/>
    <x v="12"/>
    <b v="0"/>
    <x v="175"/>
    <x v="1388"/>
  </r>
  <r>
    <x v="1398"/>
    <x v="16"/>
    <x v="1"/>
    <n v="52635.69"/>
    <x v="15"/>
    <x v="3"/>
    <x v="13"/>
    <b v="0"/>
    <x v="162"/>
    <x v="1389"/>
  </r>
  <r>
    <x v="1399"/>
    <x v="46"/>
    <x v="1"/>
    <n v="121573.63"/>
    <x v="3"/>
    <x v="1"/>
    <x v="6"/>
    <b v="0"/>
    <x v="345"/>
    <x v="1390"/>
  </r>
  <r>
    <x v="1400"/>
    <x v="51"/>
    <x v="1"/>
    <n v="484769.84"/>
    <x v="17"/>
    <x v="1"/>
    <x v="2"/>
    <b v="0"/>
    <x v="69"/>
    <x v="1391"/>
  </r>
  <r>
    <x v="1401"/>
    <x v="69"/>
    <x v="1"/>
    <n v="268199.23"/>
    <x v="9"/>
    <x v="0"/>
    <x v="5"/>
    <b v="0"/>
    <x v="213"/>
    <x v="1392"/>
  </r>
  <r>
    <x v="1402"/>
    <x v="66"/>
    <x v="1"/>
    <n v="338478.59"/>
    <x v="5"/>
    <x v="3"/>
    <x v="9"/>
    <b v="0"/>
    <x v="110"/>
    <x v="1393"/>
  </r>
  <r>
    <x v="1403"/>
    <x v="39"/>
    <x v="1"/>
    <n v="72548.45"/>
    <x v="13"/>
    <x v="1"/>
    <x v="13"/>
    <b v="1"/>
    <x v="73"/>
    <x v="1394"/>
  </r>
  <r>
    <x v="1404"/>
    <x v="62"/>
    <x v="1"/>
    <n v="305673.7"/>
    <x v="12"/>
    <x v="3"/>
    <x v="6"/>
    <b v="0"/>
    <x v="78"/>
    <x v="1395"/>
  </r>
  <r>
    <x v="1405"/>
    <x v="57"/>
    <x v="1"/>
    <n v="492886.92"/>
    <x v="0"/>
    <x v="0"/>
    <x v="1"/>
    <b v="0"/>
    <x v="129"/>
    <x v="324"/>
  </r>
  <r>
    <x v="1406"/>
    <x v="39"/>
    <x v="0"/>
    <n v="102665.33"/>
    <x v="4"/>
    <x v="2"/>
    <x v="5"/>
    <b v="1"/>
    <x v="211"/>
    <x v="1396"/>
  </r>
  <r>
    <x v="1407"/>
    <x v="69"/>
    <x v="0"/>
    <n v="451065.72"/>
    <x v="14"/>
    <x v="1"/>
    <x v="5"/>
    <b v="0"/>
    <x v="40"/>
    <x v="1397"/>
  </r>
  <r>
    <x v="1408"/>
    <x v="17"/>
    <x v="1"/>
    <n v="187743.22"/>
    <x v="9"/>
    <x v="0"/>
    <x v="4"/>
    <b v="0"/>
    <x v="85"/>
    <x v="1398"/>
  </r>
  <r>
    <x v="1409"/>
    <x v="31"/>
    <x v="0"/>
    <n v="2590.5"/>
    <x v="6"/>
    <x v="1"/>
    <x v="6"/>
    <b v="0"/>
    <x v="199"/>
    <x v="1399"/>
  </r>
  <r>
    <x v="1410"/>
    <x v="18"/>
    <x v="1"/>
    <n v="289489.52"/>
    <x v="9"/>
    <x v="0"/>
    <x v="14"/>
    <b v="0"/>
    <x v="56"/>
    <x v="1400"/>
  </r>
  <r>
    <x v="1411"/>
    <x v="29"/>
    <x v="0"/>
    <n v="401559.66"/>
    <x v="9"/>
    <x v="0"/>
    <x v="16"/>
    <b v="1"/>
    <x v="61"/>
    <x v="1401"/>
  </r>
  <r>
    <x v="1412"/>
    <x v="25"/>
    <x v="0"/>
    <n v="428957.09"/>
    <x v="9"/>
    <x v="0"/>
    <x v="17"/>
    <b v="1"/>
    <x v="89"/>
    <x v="1402"/>
  </r>
  <r>
    <x v="1413"/>
    <x v="33"/>
    <x v="0"/>
    <n v="105158.18"/>
    <x v="17"/>
    <x v="1"/>
    <x v="2"/>
    <b v="0"/>
    <x v="236"/>
    <x v="1403"/>
  </r>
  <r>
    <x v="1414"/>
    <x v="24"/>
    <x v="0"/>
    <n v="248995.39"/>
    <x v="3"/>
    <x v="1"/>
    <x v="15"/>
    <b v="1"/>
    <x v="313"/>
    <x v="1404"/>
  </r>
  <r>
    <x v="1415"/>
    <x v="56"/>
    <x v="0"/>
    <n v="264112.34999999998"/>
    <x v="7"/>
    <x v="1"/>
    <x v="21"/>
    <b v="0"/>
    <x v="297"/>
    <x v="1405"/>
  </r>
  <r>
    <x v="1416"/>
    <x v="29"/>
    <x v="0"/>
    <n v="461171.27"/>
    <x v="5"/>
    <x v="3"/>
    <x v="7"/>
    <b v="1"/>
    <x v="275"/>
    <x v="1406"/>
  </r>
  <r>
    <x v="1417"/>
    <x v="40"/>
    <x v="0"/>
    <n v="185539.3"/>
    <x v="14"/>
    <x v="1"/>
    <x v="16"/>
    <b v="0"/>
    <x v="270"/>
    <x v="1407"/>
  </r>
  <r>
    <x v="1418"/>
    <x v="47"/>
    <x v="0"/>
    <n v="269835.61"/>
    <x v="18"/>
    <x v="3"/>
    <x v="5"/>
    <b v="0"/>
    <x v="26"/>
    <x v="1408"/>
  </r>
  <r>
    <x v="1419"/>
    <x v="62"/>
    <x v="0"/>
    <n v="230285.56"/>
    <x v="19"/>
    <x v="1"/>
    <x v="6"/>
    <b v="0"/>
    <x v="315"/>
    <x v="1409"/>
  </r>
  <r>
    <x v="1420"/>
    <x v="51"/>
    <x v="0"/>
    <n v="193821.28"/>
    <x v="14"/>
    <x v="1"/>
    <x v="2"/>
    <b v="0"/>
    <x v="41"/>
    <x v="1410"/>
  </r>
  <r>
    <x v="1421"/>
    <x v="12"/>
    <x v="0"/>
    <n v="102097.57"/>
    <x v="11"/>
    <x v="1"/>
    <x v="10"/>
    <b v="0"/>
    <x v="206"/>
    <x v="1411"/>
  </r>
  <r>
    <x v="1422"/>
    <x v="23"/>
    <x v="1"/>
    <n v="393394.56"/>
    <x v="17"/>
    <x v="1"/>
    <x v="16"/>
    <b v="0"/>
    <x v="194"/>
    <x v="1412"/>
  </r>
  <r>
    <x v="1423"/>
    <x v="38"/>
    <x v="1"/>
    <n v="96253.97"/>
    <x v="10"/>
    <x v="1"/>
    <x v="4"/>
    <b v="0"/>
    <x v="121"/>
    <x v="1413"/>
  </r>
  <r>
    <x v="1424"/>
    <x v="21"/>
    <x v="0"/>
    <n v="287328.51"/>
    <x v="13"/>
    <x v="1"/>
    <x v="15"/>
    <b v="0"/>
    <x v="146"/>
    <x v="1414"/>
  </r>
  <r>
    <x v="1425"/>
    <x v="26"/>
    <x v="0"/>
    <n v="390317.28"/>
    <x v="5"/>
    <x v="3"/>
    <x v="11"/>
    <b v="0"/>
    <x v="355"/>
    <x v="1415"/>
  </r>
  <r>
    <x v="1426"/>
    <x v="30"/>
    <x v="0"/>
    <n v="1179.3"/>
    <x v="12"/>
    <x v="3"/>
    <x v="17"/>
    <b v="0"/>
    <x v="225"/>
    <x v="1416"/>
  </r>
  <r>
    <x v="1427"/>
    <x v="58"/>
    <x v="0"/>
    <n v="87073.44"/>
    <x v="9"/>
    <x v="0"/>
    <x v="21"/>
    <b v="0"/>
    <x v="166"/>
    <x v="1417"/>
  </r>
  <r>
    <x v="1428"/>
    <x v="47"/>
    <x v="0"/>
    <n v="475384.52"/>
    <x v="17"/>
    <x v="1"/>
    <x v="5"/>
    <b v="0"/>
    <x v="162"/>
    <x v="1418"/>
  </r>
  <r>
    <x v="1429"/>
    <x v="5"/>
    <x v="0"/>
    <n v="425118.4"/>
    <x v="8"/>
    <x v="1"/>
    <x v="4"/>
    <b v="0"/>
    <x v="153"/>
    <x v="1419"/>
  </r>
  <r>
    <x v="1430"/>
    <x v="60"/>
    <x v="0"/>
    <n v="486999.97"/>
    <x v="17"/>
    <x v="1"/>
    <x v="2"/>
    <b v="0"/>
    <x v="253"/>
    <x v="1420"/>
  </r>
  <r>
    <x v="1431"/>
    <x v="58"/>
    <x v="0"/>
    <n v="184501.08"/>
    <x v="10"/>
    <x v="1"/>
    <x v="21"/>
    <b v="0"/>
    <x v="90"/>
    <x v="1421"/>
  </r>
  <r>
    <x v="1432"/>
    <x v="19"/>
    <x v="1"/>
    <n v="129202.79"/>
    <x v="4"/>
    <x v="2"/>
    <x v="15"/>
    <b v="0"/>
    <x v="331"/>
    <x v="1422"/>
  </r>
  <r>
    <x v="1433"/>
    <x v="54"/>
    <x v="0"/>
    <n v="211099.04"/>
    <x v="18"/>
    <x v="3"/>
    <x v="0"/>
    <b v="0"/>
    <x v="19"/>
    <x v="1423"/>
  </r>
  <r>
    <x v="1434"/>
    <x v="26"/>
    <x v="0"/>
    <n v="462486.73"/>
    <x v="11"/>
    <x v="1"/>
    <x v="11"/>
    <b v="0"/>
    <x v="137"/>
    <x v="1424"/>
  </r>
  <r>
    <x v="1435"/>
    <x v="14"/>
    <x v="1"/>
    <n v="50292.959999999999"/>
    <x v="15"/>
    <x v="3"/>
    <x v="11"/>
    <b v="0"/>
    <x v="190"/>
    <x v="1425"/>
  </r>
  <r>
    <x v="1436"/>
    <x v="23"/>
    <x v="0"/>
    <n v="234608.85"/>
    <x v="16"/>
    <x v="1"/>
    <x v="16"/>
    <b v="0"/>
    <x v="177"/>
    <x v="1426"/>
  </r>
  <r>
    <x v="1437"/>
    <x v="20"/>
    <x v="1"/>
    <n v="167703.48000000001"/>
    <x v="4"/>
    <x v="2"/>
    <x v="0"/>
    <b v="0"/>
    <x v="265"/>
    <x v="1427"/>
  </r>
  <r>
    <x v="1438"/>
    <x v="47"/>
    <x v="0"/>
    <n v="238001.39"/>
    <x v="9"/>
    <x v="0"/>
    <x v="5"/>
    <b v="0"/>
    <x v="279"/>
    <x v="1428"/>
  </r>
  <r>
    <x v="1439"/>
    <x v="34"/>
    <x v="1"/>
    <n v="25663.39"/>
    <x v="6"/>
    <x v="1"/>
    <x v="7"/>
    <b v="1"/>
    <x v="322"/>
    <x v="1429"/>
  </r>
  <r>
    <x v="1440"/>
    <x v="7"/>
    <x v="0"/>
    <n v="470888.96000000002"/>
    <x v="5"/>
    <x v="3"/>
    <x v="6"/>
    <b v="0"/>
    <x v="267"/>
    <x v="1430"/>
  </r>
  <r>
    <x v="1441"/>
    <x v="44"/>
    <x v="1"/>
    <n v="377043.36"/>
    <x v="15"/>
    <x v="3"/>
    <x v="12"/>
    <b v="0"/>
    <x v="217"/>
    <x v="1431"/>
  </r>
  <r>
    <x v="1442"/>
    <x v="14"/>
    <x v="1"/>
    <n v="389053.7"/>
    <x v="16"/>
    <x v="1"/>
    <x v="11"/>
    <b v="0"/>
    <x v="358"/>
    <x v="1432"/>
  </r>
  <r>
    <x v="1443"/>
    <x v="42"/>
    <x v="1"/>
    <n v="383731.54"/>
    <x v="18"/>
    <x v="3"/>
    <x v="4"/>
    <b v="0"/>
    <x v="135"/>
    <x v="1433"/>
  </r>
  <r>
    <x v="1444"/>
    <x v="45"/>
    <x v="1"/>
    <n v="43239.55"/>
    <x v="13"/>
    <x v="1"/>
    <x v="21"/>
    <b v="0"/>
    <x v="305"/>
    <x v="1434"/>
  </r>
  <r>
    <x v="1445"/>
    <x v="0"/>
    <x v="1"/>
    <n v="400724.59"/>
    <x v="5"/>
    <x v="3"/>
    <x v="0"/>
    <b v="0"/>
    <x v="185"/>
    <x v="1435"/>
  </r>
  <r>
    <x v="1446"/>
    <x v="38"/>
    <x v="1"/>
    <n v="182856.36"/>
    <x v="6"/>
    <x v="1"/>
    <x v="4"/>
    <b v="0"/>
    <x v="305"/>
    <x v="1436"/>
  </r>
  <r>
    <x v="1447"/>
    <x v="12"/>
    <x v="1"/>
    <n v="441460.47"/>
    <x v="6"/>
    <x v="1"/>
    <x v="10"/>
    <b v="0"/>
    <x v="322"/>
    <x v="1437"/>
  </r>
  <r>
    <x v="1448"/>
    <x v="25"/>
    <x v="0"/>
    <n v="297533.44"/>
    <x v="13"/>
    <x v="1"/>
    <x v="14"/>
    <b v="1"/>
    <x v="277"/>
    <x v="1438"/>
  </r>
  <r>
    <x v="1449"/>
    <x v="57"/>
    <x v="0"/>
    <n v="148764.76999999999"/>
    <x v="5"/>
    <x v="3"/>
    <x v="1"/>
    <b v="0"/>
    <x v="151"/>
    <x v="1439"/>
  </r>
  <r>
    <x v="1450"/>
    <x v="12"/>
    <x v="0"/>
    <n v="394433.85"/>
    <x v="13"/>
    <x v="1"/>
    <x v="10"/>
    <b v="0"/>
    <x v="306"/>
    <x v="1440"/>
  </r>
  <r>
    <x v="1451"/>
    <x v="49"/>
    <x v="0"/>
    <n v="482490.11"/>
    <x v="10"/>
    <x v="1"/>
    <x v="20"/>
    <b v="0"/>
    <x v="119"/>
    <x v="1057"/>
  </r>
  <r>
    <x v="1452"/>
    <x v="11"/>
    <x v="1"/>
    <n v="82858.009999999995"/>
    <x v="19"/>
    <x v="1"/>
    <x v="9"/>
    <b v="0"/>
    <x v="304"/>
    <x v="1441"/>
  </r>
  <r>
    <x v="1453"/>
    <x v="37"/>
    <x v="1"/>
    <n v="224482.89"/>
    <x v="10"/>
    <x v="1"/>
    <x v="18"/>
    <b v="0"/>
    <x v="40"/>
    <x v="1442"/>
  </r>
  <r>
    <x v="1454"/>
    <x v="54"/>
    <x v="0"/>
    <n v="417533.56"/>
    <x v="13"/>
    <x v="1"/>
    <x v="0"/>
    <b v="0"/>
    <x v="81"/>
    <x v="1443"/>
  </r>
  <r>
    <x v="1455"/>
    <x v="37"/>
    <x v="1"/>
    <n v="358538.54"/>
    <x v="5"/>
    <x v="3"/>
    <x v="18"/>
    <b v="0"/>
    <x v="205"/>
    <x v="1444"/>
  </r>
  <r>
    <x v="1456"/>
    <x v="43"/>
    <x v="1"/>
    <n v="180250.85"/>
    <x v="4"/>
    <x v="2"/>
    <x v="6"/>
    <b v="0"/>
    <x v="181"/>
    <x v="1445"/>
  </r>
  <r>
    <x v="1457"/>
    <x v="27"/>
    <x v="1"/>
    <n v="306728.15000000002"/>
    <x v="10"/>
    <x v="1"/>
    <x v="12"/>
    <b v="0"/>
    <x v="6"/>
    <x v="1446"/>
  </r>
  <r>
    <x v="1458"/>
    <x v="19"/>
    <x v="0"/>
    <n v="64877.120000000003"/>
    <x v="5"/>
    <x v="3"/>
    <x v="15"/>
    <b v="0"/>
    <x v="59"/>
    <x v="1447"/>
  </r>
  <r>
    <x v="1459"/>
    <x v="21"/>
    <x v="1"/>
    <n v="150381.48000000001"/>
    <x v="2"/>
    <x v="0"/>
    <x v="15"/>
    <b v="0"/>
    <x v="81"/>
    <x v="1448"/>
  </r>
  <r>
    <x v="1460"/>
    <x v="58"/>
    <x v="0"/>
    <n v="199718.56"/>
    <x v="10"/>
    <x v="1"/>
    <x v="21"/>
    <b v="0"/>
    <x v="158"/>
    <x v="1449"/>
  </r>
  <r>
    <x v="1461"/>
    <x v="0"/>
    <x v="1"/>
    <n v="36131.82"/>
    <x v="1"/>
    <x v="1"/>
    <x v="0"/>
    <b v="0"/>
    <x v="319"/>
    <x v="1450"/>
  </r>
  <r>
    <x v="1462"/>
    <x v="48"/>
    <x v="0"/>
    <n v="164111.95000000001"/>
    <x v="0"/>
    <x v="0"/>
    <x v="19"/>
    <b v="0"/>
    <x v="348"/>
    <x v="1451"/>
  </r>
  <r>
    <x v="1463"/>
    <x v="51"/>
    <x v="0"/>
    <n v="382252.96"/>
    <x v="16"/>
    <x v="1"/>
    <x v="2"/>
    <b v="0"/>
    <x v="166"/>
    <x v="1452"/>
  </r>
  <r>
    <x v="1464"/>
    <x v="58"/>
    <x v="0"/>
    <n v="108943.03"/>
    <x v="8"/>
    <x v="1"/>
    <x v="21"/>
    <b v="0"/>
    <x v="225"/>
    <x v="1453"/>
  </r>
  <r>
    <x v="1465"/>
    <x v="34"/>
    <x v="0"/>
    <n v="395203.17"/>
    <x v="14"/>
    <x v="1"/>
    <x v="8"/>
    <b v="1"/>
    <x v="31"/>
    <x v="1454"/>
  </r>
  <r>
    <x v="1466"/>
    <x v="5"/>
    <x v="1"/>
    <n v="309002.96000000002"/>
    <x v="14"/>
    <x v="1"/>
    <x v="4"/>
    <b v="0"/>
    <x v="270"/>
    <x v="1455"/>
  </r>
  <r>
    <x v="1467"/>
    <x v="41"/>
    <x v="0"/>
    <n v="87687.55"/>
    <x v="17"/>
    <x v="1"/>
    <x v="20"/>
    <b v="0"/>
    <x v="269"/>
    <x v="1456"/>
  </r>
  <r>
    <x v="1468"/>
    <x v="65"/>
    <x v="0"/>
    <n v="308046.27"/>
    <x v="14"/>
    <x v="1"/>
    <x v="5"/>
    <b v="0"/>
    <x v="2"/>
    <x v="1457"/>
  </r>
  <r>
    <x v="1469"/>
    <x v="42"/>
    <x v="1"/>
    <n v="28460.86"/>
    <x v="17"/>
    <x v="1"/>
    <x v="4"/>
    <b v="0"/>
    <x v="81"/>
    <x v="1458"/>
  </r>
  <r>
    <x v="1470"/>
    <x v="8"/>
    <x v="0"/>
    <n v="421736.98"/>
    <x v="16"/>
    <x v="1"/>
    <x v="18"/>
    <b v="1"/>
    <x v="29"/>
    <x v="1459"/>
  </r>
  <r>
    <x v="1471"/>
    <x v="16"/>
    <x v="1"/>
    <n v="72100.45"/>
    <x v="0"/>
    <x v="0"/>
    <x v="13"/>
    <b v="0"/>
    <x v="271"/>
    <x v="1036"/>
  </r>
  <r>
    <x v="1472"/>
    <x v="65"/>
    <x v="1"/>
    <n v="396412.05"/>
    <x v="15"/>
    <x v="3"/>
    <x v="5"/>
    <b v="0"/>
    <x v="222"/>
    <x v="1460"/>
  </r>
  <r>
    <x v="1473"/>
    <x v="50"/>
    <x v="0"/>
    <n v="156096.95000000001"/>
    <x v="5"/>
    <x v="3"/>
    <x v="9"/>
    <b v="0"/>
    <x v="21"/>
    <x v="1461"/>
  </r>
  <r>
    <x v="1474"/>
    <x v="8"/>
    <x v="1"/>
    <n v="38298.57"/>
    <x v="20"/>
    <x v="1"/>
    <x v="6"/>
    <b v="1"/>
    <x v="241"/>
    <x v="1462"/>
  </r>
  <r>
    <x v="1475"/>
    <x v="11"/>
    <x v="1"/>
    <n v="23152.45"/>
    <x v="3"/>
    <x v="1"/>
    <x v="9"/>
    <b v="0"/>
    <x v="42"/>
    <x v="1463"/>
  </r>
  <r>
    <x v="1476"/>
    <x v="28"/>
    <x v="0"/>
    <n v="256971.68"/>
    <x v="2"/>
    <x v="0"/>
    <x v="8"/>
    <b v="1"/>
    <x v="216"/>
    <x v="1464"/>
  </r>
  <r>
    <x v="1477"/>
    <x v="31"/>
    <x v="0"/>
    <n v="109225.08"/>
    <x v="5"/>
    <x v="3"/>
    <x v="6"/>
    <b v="0"/>
    <x v="95"/>
    <x v="1465"/>
  </r>
  <r>
    <x v="1478"/>
    <x v="10"/>
    <x v="0"/>
    <n v="312087.84000000003"/>
    <x v="3"/>
    <x v="1"/>
    <x v="2"/>
    <b v="0"/>
    <x v="201"/>
    <x v="1466"/>
  </r>
  <r>
    <x v="1479"/>
    <x v="1"/>
    <x v="1"/>
    <n v="477067.09"/>
    <x v="13"/>
    <x v="1"/>
    <x v="1"/>
    <b v="0"/>
    <x v="52"/>
    <x v="1467"/>
  </r>
  <r>
    <x v="1480"/>
    <x v="62"/>
    <x v="1"/>
    <n v="78818.38"/>
    <x v="0"/>
    <x v="0"/>
    <x v="6"/>
    <b v="0"/>
    <x v="180"/>
    <x v="1468"/>
  </r>
  <r>
    <x v="1481"/>
    <x v="26"/>
    <x v="0"/>
    <n v="190397.04"/>
    <x v="19"/>
    <x v="1"/>
    <x v="11"/>
    <b v="0"/>
    <x v="320"/>
    <x v="716"/>
  </r>
  <r>
    <x v="1482"/>
    <x v="35"/>
    <x v="1"/>
    <n v="94231.1"/>
    <x v="20"/>
    <x v="1"/>
    <x v="11"/>
    <b v="0"/>
    <x v="20"/>
    <x v="1469"/>
  </r>
  <r>
    <x v="1483"/>
    <x v="62"/>
    <x v="1"/>
    <n v="401314.49"/>
    <x v="12"/>
    <x v="3"/>
    <x v="6"/>
    <b v="0"/>
    <x v="359"/>
    <x v="1470"/>
  </r>
  <r>
    <x v="1484"/>
    <x v="39"/>
    <x v="1"/>
    <n v="297291.86"/>
    <x v="3"/>
    <x v="1"/>
    <x v="15"/>
    <b v="1"/>
    <x v="268"/>
    <x v="1471"/>
  </r>
  <r>
    <x v="1485"/>
    <x v="16"/>
    <x v="1"/>
    <n v="283488.03999999998"/>
    <x v="9"/>
    <x v="0"/>
    <x v="13"/>
    <b v="0"/>
    <x v="113"/>
    <x v="1472"/>
  </r>
  <r>
    <x v="1486"/>
    <x v="37"/>
    <x v="0"/>
    <n v="468732.02"/>
    <x v="2"/>
    <x v="0"/>
    <x v="18"/>
    <b v="0"/>
    <x v="52"/>
    <x v="1473"/>
  </r>
  <r>
    <x v="1487"/>
    <x v="59"/>
    <x v="0"/>
    <n v="444428.86"/>
    <x v="2"/>
    <x v="0"/>
    <x v="6"/>
    <b v="0"/>
    <x v="263"/>
    <x v="1474"/>
  </r>
  <r>
    <x v="1488"/>
    <x v="68"/>
    <x v="0"/>
    <n v="423452.6"/>
    <x v="15"/>
    <x v="3"/>
    <x v="4"/>
    <b v="0"/>
    <x v="39"/>
    <x v="1475"/>
  </r>
  <r>
    <x v="1489"/>
    <x v="53"/>
    <x v="0"/>
    <n v="213521.3"/>
    <x v="15"/>
    <x v="3"/>
    <x v="1"/>
    <b v="0"/>
    <x v="312"/>
    <x v="1476"/>
  </r>
  <r>
    <x v="1490"/>
    <x v="6"/>
    <x v="1"/>
    <n v="111594.99"/>
    <x v="14"/>
    <x v="1"/>
    <x v="5"/>
    <b v="0"/>
    <x v="296"/>
    <x v="1477"/>
  </r>
  <r>
    <x v="1491"/>
    <x v="49"/>
    <x v="0"/>
    <n v="92908.57"/>
    <x v="13"/>
    <x v="1"/>
    <x v="20"/>
    <b v="0"/>
    <x v="12"/>
    <x v="1478"/>
  </r>
  <r>
    <x v="1492"/>
    <x v="3"/>
    <x v="0"/>
    <n v="433913.53"/>
    <x v="11"/>
    <x v="1"/>
    <x v="0"/>
    <b v="0"/>
    <x v="210"/>
    <x v="1479"/>
  </r>
  <r>
    <x v="1493"/>
    <x v="14"/>
    <x v="0"/>
    <n v="483113.68"/>
    <x v="10"/>
    <x v="1"/>
    <x v="11"/>
    <b v="0"/>
    <x v="182"/>
    <x v="1480"/>
  </r>
  <r>
    <x v="1494"/>
    <x v="35"/>
    <x v="1"/>
    <n v="204729.53"/>
    <x v="0"/>
    <x v="0"/>
    <x v="11"/>
    <b v="0"/>
    <x v="290"/>
    <x v="1481"/>
  </r>
  <r>
    <x v="1495"/>
    <x v="29"/>
    <x v="1"/>
    <n v="52844.44"/>
    <x v="5"/>
    <x v="3"/>
    <x v="0"/>
    <b v="1"/>
    <x v="174"/>
    <x v="1482"/>
  </r>
  <r>
    <x v="1496"/>
    <x v="45"/>
    <x v="1"/>
    <n v="30598.95"/>
    <x v="5"/>
    <x v="3"/>
    <x v="21"/>
    <b v="0"/>
    <x v="214"/>
    <x v="1483"/>
  </r>
  <r>
    <x v="1497"/>
    <x v="8"/>
    <x v="1"/>
    <n v="15471.09"/>
    <x v="4"/>
    <x v="2"/>
    <x v="15"/>
    <b v="1"/>
    <x v="259"/>
    <x v="1484"/>
  </r>
  <r>
    <x v="1498"/>
    <x v="49"/>
    <x v="1"/>
    <n v="370547.5"/>
    <x v="15"/>
    <x v="3"/>
    <x v="20"/>
    <b v="0"/>
    <x v="288"/>
    <x v="1485"/>
  </r>
  <r>
    <x v="1499"/>
    <x v="59"/>
    <x v="0"/>
    <n v="426237.14"/>
    <x v="2"/>
    <x v="0"/>
    <x v="6"/>
    <b v="0"/>
    <x v="223"/>
    <x v="1486"/>
  </r>
  <r>
    <x v="1500"/>
    <x v="50"/>
    <x v="0"/>
    <n v="377503.18"/>
    <x v="0"/>
    <x v="0"/>
    <x v="9"/>
    <b v="0"/>
    <x v="109"/>
    <x v="1487"/>
  </r>
  <r>
    <x v="1501"/>
    <x v="29"/>
    <x v="0"/>
    <n v="356595.74"/>
    <x v="18"/>
    <x v="3"/>
    <x v="7"/>
    <b v="1"/>
    <x v="296"/>
    <x v="1488"/>
  </r>
  <r>
    <x v="1502"/>
    <x v="53"/>
    <x v="1"/>
    <n v="369147.93"/>
    <x v="3"/>
    <x v="1"/>
    <x v="1"/>
    <b v="0"/>
    <x v="116"/>
    <x v="1489"/>
  </r>
  <r>
    <x v="1503"/>
    <x v="55"/>
    <x v="1"/>
    <n v="138227.62"/>
    <x v="17"/>
    <x v="1"/>
    <x v="5"/>
    <b v="0"/>
    <x v="46"/>
    <x v="1490"/>
  </r>
  <r>
    <x v="1504"/>
    <x v="20"/>
    <x v="1"/>
    <n v="47049.95"/>
    <x v="12"/>
    <x v="3"/>
    <x v="0"/>
    <b v="0"/>
    <x v="299"/>
    <x v="1491"/>
  </r>
  <r>
    <x v="1505"/>
    <x v="48"/>
    <x v="1"/>
    <n v="182269.26"/>
    <x v="3"/>
    <x v="1"/>
    <x v="19"/>
    <b v="0"/>
    <x v="63"/>
    <x v="1492"/>
  </r>
  <r>
    <x v="1506"/>
    <x v="16"/>
    <x v="1"/>
    <n v="20700.53"/>
    <x v="12"/>
    <x v="3"/>
    <x v="13"/>
    <b v="0"/>
    <x v="245"/>
    <x v="1493"/>
  </r>
  <r>
    <x v="1507"/>
    <x v="41"/>
    <x v="1"/>
    <n v="126697.59"/>
    <x v="3"/>
    <x v="1"/>
    <x v="20"/>
    <b v="0"/>
    <x v="166"/>
    <x v="1494"/>
  </r>
  <r>
    <x v="1508"/>
    <x v="8"/>
    <x v="0"/>
    <n v="125254.61"/>
    <x v="9"/>
    <x v="0"/>
    <x v="22"/>
    <b v="1"/>
    <x v="215"/>
    <x v="1495"/>
  </r>
  <r>
    <x v="1509"/>
    <x v="34"/>
    <x v="1"/>
    <n v="207245.55"/>
    <x v="9"/>
    <x v="0"/>
    <x v="4"/>
    <b v="1"/>
    <x v="173"/>
    <x v="1496"/>
  </r>
  <r>
    <x v="1510"/>
    <x v="67"/>
    <x v="0"/>
    <n v="147938.26999999999"/>
    <x v="18"/>
    <x v="3"/>
    <x v="13"/>
    <b v="0"/>
    <x v="12"/>
    <x v="1497"/>
  </r>
  <r>
    <x v="1511"/>
    <x v="52"/>
    <x v="1"/>
    <n v="12144.44"/>
    <x v="6"/>
    <x v="1"/>
    <x v="1"/>
    <b v="0"/>
    <x v="350"/>
    <x v="1498"/>
  </r>
  <r>
    <x v="1512"/>
    <x v="63"/>
    <x v="0"/>
    <n v="200666.09"/>
    <x v="2"/>
    <x v="0"/>
    <x v="20"/>
    <b v="0"/>
    <x v="344"/>
    <x v="1499"/>
  </r>
  <r>
    <x v="1513"/>
    <x v="15"/>
    <x v="1"/>
    <n v="255212"/>
    <x v="11"/>
    <x v="1"/>
    <x v="12"/>
    <b v="0"/>
    <x v="197"/>
    <x v="1500"/>
  </r>
  <r>
    <x v="1514"/>
    <x v="19"/>
    <x v="1"/>
    <n v="454692.17"/>
    <x v="11"/>
    <x v="1"/>
    <x v="15"/>
    <b v="0"/>
    <x v="67"/>
    <x v="1501"/>
  </r>
  <r>
    <x v="1515"/>
    <x v="67"/>
    <x v="0"/>
    <n v="210246.48"/>
    <x v="4"/>
    <x v="2"/>
    <x v="13"/>
    <b v="0"/>
    <x v="131"/>
    <x v="1502"/>
  </r>
  <r>
    <x v="1516"/>
    <x v="69"/>
    <x v="1"/>
    <n v="297731.59000000003"/>
    <x v="15"/>
    <x v="3"/>
    <x v="5"/>
    <b v="0"/>
    <x v="299"/>
    <x v="1503"/>
  </r>
  <r>
    <x v="1517"/>
    <x v="11"/>
    <x v="0"/>
    <n v="473420.77"/>
    <x v="20"/>
    <x v="1"/>
    <x v="9"/>
    <b v="0"/>
    <x v="306"/>
    <x v="1504"/>
  </r>
  <r>
    <x v="1518"/>
    <x v="54"/>
    <x v="0"/>
    <n v="1944.95"/>
    <x v="4"/>
    <x v="2"/>
    <x v="0"/>
    <b v="0"/>
    <x v="295"/>
    <x v="1505"/>
  </r>
  <r>
    <x v="1519"/>
    <x v="45"/>
    <x v="1"/>
    <n v="177695.32"/>
    <x v="4"/>
    <x v="2"/>
    <x v="21"/>
    <b v="0"/>
    <x v="357"/>
    <x v="1506"/>
  </r>
  <r>
    <x v="1520"/>
    <x v="62"/>
    <x v="0"/>
    <n v="269729.8"/>
    <x v="5"/>
    <x v="3"/>
    <x v="6"/>
    <b v="0"/>
    <x v="109"/>
    <x v="1507"/>
  </r>
  <r>
    <x v="1521"/>
    <x v="11"/>
    <x v="0"/>
    <n v="140802"/>
    <x v="15"/>
    <x v="3"/>
    <x v="9"/>
    <b v="0"/>
    <x v="125"/>
    <x v="1508"/>
  </r>
  <r>
    <x v="1522"/>
    <x v="12"/>
    <x v="1"/>
    <n v="374053.95"/>
    <x v="5"/>
    <x v="3"/>
    <x v="10"/>
    <b v="0"/>
    <x v="344"/>
    <x v="1509"/>
  </r>
  <r>
    <x v="1523"/>
    <x v="25"/>
    <x v="1"/>
    <n v="20272.740000000002"/>
    <x v="1"/>
    <x v="1"/>
    <x v="17"/>
    <b v="1"/>
    <x v="4"/>
    <x v="1510"/>
  </r>
  <r>
    <x v="1524"/>
    <x v="4"/>
    <x v="1"/>
    <n v="447205.51"/>
    <x v="12"/>
    <x v="3"/>
    <x v="3"/>
    <b v="0"/>
    <x v="308"/>
    <x v="1511"/>
  </r>
  <r>
    <x v="1525"/>
    <x v="6"/>
    <x v="0"/>
    <n v="304758.71999999997"/>
    <x v="6"/>
    <x v="1"/>
    <x v="5"/>
    <b v="0"/>
    <x v="257"/>
    <x v="1512"/>
  </r>
  <r>
    <x v="1526"/>
    <x v="58"/>
    <x v="1"/>
    <n v="442690.98"/>
    <x v="7"/>
    <x v="1"/>
    <x v="21"/>
    <b v="0"/>
    <x v="180"/>
    <x v="1513"/>
  </r>
  <r>
    <x v="1527"/>
    <x v="3"/>
    <x v="0"/>
    <n v="424523.95"/>
    <x v="17"/>
    <x v="1"/>
    <x v="0"/>
    <b v="0"/>
    <x v="340"/>
    <x v="1514"/>
  </r>
  <r>
    <x v="1528"/>
    <x v="24"/>
    <x v="1"/>
    <n v="37396"/>
    <x v="4"/>
    <x v="2"/>
    <x v="5"/>
    <b v="1"/>
    <x v="231"/>
    <x v="1515"/>
  </r>
  <r>
    <x v="1529"/>
    <x v="6"/>
    <x v="0"/>
    <n v="266228.07"/>
    <x v="9"/>
    <x v="0"/>
    <x v="5"/>
    <b v="0"/>
    <x v="354"/>
    <x v="1516"/>
  </r>
  <r>
    <x v="1530"/>
    <x v="26"/>
    <x v="1"/>
    <n v="407229.85"/>
    <x v="1"/>
    <x v="1"/>
    <x v="11"/>
    <b v="0"/>
    <x v="192"/>
    <x v="1517"/>
  </r>
  <r>
    <x v="1531"/>
    <x v="60"/>
    <x v="0"/>
    <n v="348132.74"/>
    <x v="2"/>
    <x v="0"/>
    <x v="2"/>
    <b v="0"/>
    <x v="78"/>
    <x v="1518"/>
  </r>
  <r>
    <x v="1532"/>
    <x v="63"/>
    <x v="0"/>
    <n v="371248.23"/>
    <x v="3"/>
    <x v="1"/>
    <x v="20"/>
    <b v="0"/>
    <x v="234"/>
    <x v="1519"/>
  </r>
  <r>
    <x v="1533"/>
    <x v="45"/>
    <x v="0"/>
    <n v="255568.88"/>
    <x v="4"/>
    <x v="2"/>
    <x v="21"/>
    <b v="0"/>
    <x v="61"/>
    <x v="1520"/>
  </r>
  <r>
    <x v="1534"/>
    <x v="35"/>
    <x v="1"/>
    <n v="188744.73"/>
    <x v="15"/>
    <x v="3"/>
    <x v="11"/>
    <b v="0"/>
    <x v="104"/>
    <x v="1521"/>
  </r>
  <r>
    <x v="1535"/>
    <x v="30"/>
    <x v="1"/>
    <n v="304393.09999999998"/>
    <x v="3"/>
    <x v="1"/>
    <x v="17"/>
    <b v="0"/>
    <x v="360"/>
    <x v="1522"/>
  </r>
  <r>
    <x v="1536"/>
    <x v="48"/>
    <x v="0"/>
    <n v="457599.18"/>
    <x v="5"/>
    <x v="3"/>
    <x v="19"/>
    <b v="0"/>
    <x v="252"/>
    <x v="1523"/>
  </r>
  <r>
    <x v="1537"/>
    <x v="48"/>
    <x v="0"/>
    <n v="253581.13"/>
    <x v="13"/>
    <x v="1"/>
    <x v="19"/>
    <b v="0"/>
    <x v="254"/>
    <x v="1524"/>
  </r>
  <r>
    <x v="1538"/>
    <x v="4"/>
    <x v="0"/>
    <n v="476381.96"/>
    <x v="0"/>
    <x v="0"/>
    <x v="3"/>
    <b v="0"/>
    <x v="326"/>
    <x v="1525"/>
  </r>
  <r>
    <x v="1539"/>
    <x v="11"/>
    <x v="0"/>
    <n v="83481.08"/>
    <x v="13"/>
    <x v="1"/>
    <x v="9"/>
    <b v="0"/>
    <x v="280"/>
    <x v="1526"/>
  </r>
  <r>
    <x v="1540"/>
    <x v="3"/>
    <x v="0"/>
    <n v="148554.34"/>
    <x v="5"/>
    <x v="3"/>
    <x v="0"/>
    <b v="0"/>
    <x v="12"/>
    <x v="1527"/>
  </r>
  <r>
    <x v="1541"/>
    <x v="31"/>
    <x v="1"/>
    <n v="429647.71"/>
    <x v="3"/>
    <x v="1"/>
    <x v="6"/>
    <b v="0"/>
    <x v="160"/>
    <x v="1528"/>
  </r>
  <r>
    <x v="1542"/>
    <x v="23"/>
    <x v="0"/>
    <n v="71986.570000000007"/>
    <x v="2"/>
    <x v="0"/>
    <x v="16"/>
    <b v="0"/>
    <x v="356"/>
    <x v="1529"/>
  </r>
  <r>
    <x v="1543"/>
    <x v="21"/>
    <x v="0"/>
    <n v="14512.64"/>
    <x v="8"/>
    <x v="1"/>
    <x v="15"/>
    <b v="0"/>
    <x v="156"/>
    <x v="1530"/>
  </r>
  <r>
    <x v="1544"/>
    <x v="8"/>
    <x v="1"/>
    <n v="465890.47"/>
    <x v="11"/>
    <x v="1"/>
    <x v="22"/>
    <b v="1"/>
    <x v="292"/>
    <x v="1531"/>
  </r>
  <r>
    <x v="1545"/>
    <x v="5"/>
    <x v="0"/>
    <n v="470021.76"/>
    <x v="13"/>
    <x v="1"/>
    <x v="4"/>
    <b v="0"/>
    <x v="349"/>
    <x v="1532"/>
  </r>
  <r>
    <x v="1546"/>
    <x v="11"/>
    <x v="1"/>
    <n v="302014.86"/>
    <x v="12"/>
    <x v="3"/>
    <x v="9"/>
    <b v="0"/>
    <x v="355"/>
    <x v="1533"/>
  </r>
  <r>
    <x v="1547"/>
    <x v="66"/>
    <x v="1"/>
    <n v="37781.599999999999"/>
    <x v="3"/>
    <x v="1"/>
    <x v="9"/>
    <b v="0"/>
    <x v="208"/>
    <x v="1534"/>
  </r>
  <r>
    <x v="1548"/>
    <x v="17"/>
    <x v="1"/>
    <n v="332684.53000000003"/>
    <x v="1"/>
    <x v="1"/>
    <x v="4"/>
    <b v="0"/>
    <x v="250"/>
    <x v="1535"/>
  </r>
  <r>
    <x v="1549"/>
    <x v="35"/>
    <x v="0"/>
    <n v="152325.42000000001"/>
    <x v="1"/>
    <x v="1"/>
    <x v="11"/>
    <b v="0"/>
    <x v="249"/>
    <x v="1536"/>
  </r>
  <r>
    <x v="1550"/>
    <x v="68"/>
    <x v="1"/>
    <n v="199782.74"/>
    <x v="2"/>
    <x v="0"/>
    <x v="4"/>
    <b v="0"/>
    <x v="250"/>
    <x v="1537"/>
  </r>
  <r>
    <x v="1551"/>
    <x v="28"/>
    <x v="0"/>
    <n v="434517.38"/>
    <x v="13"/>
    <x v="1"/>
    <x v="9"/>
    <b v="1"/>
    <x v="361"/>
    <x v="1538"/>
  </r>
  <r>
    <x v="1552"/>
    <x v="26"/>
    <x v="1"/>
    <n v="463316.56"/>
    <x v="1"/>
    <x v="1"/>
    <x v="11"/>
    <b v="0"/>
    <x v="313"/>
    <x v="1539"/>
  </r>
  <r>
    <x v="1553"/>
    <x v="30"/>
    <x v="0"/>
    <n v="119634.02"/>
    <x v="13"/>
    <x v="1"/>
    <x v="17"/>
    <b v="0"/>
    <x v="4"/>
    <x v="1540"/>
  </r>
  <r>
    <x v="1554"/>
    <x v="52"/>
    <x v="1"/>
    <n v="484584.81"/>
    <x v="13"/>
    <x v="1"/>
    <x v="1"/>
    <b v="0"/>
    <x v="296"/>
    <x v="1541"/>
  </r>
  <r>
    <x v="1555"/>
    <x v="43"/>
    <x v="1"/>
    <n v="498540.47"/>
    <x v="11"/>
    <x v="1"/>
    <x v="6"/>
    <b v="0"/>
    <x v="76"/>
    <x v="1542"/>
  </r>
  <r>
    <x v="1556"/>
    <x v="17"/>
    <x v="0"/>
    <n v="431574.36"/>
    <x v="5"/>
    <x v="3"/>
    <x v="4"/>
    <b v="0"/>
    <x v="179"/>
    <x v="1543"/>
  </r>
  <r>
    <x v="1557"/>
    <x v="16"/>
    <x v="1"/>
    <n v="391467.5"/>
    <x v="17"/>
    <x v="1"/>
    <x v="13"/>
    <b v="0"/>
    <x v="55"/>
    <x v="1544"/>
  </r>
  <r>
    <x v="1558"/>
    <x v="29"/>
    <x v="1"/>
    <n v="1906.82"/>
    <x v="13"/>
    <x v="1"/>
    <x v="9"/>
    <b v="1"/>
    <x v="180"/>
    <x v="1545"/>
  </r>
  <r>
    <x v="1559"/>
    <x v="19"/>
    <x v="1"/>
    <n v="184219.04"/>
    <x v="2"/>
    <x v="0"/>
    <x v="15"/>
    <b v="0"/>
    <x v="329"/>
    <x v="1546"/>
  </r>
  <r>
    <x v="1560"/>
    <x v="22"/>
    <x v="0"/>
    <n v="308887.28000000003"/>
    <x v="2"/>
    <x v="0"/>
    <x v="9"/>
    <b v="0"/>
    <x v="232"/>
    <x v="1547"/>
  </r>
  <r>
    <x v="1561"/>
    <x v="21"/>
    <x v="0"/>
    <n v="465561.17"/>
    <x v="20"/>
    <x v="1"/>
    <x v="15"/>
    <b v="0"/>
    <x v="267"/>
    <x v="1548"/>
  </r>
  <r>
    <x v="1562"/>
    <x v="44"/>
    <x v="0"/>
    <n v="214382.07999999999"/>
    <x v="16"/>
    <x v="1"/>
    <x v="12"/>
    <b v="0"/>
    <x v="110"/>
    <x v="1549"/>
  </r>
  <r>
    <x v="1563"/>
    <x v="44"/>
    <x v="1"/>
    <n v="406634.98"/>
    <x v="2"/>
    <x v="0"/>
    <x v="12"/>
    <b v="0"/>
    <x v="106"/>
    <x v="1550"/>
  </r>
  <r>
    <x v="1564"/>
    <x v="37"/>
    <x v="0"/>
    <n v="24607.040000000001"/>
    <x v="17"/>
    <x v="1"/>
    <x v="18"/>
    <b v="0"/>
    <x v="169"/>
    <x v="1551"/>
  </r>
  <r>
    <x v="1565"/>
    <x v="50"/>
    <x v="1"/>
    <n v="216482.55"/>
    <x v="10"/>
    <x v="1"/>
    <x v="9"/>
    <b v="0"/>
    <x v="181"/>
    <x v="1552"/>
  </r>
  <r>
    <x v="1566"/>
    <x v="21"/>
    <x v="1"/>
    <n v="69869.919999999998"/>
    <x v="6"/>
    <x v="1"/>
    <x v="15"/>
    <b v="0"/>
    <x v="224"/>
    <x v="1553"/>
  </r>
  <r>
    <x v="1567"/>
    <x v="26"/>
    <x v="1"/>
    <n v="453243.6"/>
    <x v="9"/>
    <x v="0"/>
    <x v="11"/>
    <b v="0"/>
    <x v="220"/>
    <x v="1554"/>
  </r>
  <r>
    <x v="1568"/>
    <x v="42"/>
    <x v="0"/>
    <n v="45059.79"/>
    <x v="4"/>
    <x v="2"/>
    <x v="4"/>
    <b v="0"/>
    <x v="309"/>
    <x v="1555"/>
  </r>
  <r>
    <x v="1569"/>
    <x v="47"/>
    <x v="1"/>
    <n v="474013.79"/>
    <x v="6"/>
    <x v="1"/>
    <x v="5"/>
    <b v="0"/>
    <x v="219"/>
    <x v="1556"/>
  </r>
  <r>
    <x v="1570"/>
    <x v="32"/>
    <x v="0"/>
    <n v="422947.01"/>
    <x v="15"/>
    <x v="3"/>
    <x v="0"/>
    <b v="0"/>
    <x v="68"/>
    <x v="1557"/>
  </r>
  <r>
    <x v="1571"/>
    <x v="15"/>
    <x v="0"/>
    <n v="403109.93"/>
    <x v="6"/>
    <x v="1"/>
    <x v="12"/>
    <b v="0"/>
    <x v="80"/>
    <x v="1558"/>
  </r>
  <r>
    <x v="1572"/>
    <x v="12"/>
    <x v="1"/>
    <n v="295201.02"/>
    <x v="18"/>
    <x v="3"/>
    <x v="10"/>
    <b v="0"/>
    <x v="229"/>
    <x v="1559"/>
  </r>
  <r>
    <x v="1573"/>
    <x v="61"/>
    <x v="1"/>
    <n v="374465.68"/>
    <x v="3"/>
    <x v="1"/>
    <x v="12"/>
    <b v="0"/>
    <x v="131"/>
    <x v="1560"/>
  </r>
  <r>
    <x v="1574"/>
    <x v="2"/>
    <x v="0"/>
    <n v="286996.5"/>
    <x v="0"/>
    <x v="0"/>
    <x v="2"/>
    <b v="0"/>
    <x v="116"/>
    <x v="1561"/>
  </r>
  <r>
    <x v="1575"/>
    <x v="47"/>
    <x v="1"/>
    <n v="193033"/>
    <x v="9"/>
    <x v="0"/>
    <x v="5"/>
    <b v="0"/>
    <x v="45"/>
    <x v="1562"/>
  </r>
  <r>
    <x v="1576"/>
    <x v="66"/>
    <x v="1"/>
    <n v="132650.91"/>
    <x v="3"/>
    <x v="1"/>
    <x v="9"/>
    <b v="0"/>
    <x v="152"/>
    <x v="1563"/>
  </r>
  <r>
    <x v="1577"/>
    <x v="57"/>
    <x v="0"/>
    <n v="412765.52"/>
    <x v="14"/>
    <x v="1"/>
    <x v="1"/>
    <b v="0"/>
    <x v="329"/>
    <x v="1564"/>
  </r>
  <r>
    <x v="1578"/>
    <x v="44"/>
    <x v="0"/>
    <n v="265837"/>
    <x v="0"/>
    <x v="0"/>
    <x v="12"/>
    <b v="0"/>
    <x v="28"/>
    <x v="909"/>
  </r>
  <r>
    <x v="1579"/>
    <x v="54"/>
    <x v="1"/>
    <n v="195748.35"/>
    <x v="20"/>
    <x v="1"/>
    <x v="0"/>
    <b v="0"/>
    <x v="249"/>
    <x v="1565"/>
  </r>
  <r>
    <x v="1580"/>
    <x v="63"/>
    <x v="1"/>
    <n v="416925.05"/>
    <x v="12"/>
    <x v="3"/>
    <x v="20"/>
    <b v="0"/>
    <x v="117"/>
    <x v="1566"/>
  </r>
  <r>
    <x v="1581"/>
    <x v="19"/>
    <x v="1"/>
    <n v="27424.39"/>
    <x v="16"/>
    <x v="1"/>
    <x v="15"/>
    <b v="0"/>
    <x v="59"/>
    <x v="1567"/>
  </r>
  <r>
    <x v="1582"/>
    <x v="60"/>
    <x v="1"/>
    <n v="127856.79"/>
    <x v="14"/>
    <x v="1"/>
    <x v="2"/>
    <b v="0"/>
    <x v="126"/>
    <x v="1568"/>
  </r>
  <r>
    <x v="1583"/>
    <x v="66"/>
    <x v="0"/>
    <n v="81188.36"/>
    <x v="16"/>
    <x v="1"/>
    <x v="9"/>
    <b v="0"/>
    <x v="229"/>
    <x v="1569"/>
  </r>
  <r>
    <x v="1584"/>
    <x v="67"/>
    <x v="1"/>
    <n v="479119.17"/>
    <x v="5"/>
    <x v="3"/>
    <x v="13"/>
    <b v="0"/>
    <x v="221"/>
    <x v="1570"/>
  </r>
  <r>
    <x v="1585"/>
    <x v="58"/>
    <x v="0"/>
    <n v="167810.62"/>
    <x v="13"/>
    <x v="1"/>
    <x v="21"/>
    <b v="0"/>
    <x v="261"/>
    <x v="1571"/>
  </r>
  <r>
    <x v="1586"/>
    <x v="56"/>
    <x v="1"/>
    <n v="371092.59"/>
    <x v="20"/>
    <x v="1"/>
    <x v="21"/>
    <b v="0"/>
    <x v="208"/>
    <x v="1572"/>
  </r>
  <r>
    <x v="1587"/>
    <x v="34"/>
    <x v="0"/>
    <n v="418956.97"/>
    <x v="14"/>
    <x v="1"/>
    <x v="14"/>
    <b v="1"/>
    <x v="304"/>
    <x v="1573"/>
  </r>
  <r>
    <x v="1588"/>
    <x v="30"/>
    <x v="1"/>
    <n v="317636.86"/>
    <x v="7"/>
    <x v="1"/>
    <x v="17"/>
    <b v="0"/>
    <x v="86"/>
    <x v="1574"/>
  </r>
  <r>
    <x v="1589"/>
    <x v="45"/>
    <x v="1"/>
    <n v="447459.66"/>
    <x v="7"/>
    <x v="1"/>
    <x v="21"/>
    <b v="0"/>
    <x v="123"/>
    <x v="1575"/>
  </r>
  <r>
    <x v="1590"/>
    <x v="3"/>
    <x v="1"/>
    <n v="298424.39"/>
    <x v="2"/>
    <x v="0"/>
    <x v="0"/>
    <b v="0"/>
    <x v="244"/>
    <x v="1576"/>
  </r>
  <r>
    <x v="1591"/>
    <x v="18"/>
    <x v="1"/>
    <n v="92017.45"/>
    <x v="14"/>
    <x v="1"/>
    <x v="14"/>
    <b v="0"/>
    <x v="23"/>
    <x v="1577"/>
  </r>
  <r>
    <x v="1592"/>
    <x v="21"/>
    <x v="0"/>
    <n v="372237.57"/>
    <x v="6"/>
    <x v="1"/>
    <x v="15"/>
    <b v="0"/>
    <x v="149"/>
    <x v="1578"/>
  </r>
  <r>
    <x v="1593"/>
    <x v="56"/>
    <x v="1"/>
    <n v="292607.37"/>
    <x v="6"/>
    <x v="1"/>
    <x v="21"/>
    <b v="0"/>
    <x v="31"/>
    <x v="1579"/>
  </r>
  <r>
    <x v="1594"/>
    <x v="27"/>
    <x v="0"/>
    <n v="383269.82"/>
    <x v="0"/>
    <x v="0"/>
    <x v="12"/>
    <b v="0"/>
    <x v="21"/>
    <x v="1580"/>
  </r>
  <r>
    <x v="1595"/>
    <x v="49"/>
    <x v="1"/>
    <n v="414472"/>
    <x v="18"/>
    <x v="3"/>
    <x v="20"/>
    <b v="0"/>
    <x v="264"/>
    <x v="1581"/>
  </r>
  <r>
    <x v="1596"/>
    <x v="52"/>
    <x v="0"/>
    <n v="439049.54"/>
    <x v="6"/>
    <x v="1"/>
    <x v="1"/>
    <b v="0"/>
    <x v="233"/>
    <x v="1582"/>
  </r>
  <r>
    <x v="1597"/>
    <x v="14"/>
    <x v="0"/>
    <n v="51738.37"/>
    <x v="17"/>
    <x v="1"/>
    <x v="11"/>
    <b v="0"/>
    <x v="346"/>
    <x v="1583"/>
  </r>
  <r>
    <x v="1598"/>
    <x v="14"/>
    <x v="1"/>
    <n v="54330.92"/>
    <x v="14"/>
    <x v="1"/>
    <x v="11"/>
    <b v="0"/>
    <x v="301"/>
    <x v="1584"/>
  </r>
  <r>
    <x v="1599"/>
    <x v="17"/>
    <x v="0"/>
    <n v="30184.74"/>
    <x v="0"/>
    <x v="0"/>
    <x v="4"/>
    <b v="0"/>
    <x v="141"/>
    <x v="1585"/>
  </r>
  <r>
    <x v="1600"/>
    <x v="67"/>
    <x v="1"/>
    <n v="148022.46"/>
    <x v="11"/>
    <x v="1"/>
    <x v="13"/>
    <b v="0"/>
    <x v="360"/>
    <x v="1586"/>
  </r>
  <r>
    <x v="1601"/>
    <x v="1"/>
    <x v="1"/>
    <n v="447191.12"/>
    <x v="0"/>
    <x v="0"/>
    <x v="1"/>
    <b v="0"/>
    <x v="177"/>
    <x v="1587"/>
  </r>
  <r>
    <x v="1602"/>
    <x v="51"/>
    <x v="1"/>
    <n v="281740.7"/>
    <x v="6"/>
    <x v="1"/>
    <x v="2"/>
    <b v="0"/>
    <x v="165"/>
    <x v="1588"/>
  </r>
  <r>
    <x v="1603"/>
    <x v="14"/>
    <x v="1"/>
    <n v="169022.58"/>
    <x v="10"/>
    <x v="1"/>
    <x v="11"/>
    <b v="0"/>
    <x v="244"/>
    <x v="1589"/>
  </r>
  <r>
    <x v="1604"/>
    <x v="10"/>
    <x v="0"/>
    <n v="142781.4"/>
    <x v="8"/>
    <x v="1"/>
    <x v="2"/>
    <b v="0"/>
    <x v="9"/>
    <x v="1590"/>
  </r>
  <r>
    <x v="1605"/>
    <x v="53"/>
    <x v="0"/>
    <n v="365240.69"/>
    <x v="9"/>
    <x v="0"/>
    <x v="1"/>
    <b v="0"/>
    <x v="73"/>
    <x v="1591"/>
  </r>
  <r>
    <x v="1606"/>
    <x v="43"/>
    <x v="1"/>
    <n v="62014.04"/>
    <x v="7"/>
    <x v="1"/>
    <x v="6"/>
    <b v="0"/>
    <x v="292"/>
    <x v="1592"/>
  </r>
  <r>
    <x v="1607"/>
    <x v="2"/>
    <x v="0"/>
    <n v="170076.38"/>
    <x v="19"/>
    <x v="1"/>
    <x v="2"/>
    <b v="0"/>
    <x v="358"/>
    <x v="1593"/>
  </r>
  <r>
    <x v="1608"/>
    <x v="46"/>
    <x v="1"/>
    <n v="260442.22"/>
    <x v="20"/>
    <x v="1"/>
    <x v="6"/>
    <b v="0"/>
    <x v="171"/>
    <x v="1594"/>
  </r>
  <r>
    <x v="1609"/>
    <x v="29"/>
    <x v="1"/>
    <n v="478529.49"/>
    <x v="2"/>
    <x v="0"/>
    <x v="16"/>
    <b v="1"/>
    <x v="115"/>
    <x v="1595"/>
  </r>
  <r>
    <x v="1610"/>
    <x v="69"/>
    <x v="0"/>
    <n v="322422.2"/>
    <x v="10"/>
    <x v="1"/>
    <x v="5"/>
    <b v="0"/>
    <x v="106"/>
    <x v="1596"/>
  </r>
  <r>
    <x v="1611"/>
    <x v="30"/>
    <x v="1"/>
    <n v="330174.95"/>
    <x v="10"/>
    <x v="1"/>
    <x v="17"/>
    <b v="0"/>
    <x v="149"/>
    <x v="1597"/>
  </r>
  <r>
    <x v="1612"/>
    <x v="49"/>
    <x v="1"/>
    <n v="65284.52"/>
    <x v="15"/>
    <x v="3"/>
    <x v="20"/>
    <b v="0"/>
    <x v="131"/>
    <x v="1598"/>
  </r>
  <r>
    <x v="1613"/>
    <x v="11"/>
    <x v="1"/>
    <n v="316730.21000000002"/>
    <x v="11"/>
    <x v="1"/>
    <x v="9"/>
    <b v="0"/>
    <x v="239"/>
    <x v="1599"/>
  </r>
  <r>
    <x v="1614"/>
    <x v="67"/>
    <x v="1"/>
    <n v="257214.35"/>
    <x v="12"/>
    <x v="3"/>
    <x v="13"/>
    <b v="0"/>
    <x v="156"/>
    <x v="1600"/>
  </r>
  <r>
    <x v="1615"/>
    <x v="16"/>
    <x v="1"/>
    <n v="82830.820000000007"/>
    <x v="12"/>
    <x v="3"/>
    <x v="13"/>
    <b v="0"/>
    <x v="26"/>
    <x v="1601"/>
  </r>
  <r>
    <x v="1616"/>
    <x v="39"/>
    <x v="0"/>
    <n v="108699.45"/>
    <x v="17"/>
    <x v="1"/>
    <x v="2"/>
    <b v="1"/>
    <x v="282"/>
    <x v="1602"/>
  </r>
  <r>
    <x v="1617"/>
    <x v="23"/>
    <x v="0"/>
    <n v="253832.97"/>
    <x v="18"/>
    <x v="3"/>
    <x v="16"/>
    <b v="0"/>
    <x v="254"/>
    <x v="1603"/>
  </r>
  <r>
    <x v="1618"/>
    <x v="46"/>
    <x v="0"/>
    <n v="253490.29"/>
    <x v="6"/>
    <x v="1"/>
    <x v="6"/>
    <b v="0"/>
    <x v="150"/>
    <x v="1604"/>
  </r>
  <r>
    <x v="1619"/>
    <x v="60"/>
    <x v="0"/>
    <n v="453622.94"/>
    <x v="17"/>
    <x v="1"/>
    <x v="2"/>
    <b v="0"/>
    <x v="362"/>
    <x v="1605"/>
  </r>
  <r>
    <x v="1620"/>
    <x v="60"/>
    <x v="1"/>
    <n v="37576.75"/>
    <x v="9"/>
    <x v="0"/>
    <x v="2"/>
    <b v="0"/>
    <x v="205"/>
    <x v="1606"/>
  </r>
  <r>
    <x v="1621"/>
    <x v="14"/>
    <x v="0"/>
    <n v="175062.98"/>
    <x v="8"/>
    <x v="1"/>
    <x v="11"/>
    <b v="0"/>
    <x v="213"/>
    <x v="1002"/>
  </r>
  <r>
    <x v="1622"/>
    <x v="64"/>
    <x v="0"/>
    <n v="217370.55"/>
    <x v="17"/>
    <x v="1"/>
    <x v="19"/>
    <b v="0"/>
    <x v="196"/>
    <x v="1607"/>
  </r>
  <r>
    <x v="1623"/>
    <x v="35"/>
    <x v="1"/>
    <n v="436425.15"/>
    <x v="4"/>
    <x v="2"/>
    <x v="11"/>
    <b v="0"/>
    <x v="322"/>
    <x v="1608"/>
  </r>
  <r>
    <x v="1624"/>
    <x v="9"/>
    <x v="0"/>
    <n v="100340.81"/>
    <x v="14"/>
    <x v="1"/>
    <x v="8"/>
    <b v="0"/>
    <x v="255"/>
    <x v="1609"/>
  </r>
  <r>
    <x v="1625"/>
    <x v="11"/>
    <x v="0"/>
    <n v="385865.52"/>
    <x v="15"/>
    <x v="3"/>
    <x v="9"/>
    <b v="0"/>
    <x v="176"/>
    <x v="1610"/>
  </r>
  <r>
    <x v="1626"/>
    <x v="54"/>
    <x v="0"/>
    <n v="274870.3"/>
    <x v="5"/>
    <x v="3"/>
    <x v="0"/>
    <b v="0"/>
    <x v="359"/>
    <x v="1611"/>
  </r>
  <r>
    <x v="1627"/>
    <x v="37"/>
    <x v="1"/>
    <n v="266492.14"/>
    <x v="3"/>
    <x v="1"/>
    <x v="18"/>
    <b v="0"/>
    <x v="184"/>
    <x v="1612"/>
  </r>
  <r>
    <x v="1628"/>
    <x v="9"/>
    <x v="0"/>
    <n v="241252.45"/>
    <x v="0"/>
    <x v="0"/>
    <x v="8"/>
    <b v="0"/>
    <x v="179"/>
    <x v="1613"/>
  </r>
  <r>
    <x v="1629"/>
    <x v="22"/>
    <x v="1"/>
    <n v="208769.82"/>
    <x v="15"/>
    <x v="3"/>
    <x v="9"/>
    <b v="0"/>
    <x v="325"/>
    <x v="1614"/>
  </r>
  <r>
    <x v="1630"/>
    <x v="7"/>
    <x v="1"/>
    <n v="181898.97"/>
    <x v="3"/>
    <x v="1"/>
    <x v="6"/>
    <b v="0"/>
    <x v="362"/>
    <x v="1615"/>
  </r>
  <r>
    <x v="1631"/>
    <x v="7"/>
    <x v="1"/>
    <n v="399091.93"/>
    <x v="18"/>
    <x v="3"/>
    <x v="6"/>
    <b v="0"/>
    <x v="10"/>
    <x v="1616"/>
  </r>
  <r>
    <x v="1632"/>
    <x v="51"/>
    <x v="1"/>
    <n v="157384.6"/>
    <x v="17"/>
    <x v="1"/>
    <x v="2"/>
    <b v="0"/>
    <x v="259"/>
    <x v="1617"/>
  </r>
  <r>
    <x v="1633"/>
    <x v="20"/>
    <x v="0"/>
    <n v="330738.63"/>
    <x v="4"/>
    <x v="2"/>
    <x v="0"/>
    <b v="0"/>
    <x v="73"/>
    <x v="1618"/>
  </r>
  <r>
    <x v="1634"/>
    <x v="61"/>
    <x v="0"/>
    <n v="397412.64"/>
    <x v="10"/>
    <x v="1"/>
    <x v="12"/>
    <b v="0"/>
    <x v="323"/>
    <x v="1619"/>
  </r>
  <r>
    <x v="1635"/>
    <x v="56"/>
    <x v="1"/>
    <n v="6220.16"/>
    <x v="17"/>
    <x v="1"/>
    <x v="21"/>
    <b v="0"/>
    <x v="246"/>
    <x v="1620"/>
  </r>
  <r>
    <x v="1636"/>
    <x v="39"/>
    <x v="0"/>
    <n v="371822.46"/>
    <x v="20"/>
    <x v="1"/>
    <x v="7"/>
    <b v="1"/>
    <x v="218"/>
    <x v="1621"/>
  </r>
  <r>
    <x v="1637"/>
    <x v="40"/>
    <x v="1"/>
    <n v="294541.7"/>
    <x v="9"/>
    <x v="0"/>
    <x v="16"/>
    <b v="0"/>
    <x v="99"/>
    <x v="1622"/>
  </r>
  <r>
    <x v="1638"/>
    <x v="42"/>
    <x v="0"/>
    <n v="11742.71"/>
    <x v="2"/>
    <x v="0"/>
    <x v="4"/>
    <b v="0"/>
    <x v="68"/>
    <x v="1623"/>
  </r>
  <r>
    <x v="1639"/>
    <x v="61"/>
    <x v="1"/>
    <n v="97820.66"/>
    <x v="6"/>
    <x v="1"/>
    <x v="12"/>
    <b v="0"/>
    <x v="197"/>
    <x v="1624"/>
  </r>
  <r>
    <x v="1640"/>
    <x v="34"/>
    <x v="1"/>
    <n v="295867.3"/>
    <x v="10"/>
    <x v="1"/>
    <x v="4"/>
    <b v="1"/>
    <x v="27"/>
    <x v="1625"/>
  </r>
  <r>
    <x v="1641"/>
    <x v="29"/>
    <x v="1"/>
    <n v="491075.27"/>
    <x v="12"/>
    <x v="3"/>
    <x v="8"/>
    <b v="1"/>
    <x v="63"/>
    <x v="1626"/>
  </r>
  <r>
    <x v="1642"/>
    <x v="66"/>
    <x v="0"/>
    <n v="81688.69"/>
    <x v="4"/>
    <x v="2"/>
    <x v="9"/>
    <b v="0"/>
    <x v="135"/>
    <x v="1627"/>
  </r>
  <r>
    <x v="1643"/>
    <x v="33"/>
    <x v="1"/>
    <n v="272580.01"/>
    <x v="2"/>
    <x v="0"/>
    <x v="2"/>
    <b v="0"/>
    <x v="354"/>
    <x v="1628"/>
  </r>
  <r>
    <x v="1644"/>
    <x v="44"/>
    <x v="0"/>
    <n v="139888.15"/>
    <x v="7"/>
    <x v="1"/>
    <x v="12"/>
    <b v="0"/>
    <x v="215"/>
    <x v="1629"/>
  </r>
  <r>
    <x v="1645"/>
    <x v="62"/>
    <x v="0"/>
    <n v="127773.04"/>
    <x v="1"/>
    <x v="1"/>
    <x v="6"/>
    <b v="0"/>
    <x v="73"/>
    <x v="1630"/>
  </r>
  <r>
    <x v="1646"/>
    <x v="2"/>
    <x v="1"/>
    <n v="195546.23"/>
    <x v="4"/>
    <x v="2"/>
    <x v="2"/>
    <b v="0"/>
    <x v="309"/>
    <x v="1631"/>
  </r>
  <r>
    <x v="1647"/>
    <x v="31"/>
    <x v="1"/>
    <n v="496239.44"/>
    <x v="4"/>
    <x v="2"/>
    <x v="6"/>
    <b v="0"/>
    <x v="63"/>
    <x v="1632"/>
  </r>
  <r>
    <x v="1648"/>
    <x v="42"/>
    <x v="0"/>
    <n v="6344.65"/>
    <x v="2"/>
    <x v="0"/>
    <x v="4"/>
    <b v="0"/>
    <x v="111"/>
    <x v="1633"/>
  </r>
  <r>
    <x v="1649"/>
    <x v="46"/>
    <x v="1"/>
    <n v="442878.69"/>
    <x v="20"/>
    <x v="1"/>
    <x v="6"/>
    <b v="0"/>
    <x v="57"/>
    <x v="1634"/>
  </r>
  <r>
    <x v="1650"/>
    <x v="49"/>
    <x v="0"/>
    <n v="445431.67"/>
    <x v="15"/>
    <x v="3"/>
    <x v="20"/>
    <b v="0"/>
    <x v="196"/>
    <x v="1635"/>
  </r>
  <r>
    <x v="1651"/>
    <x v="55"/>
    <x v="0"/>
    <n v="160566.64000000001"/>
    <x v="14"/>
    <x v="1"/>
    <x v="5"/>
    <b v="0"/>
    <x v="343"/>
    <x v="573"/>
  </r>
  <r>
    <x v="1652"/>
    <x v="51"/>
    <x v="0"/>
    <n v="374475.02"/>
    <x v="18"/>
    <x v="3"/>
    <x v="2"/>
    <b v="0"/>
    <x v="110"/>
    <x v="1636"/>
  </r>
  <r>
    <x v="1653"/>
    <x v="34"/>
    <x v="0"/>
    <n v="453734.57"/>
    <x v="16"/>
    <x v="1"/>
    <x v="19"/>
    <b v="1"/>
    <x v="226"/>
    <x v="999"/>
  </r>
  <r>
    <x v="1654"/>
    <x v="50"/>
    <x v="1"/>
    <n v="446273.34"/>
    <x v="18"/>
    <x v="3"/>
    <x v="9"/>
    <b v="0"/>
    <x v="134"/>
    <x v="1637"/>
  </r>
  <r>
    <x v="1655"/>
    <x v="38"/>
    <x v="0"/>
    <n v="484040.97"/>
    <x v="1"/>
    <x v="1"/>
    <x v="4"/>
    <b v="0"/>
    <x v="141"/>
    <x v="1638"/>
  </r>
  <r>
    <x v="1656"/>
    <x v="32"/>
    <x v="1"/>
    <n v="451365.44"/>
    <x v="19"/>
    <x v="1"/>
    <x v="0"/>
    <b v="0"/>
    <x v="27"/>
    <x v="1639"/>
  </r>
  <r>
    <x v="1657"/>
    <x v="40"/>
    <x v="0"/>
    <n v="124561.1"/>
    <x v="11"/>
    <x v="1"/>
    <x v="16"/>
    <b v="0"/>
    <x v="190"/>
    <x v="1640"/>
  </r>
  <r>
    <x v="1658"/>
    <x v="8"/>
    <x v="1"/>
    <n v="74946.149999999994"/>
    <x v="4"/>
    <x v="2"/>
    <x v="19"/>
    <b v="1"/>
    <x v="267"/>
    <x v="1641"/>
  </r>
  <r>
    <x v="1659"/>
    <x v="24"/>
    <x v="0"/>
    <n v="152422.96"/>
    <x v="14"/>
    <x v="1"/>
    <x v="3"/>
    <b v="1"/>
    <x v="48"/>
    <x v="1642"/>
  </r>
  <r>
    <x v="1660"/>
    <x v="60"/>
    <x v="1"/>
    <n v="243045.12"/>
    <x v="9"/>
    <x v="0"/>
    <x v="2"/>
    <b v="0"/>
    <x v="94"/>
    <x v="1643"/>
  </r>
  <r>
    <x v="1661"/>
    <x v="41"/>
    <x v="1"/>
    <n v="275156.08"/>
    <x v="19"/>
    <x v="1"/>
    <x v="20"/>
    <b v="0"/>
    <x v="107"/>
    <x v="1644"/>
  </r>
  <r>
    <x v="1662"/>
    <x v="64"/>
    <x v="1"/>
    <n v="301708.45"/>
    <x v="5"/>
    <x v="3"/>
    <x v="19"/>
    <b v="0"/>
    <x v="282"/>
    <x v="1645"/>
  </r>
  <r>
    <x v="1663"/>
    <x v="35"/>
    <x v="1"/>
    <n v="6412.32"/>
    <x v="8"/>
    <x v="1"/>
    <x v="11"/>
    <b v="0"/>
    <x v="58"/>
    <x v="1646"/>
  </r>
  <r>
    <x v="1664"/>
    <x v="35"/>
    <x v="0"/>
    <n v="181063.77"/>
    <x v="3"/>
    <x v="1"/>
    <x v="11"/>
    <b v="0"/>
    <x v="44"/>
    <x v="1647"/>
  </r>
  <r>
    <x v="1665"/>
    <x v="35"/>
    <x v="0"/>
    <n v="414786.99"/>
    <x v="17"/>
    <x v="1"/>
    <x v="11"/>
    <b v="0"/>
    <x v="215"/>
    <x v="1648"/>
  </r>
  <r>
    <x v="1666"/>
    <x v="18"/>
    <x v="1"/>
    <n v="57682.35"/>
    <x v="12"/>
    <x v="3"/>
    <x v="14"/>
    <b v="0"/>
    <x v="310"/>
    <x v="1649"/>
  </r>
  <r>
    <x v="1667"/>
    <x v="1"/>
    <x v="1"/>
    <n v="223469.06"/>
    <x v="6"/>
    <x v="1"/>
    <x v="1"/>
    <b v="0"/>
    <x v="335"/>
    <x v="1650"/>
  </r>
  <r>
    <x v="1668"/>
    <x v="10"/>
    <x v="0"/>
    <n v="199994.97"/>
    <x v="5"/>
    <x v="3"/>
    <x v="2"/>
    <b v="0"/>
    <x v="199"/>
    <x v="1651"/>
  </r>
  <r>
    <x v="1669"/>
    <x v="21"/>
    <x v="1"/>
    <n v="452040.36"/>
    <x v="10"/>
    <x v="1"/>
    <x v="15"/>
    <b v="0"/>
    <x v="318"/>
    <x v="1652"/>
  </r>
  <r>
    <x v="1670"/>
    <x v="55"/>
    <x v="1"/>
    <n v="366944.51"/>
    <x v="10"/>
    <x v="1"/>
    <x v="5"/>
    <b v="0"/>
    <x v="32"/>
    <x v="1653"/>
  </r>
  <r>
    <x v="1671"/>
    <x v="51"/>
    <x v="0"/>
    <n v="308129.93"/>
    <x v="17"/>
    <x v="1"/>
    <x v="2"/>
    <b v="0"/>
    <x v="181"/>
    <x v="1654"/>
  </r>
  <r>
    <x v="1672"/>
    <x v="27"/>
    <x v="0"/>
    <n v="29289.84"/>
    <x v="6"/>
    <x v="1"/>
    <x v="12"/>
    <b v="0"/>
    <x v="6"/>
    <x v="1655"/>
  </r>
  <r>
    <x v="1673"/>
    <x v="60"/>
    <x v="1"/>
    <n v="275256.21000000002"/>
    <x v="5"/>
    <x v="3"/>
    <x v="2"/>
    <b v="0"/>
    <x v="11"/>
    <x v="1656"/>
  </r>
  <r>
    <x v="1674"/>
    <x v="58"/>
    <x v="0"/>
    <n v="190922.79"/>
    <x v="4"/>
    <x v="2"/>
    <x v="21"/>
    <b v="0"/>
    <x v="351"/>
    <x v="298"/>
  </r>
  <r>
    <x v="1675"/>
    <x v="40"/>
    <x v="0"/>
    <n v="316368.03000000003"/>
    <x v="16"/>
    <x v="1"/>
    <x v="16"/>
    <b v="0"/>
    <x v="170"/>
    <x v="1657"/>
  </r>
  <r>
    <x v="1676"/>
    <x v="18"/>
    <x v="0"/>
    <n v="386761.77"/>
    <x v="20"/>
    <x v="1"/>
    <x v="14"/>
    <b v="0"/>
    <x v="187"/>
    <x v="1658"/>
  </r>
  <r>
    <x v="1677"/>
    <x v="8"/>
    <x v="1"/>
    <n v="402290.19"/>
    <x v="11"/>
    <x v="1"/>
    <x v="5"/>
    <b v="1"/>
    <x v="223"/>
    <x v="1659"/>
  </r>
  <r>
    <x v="1678"/>
    <x v="68"/>
    <x v="0"/>
    <n v="107764.19"/>
    <x v="16"/>
    <x v="1"/>
    <x v="4"/>
    <b v="0"/>
    <x v="165"/>
    <x v="1660"/>
  </r>
  <r>
    <x v="1679"/>
    <x v="15"/>
    <x v="0"/>
    <n v="244070.76"/>
    <x v="13"/>
    <x v="1"/>
    <x v="12"/>
    <b v="0"/>
    <x v="218"/>
    <x v="1661"/>
  </r>
  <r>
    <x v="1680"/>
    <x v="62"/>
    <x v="0"/>
    <n v="395253.18"/>
    <x v="11"/>
    <x v="1"/>
    <x v="6"/>
    <b v="0"/>
    <x v="191"/>
    <x v="1662"/>
  </r>
  <r>
    <x v="1681"/>
    <x v="35"/>
    <x v="1"/>
    <n v="12217.32"/>
    <x v="6"/>
    <x v="1"/>
    <x v="11"/>
    <b v="0"/>
    <x v="298"/>
    <x v="1663"/>
  </r>
  <r>
    <x v="1682"/>
    <x v="15"/>
    <x v="0"/>
    <n v="491534.03"/>
    <x v="17"/>
    <x v="1"/>
    <x v="12"/>
    <b v="0"/>
    <x v="221"/>
    <x v="1664"/>
  </r>
  <r>
    <x v="1683"/>
    <x v="19"/>
    <x v="1"/>
    <n v="133707.46"/>
    <x v="6"/>
    <x v="1"/>
    <x v="15"/>
    <b v="0"/>
    <x v="125"/>
    <x v="1665"/>
  </r>
  <r>
    <x v="1684"/>
    <x v="8"/>
    <x v="1"/>
    <n v="282533.24"/>
    <x v="0"/>
    <x v="0"/>
    <x v="18"/>
    <b v="1"/>
    <x v="93"/>
    <x v="1666"/>
  </r>
  <r>
    <x v="1685"/>
    <x v="15"/>
    <x v="1"/>
    <n v="141339.47"/>
    <x v="5"/>
    <x v="3"/>
    <x v="12"/>
    <b v="0"/>
    <x v="238"/>
    <x v="1667"/>
  </r>
  <r>
    <x v="1686"/>
    <x v="54"/>
    <x v="0"/>
    <n v="387753.06"/>
    <x v="17"/>
    <x v="1"/>
    <x v="0"/>
    <b v="0"/>
    <x v="352"/>
    <x v="1668"/>
  </r>
  <r>
    <x v="1687"/>
    <x v="29"/>
    <x v="1"/>
    <n v="330212.08"/>
    <x v="19"/>
    <x v="1"/>
    <x v="14"/>
    <b v="1"/>
    <x v="221"/>
    <x v="1669"/>
  </r>
  <r>
    <x v="1688"/>
    <x v="42"/>
    <x v="1"/>
    <n v="20962.02"/>
    <x v="5"/>
    <x v="3"/>
    <x v="4"/>
    <b v="0"/>
    <x v="26"/>
    <x v="1670"/>
  </r>
  <r>
    <x v="1689"/>
    <x v="28"/>
    <x v="1"/>
    <n v="128439.88"/>
    <x v="16"/>
    <x v="1"/>
    <x v="4"/>
    <b v="1"/>
    <x v="352"/>
    <x v="1671"/>
  </r>
  <r>
    <x v="1690"/>
    <x v="47"/>
    <x v="0"/>
    <n v="468140.45"/>
    <x v="11"/>
    <x v="1"/>
    <x v="5"/>
    <b v="0"/>
    <x v="85"/>
    <x v="1672"/>
  </r>
  <r>
    <x v="1691"/>
    <x v="48"/>
    <x v="0"/>
    <n v="139085.46"/>
    <x v="19"/>
    <x v="1"/>
    <x v="19"/>
    <b v="0"/>
    <x v="48"/>
    <x v="1673"/>
  </r>
  <r>
    <x v="1692"/>
    <x v="9"/>
    <x v="1"/>
    <n v="339630.06"/>
    <x v="20"/>
    <x v="1"/>
    <x v="8"/>
    <b v="0"/>
    <x v="219"/>
    <x v="1674"/>
  </r>
  <r>
    <x v="1693"/>
    <x v="35"/>
    <x v="0"/>
    <n v="291652.53999999998"/>
    <x v="3"/>
    <x v="1"/>
    <x v="11"/>
    <b v="0"/>
    <x v="59"/>
    <x v="1675"/>
  </r>
  <r>
    <x v="1694"/>
    <x v="14"/>
    <x v="0"/>
    <n v="114673.48"/>
    <x v="2"/>
    <x v="0"/>
    <x v="11"/>
    <b v="0"/>
    <x v="80"/>
    <x v="1676"/>
  </r>
  <r>
    <x v="1695"/>
    <x v="15"/>
    <x v="1"/>
    <n v="75431.8"/>
    <x v="20"/>
    <x v="1"/>
    <x v="12"/>
    <b v="0"/>
    <x v="198"/>
    <x v="1677"/>
  </r>
  <r>
    <x v="1696"/>
    <x v="20"/>
    <x v="1"/>
    <n v="309331.01"/>
    <x v="14"/>
    <x v="1"/>
    <x v="0"/>
    <b v="0"/>
    <x v="154"/>
    <x v="1678"/>
  </r>
  <r>
    <x v="1697"/>
    <x v="14"/>
    <x v="1"/>
    <n v="420138.07"/>
    <x v="13"/>
    <x v="1"/>
    <x v="11"/>
    <b v="0"/>
    <x v="183"/>
    <x v="1679"/>
  </r>
  <r>
    <x v="1698"/>
    <x v="47"/>
    <x v="0"/>
    <n v="422373.03"/>
    <x v="1"/>
    <x v="1"/>
    <x v="5"/>
    <b v="0"/>
    <x v="204"/>
    <x v="1680"/>
  </r>
  <r>
    <x v="1699"/>
    <x v="15"/>
    <x v="0"/>
    <n v="26036.11"/>
    <x v="13"/>
    <x v="1"/>
    <x v="12"/>
    <b v="0"/>
    <x v="301"/>
    <x v="1681"/>
  </r>
  <r>
    <x v="1700"/>
    <x v="2"/>
    <x v="1"/>
    <n v="178566.8"/>
    <x v="0"/>
    <x v="0"/>
    <x v="2"/>
    <b v="0"/>
    <x v="65"/>
    <x v="1682"/>
  </r>
  <r>
    <x v="1701"/>
    <x v="56"/>
    <x v="1"/>
    <n v="140119.69"/>
    <x v="9"/>
    <x v="0"/>
    <x v="21"/>
    <b v="0"/>
    <x v="190"/>
    <x v="1683"/>
  </r>
  <r>
    <x v="1702"/>
    <x v="36"/>
    <x v="1"/>
    <n v="312895.49"/>
    <x v="15"/>
    <x v="3"/>
    <x v="1"/>
    <b v="0"/>
    <x v="16"/>
    <x v="1684"/>
  </r>
  <r>
    <x v="1703"/>
    <x v="58"/>
    <x v="1"/>
    <n v="140352.04"/>
    <x v="14"/>
    <x v="1"/>
    <x v="21"/>
    <b v="0"/>
    <x v="30"/>
    <x v="1685"/>
  </r>
  <r>
    <x v="1704"/>
    <x v="14"/>
    <x v="1"/>
    <n v="475700.59"/>
    <x v="8"/>
    <x v="1"/>
    <x v="11"/>
    <b v="0"/>
    <x v="360"/>
    <x v="1686"/>
  </r>
  <r>
    <x v="1705"/>
    <x v="65"/>
    <x v="1"/>
    <n v="175012.71"/>
    <x v="7"/>
    <x v="1"/>
    <x v="5"/>
    <b v="0"/>
    <x v="81"/>
    <x v="1687"/>
  </r>
  <r>
    <x v="1706"/>
    <x v="36"/>
    <x v="1"/>
    <n v="206084.6"/>
    <x v="7"/>
    <x v="1"/>
    <x v="1"/>
    <b v="0"/>
    <x v="73"/>
    <x v="1688"/>
  </r>
  <r>
    <x v="1707"/>
    <x v="48"/>
    <x v="1"/>
    <n v="66951.899999999994"/>
    <x v="15"/>
    <x v="3"/>
    <x v="19"/>
    <b v="0"/>
    <x v="224"/>
    <x v="1689"/>
  </r>
  <r>
    <x v="1708"/>
    <x v="50"/>
    <x v="1"/>
    <n v="331486.33"/>
    <x v="2"/>
    <x v="0"/>
    <x v="9"/>
    <b v="0"/>
    <x v="266"/>
    <x v="1690"/>
  </r>
  <r>
    <x v="1709"/>
    <x v="48"/>
    <x v="0"/>
    <n v="14474.42"/>
    <x v="13"/>
    <x v="1"/>
    <x v="19"/>
    <b v="0"/>
    <x v="205"/>
    <x v="588"/>
  </r>
  <r>
    <x v="1710"/>
    <x v="54"/>
    <x v="1"/>
    <n v="140647.59"/>
    <x v="10"/>
    <x v="1"/>
    <x v="0"/>
    <b v="0"/>
    <x v="248"/>
    <x v="1691"/>
  </r>
  <r>
    <x v="1711"/>
    <x v="29"/>
    <x v="0"/>
    <n v="296233.07"/>
    <x v="13"/>
    <x v="1"/>
    <x v="15"/>
    <b v="1"/>
    <x v="305"/>
    <x v="1692"/>
  </r>
  <r>
    <x v="1712"/>
    <x v="7"/>
    <x v="1"/>
    <n v="467629.99"/>
    <x v="13"/>
    <x v="1"/>
    <x v="6"/>
    <b v="0"/>
    <x v="58"/>
    <x v="1693"/>
  </r>
  <r>
    <x v="1713"/>
    <x v="64"/>
    <x v="1"/>
    <n v="314108.11"/>
    <x v="14"/>
    <x v="1"/>
    <x v="19"/>
    <b v="0"/>
    <x v="187"/>
    <x v="1694"/>
  </r>
  <r>
    <x v="1714"/>
    <x v="15"/>
    <x v="1"/>
    <n v="188995.01"/>
    <x v="8"/>
    <x v="1"/>
    <x v="12"/>
    <b v="0"/>
    <x v="9"/>
    <x v="1361"/>
  </r>
  <r>
    <x v="1715"/>
    <x v="47"/>
    <x v="1"/>
    <n v="15556.61"/>
    <x v="19"/>
    <x v="1"/>
    <x v="5"/>
    <b v="0"/>
    <x v="57"/>
    <x v="1695"/>
  </r>
  <r>
    <x v="1716"/>
    <x v="43"/>
    <x v="0"/>
    <n v="487600.5"/>
    <x v="5"/>
    <x v="3"/>
    <x v="6"/>
    <b v="0"/>
    <x v="282"/>
    <x v="1696"/>
  </r>
  <r>
    <x v="1717"/>
    <x v="29"/>
    <x v="0"/>
    <n v="76463.62"/>
    <x v="8"/>
    <x v="1"/>
    <x v="15"/>
    <b v="1"/>
    <x v="22"/>
    <x v="1697"/>
  </r>
  <r>
    <x v="1718"/>
    <x v="15"/>
    <x v="1"/>
    <n v="274912.44"/>
    <x v="17"/>
    <x v="1"/>
    <x v="12"/>
    <b v="0"/>
    <x v="216"/>
    <x v="1698"/>
  </r>
  <r>
    <x v="1719"/>
    <x v="68"/>
    <x v="1"/>
    <n v="66785.95"/>
    <x v="9"/>
    <x v="0"/>
    <x v="4"/>
    <b v="0"/>
    <x v="284"/>
    <x v="1699"/>
  </r>
  <r>
    <x v="1720"/>
    <x v="48"/>
    <x v="1"/>
    <n v="33645.31"/>
    <x v="10"/>
    <x v="1"/>
    <x v="19"/>
    <b v="0"/>
    <x v="200"/>
    <x v="1700"/>
  </r>
  <r>
    <x v="1721"/>
    <x v="20"/>
    <x v="0"/>
    <n v="305414.46999999997"/>
    <x v="12"/>
    <x v="3"/>
    <x v="0"/>
    <b v="0"/>
    <x v="152"/>
    <x v="1701"/>
  </r>
  <r>
    <x v="1722"/>
    <x v="0"/>
    <x v="1"/>
    <n v="340170.25"/>
    <x v="0"/>
    <x v="0"/>
    <x v="0"/>
    <b v="0"/>
    <x v="317"/>
    <x v="1702"/>
  </r>
  <r>
    <x v="1723"/>
    <x v="18"/>
    <x v="1"/>
    <n v="285902.32"/>
    <x v="8"/>
    <x v="1"/>
    <x v="14"/>
    <b v="0"/>
    <x v="33"/>
    <x v="1703"/>
  </r>
  <r>
    <x v="1724"/>
    <x v="35"/>
    <x v="1"/>
    <n v="322003.71000000002"/>
    <x v="8"/>
    <x v="1"/>
    <x v="11"/>
    <b v="0"/>
    <x v="358"/>
    <x v="1704"/>
  </r>
  <r>
    <x v="1725"/>
    <x v="50"/>
    <x v="1"/>
    <n v="374921.52"/>
    <x v="18"/>
    <x v="3"/>
    <x v="9"/>
    <b v="0"/>
    <x v="240"/>
    <x v="1705"/>
  </r>
  <r>
    <x v="1726"/>
    <x v="5"/>
    <x v="1"/>
    <n v="468069.59"/>
    <x v="14"/>
    <x v="1"/>
    <x v="4"/>
    <b v="0"/>
    <x v="125"/>
    <x v="1706"/>
  </r>
  <r>
    <x v="1727"/>
    <x v="1"/>
    <x v="0"/>
    <n v="69713.62"/>
    <x v="4"/>
    <x v="2"/>
    <x v="1"/>
    <b v="0"/>
    <x v="251"/>
    <x v="1707"/>
  </r>
  <r>
    <x v="1728"/>
    <x v="49"/>
    <x v="0"/>
    <n v="253964.23"/>
    <x v="5"/>
    <x v="3"/>
    <x v="20"/>
    <b v="0"/>
    <x v="12"/>
    <x v="1708"/>
  </r>
  <r>
    <x v="1729"/>
    <x v="69"/>
    <x v="1"/>
    <n v="46686.5"/>
    <x v="20"/>
    <x v="1"/>
    <x v="5"/>
    <b v="0"/>
    <x v="200"/>
    <x v="1709"/>
  </r>
  <r>
    <x v="1730"/>
    <x v="36"/>
    <x v="0"/>
    <n v="50384.959999999999"/>
    <x v="15"/>
    <x v="3"/>
    <x v="1"/>
    <b v="0"/>
    <x v="73"/>
    <x v="1710"/>
  </r>
  <r>
    <x v="1731"/>
    <x v="18"/>
    <x v="1"/>
    <n v="158969.31"/>
    <x v="0"/>
    <x v="0"/>
    <x v="14"/>
    <b v="0"/>
    <x v="270"/>
    <x v="1711"/>
  </r>
  <r>
    <x v="1732"/>
    <x v="32"/>
    <x v="0"/>
    <n v="323562.98"/>
    <x v="8"/>
    <x v="1"/>
    <x v="0"/>
    <b v="0"/>
    <x v="166"/>
    <x v="1712"/>
  </r>
  <r>
    <x v="1733"/>
    <x v="34"/>
    <x v="0"/>
    <n v="101105.32"/>
    <x v="16"/>
    <x v="1"/>
    <x v="7"/>
    <b v="1"/>
    <x v="84"/>
    <x v="1713"/>
  </r>
  <r>
    <x v="1734"/>
    <x v="48"/>
    <x v="0"/>
    <n v="406908.61"/>
    <x v="20"/>
    <x v="1"/>
    <x v="19"/>
    <b v="0"/>
    <x v="215"/>
    <x v="1714"/>
  </r>
  <r>
    <x v="1735"/>
    <x v="11"/>
    <x v="1"/>
    <n v="498371.1"/>
    <x v="17"/>
    <x v="1"/>
    <x v="9"/>
    <b v="0"/>
    <x v="123"/>
    <x v="1715"/>
  </r>
  <r>
    <x v="1736"/>
    <x v="49"/>
    <x v="1"/>
    <n v="460041.23"/>
    <x v="10"/>
    <x v="1"/>
    <x v="20"/>
    <b v="0"/>
    <x v="75"/>
    <x v="1716"/>
  </r>
  <r>
    <x v="1737"/>
    <x v="25"/>
    <x v="0"/>
    <n v="384690.77"/>
    <x v="15"/>
    <x v="3"/>
    <x v="11"/>
    <b v="1"/>
    <x v="76"/>
    <x v="1717"/>
  </r>
  <r>
    <x v="1738"/>
    <x v="50"/>
    <x v="0"/>
    <n v="391945.01"/>
    <x v="13"/>
    <x v="1"/>
    <x v="9"/>
    <b v="0"/>
    <x v="179"/>
    <x v="1718"/>
  </r>
  <r>
    <x v="1739"/>
    <x v="65"/>
    <x v="0"/>
    <n v="324124.56"/>
    <x v="9"/>
    <x v="0"/>
    <x v="5"/>
    <b v="0"/>
    <x v="92"/>
    <x v="1719"/>
  </r>
  <r>
    <x v="1740"/>
    <x v="24"/>
    <x v="1"/>
    <n v="286990.90000000002"/>
    <x v="5"/>
    <x v="3"/>
    <x v="10"/>
    <b v="1"/>
    <x v="337"/>
    <x v="1720"/>
  </r>
  <r>
    <x v="1741"/>
    <x v="28"/>
    <x v="1"/>
    <n v="157545.82999999999"/>
    <x v="19"/>
    <x v="1"/>
    <x v="20"/>
    <b v="1"/>
    <x v="89"/>
    <x v="1721"/>
  </r>
  <r>
    <x v="1742"/>
    <x v="60"/>
    <x v="0"/>
    <n v="318959.49"/>
    <x v="2"/>
    <x v="0"/>
    <x v="2"/>
    <b v="0"/>
    <x v="350"/>
    <x v="1722"/>
  </r>
  <r>
    <x v="1743"/>
    <x v="30"/>
    <x v="0"/>
    <n v="456605.76"/>
    <x v="1"/>
    <x v="1"/>
    <x v="17"/>
    <b v="0"/>
    <x v="261"/>
    <x v="1723"/>
  </r>
  <r>
    <x v="1744"/>
    <x v="28"/>
    <x v="1"/>
    <n v="241320.11"/>
    <x v="11"/>
    <x v="1"/>
    <x v="13"/>
    <b v="1"/>
    <x v="129"/>
    <x v="1724"/>
  </r>
  <r>
    <x v="1745"/>
    <x v="15"/>
    <x v="1"/>
    <n v="368204.7"/>
    <x v="9"/>
    <x v="0"/>
    <x v="12"/>
    <b v="0"/>
    <x v="332"/>
    <x v="1725"/>
  </r>
  <r>
    <x v="1746"/>
    <x v="33"/>
    <x v="1"/>
    <n v="70800.899999999994"/>
    <x v="19"/>
    <x v="1"/>
    <x v="2"/>
    <b v="0"/>
    <x v="341"/>
    <x v="1726"/>
  </r>
  <r>
    <x v="1747"/>
    <x v="58"/>
    <x v="1"/>
    <n v="14868.39"/>
    <x v="1"/>
    <x v="1"/>
    <x v="21"/>
    <b v="0"/>
    <x v="266"/>
    <x v="1727"/>
  </r>
  <r>
    <x v="1748"/>
    <x v="9"/>
    <x v="0"/>
    <n v="316102.90000000002"/>
    <x v="9"/>
    <x v="0"/>
    <x v="8"/>
    <b v="0"/>
    <x v="17"/>
    <x v="1728"/>
  </r>
  <r>
    <x v="1749"/>
    <x v="38"/>
    <x v="0"/>
    <n v="214779.35"/>
    <x v="9"/>
    <x v="0"/>
    <x v="4"/>
    <b v="0"/>
    <x v="154"/>
    <x v="1729"/>
  </r>
  <r>
    <x v="1750"/>
    <x v="39"/>
    <x v="0"/>
    <n v="114931.92"/>
    <x v="14"/>
    <x v="1"/>
    <x v="18"/>
    <b v="1"/>
    <x v="53"/>
    <x v="1730"/>
  </r>
  <r>
    <x v="1751"/>
    <x v="25"/>
    <x v="0"/>
    <n v="157048.65"/>
    <x v="4"/>
    <x v="2"/>
    <x v="19"/>
    <b v="1"/>
    <x v="202"/>
    <x v="1731"/>
  </r>
  <r>
    <x v="1752"/>
    <x v="42"/>
    <x v="1"/>
    <n v="479981.54"/>
    <x v="15"/>
    <x v="3"/>
    <x v="4"/>
    <b v="0"/>
    <x v="312"/>
    <x v="1732"/>
  </r>
  <r>
    <x v="1753"/>
    <x v="11"/>
    <x v="1"/>
    <n v="473561.75"/>
    <x v="1"/>
    <x v="1"/>
    <x v="9"/>
    <b v="0"/>
    <x v="143"/>
    <x v="1733"/>
  </r>
  <r>
    <x v="1754"/>
    <x v="24"/>
    <x v="0"/>
    <n v="85162.44"/>
    <x v="13"/>
    <x v="1"/>
    <x v="7"/>
    <b v="1"/>
    <x v="104"/>
    <x v="1734"/>
  </r>
  <r>
    <x v="1755"/>
    <x v="36"/>
    <x v="0"/>
    <n v="38266.65"/>
    <x v="5"/>
    <x v="3"/>
    <x v="1"/>
    <b v="0"/>
    <x v="165"/>
    <x v="1735"/>
  </r>
  <r>
    <x v="1756"/>
    <x v="58"/>
    <x v="0"/>
    <n v="388445.66"/>
    <x v="9"/>
    <x v="0"/>
    <x v="21"/>
    <b v="0"/>
    <x v="91"/>
    <x v="1736"/>
  </r>
  <r>
    <x v="1757"/>
    <x v="3"/>
    <x v="0"/>
    <n v="209670.7"/>
    <x v="7"/>
    <x v="1"/>
    <x v="0"/>
    <b v="0"/>
    <x v="52"/>
    <x v="1737"/>
  </r>
  <r>
    <x v="1758"/>
    <x v="15"/>
    <x v="1"/>
    <n v="147252.54"/>
    <x v="17"/>
    <x v="1"/>
    <x v="12"/>
    <b v="0"/>
    <x v="24"/>
    <x v="1738"/>
  </r>
  <r>
    <x v="1759"/>
    <x v="37"/>
    <x v="1"/>
    <n v="452660.21"/>
    <x v="11"/>
    <x v="1"/>
    <x v="18"/>
    <b v="0"/>
    <x v="240"/>
    <x v="1739"/>
  </r>
  <r>
    <x v="1760"/>
    <x v="28"/>
    <x v="0"/>
    <n v="43289.38"/>
    <x v="17"/>
    <x v="1"/>
    <x v="15"/>
    <b v="1"/>
    <x v="36"/>
    <x v="1740"/>
  </r>
  <r>
    <x v="1761"/>
    <x v="19"/>
    <x v="0"/>
    <n v="293467.40999999997"/>
    <x v="2"/>
    <x v="0"/>
    <x v="15"/>
    <b v="0"/>
    <x v="331"/>
    <x v="1741"/>
  </r>
  <r>
    <x v="1762"/>
    <x v="53"/>
    <x v="0"/>
    <n v="416419.34"/>
    <x v="0"/>
    <x v="0"/>
    <x v="1"/>
    <b v="0"/>
    <x v="80"/>
    <x v="1742"/>
  </r>
  <r>
    <x v="1763"/>
    <x v="6"/>
    <x v="0"/>
    <n v="280805.78999999998"/>
    <x v="20"/>
    <x v="1"/>
    <x v="5"/>
    <b v="0"/>
    <x v="198"/>
    <x v="1743"/>
  </r>
  <r>
    <x v="1764"/>
    <x v="7"/>
    <x v="1"/>
    <n v="100661.61"/>
    <x v="8"/>
    <x v="1"/>
    <x v="6"/>
    <b v="0"/>
    <x v="346"/>
    <x v="1744"/>
  </r>
  <r>
    <x v="1765"/>
    <x v="9"/>
    <x v="1"/>
    <n v="253842.28"/>
    <x v="15"/>
    <x v="3"/>
    <x v="8"/>
    <b v="0"/>
    <x v="322"/>
    <x v="1745"/>
  </r>
  <r>
    <x v="1766"/>
    <x v="10"/>
    <x v="1"/>
    <n v="18962.45"/>
    <x v="12"/>
    <x v="3"/>
    <x v="2"/>
    <b v="0"/>
    <x v="277"/>
    <x v="1746"/>
  </r>
  <r>
    <x v="1767"/>
    <x v="64"/>
    <x v="1"/>
    <n v="293619.71000000002"/>
    <x v="7"/>
    <x v="1"/>
    <x v="19"/>
    <b v="0"/>
    <x v="228"/>
    <x v="1747"/>
  </r>
  <r>
    <x v="1768"/>
    <x v="51"/>
    <x v="1"/>
    <n v="323556.01"/>
    <x v="9"/>
    <x v="0"/>
    <x v="2"/>
    <b v="0"/>
    <x v="250"/>
    <x v="1748"/>
  </r>
  <r>
    <x v="1769"/>
    <x v="34"/>
    <x v="0"/>
    <n v="199826.18"/>
    <x v="10"/>
    <x v="1"/>
    <x v="1"/>
    <b v="1"/>
    <x v="176"/>
    <x v="1749"/>
  </r>
  <r>
    <x v="1770"/>
    <x v="4"/>
    <x v="0"/>
    <n v="394839.07"/>
    <x v="8"/>
    <x v="1"/>
    <x v="3"/>
    <b v="0"/>
    <x v="258"/>
    <x v="894"/>
  </r>
  <r>
    <x v="1771"/>
    <x v="2"/>
    <x v="1"/>
    <n v="194228.4"/>
    <x v="19"/>
    <x v="1"/>
    <x v="2"/>
    <b v="0"/>
    <x v="228"/>
    <x v="1750"/>
  </r>
  <r>
    <x v="1772"/>
    <x v="35"/>
    <x v="1"/>
    <n v="258428.14"/>
    <x v="0"/>
    <x v="0"/>
    <x v="11"/>
    <b v="0"/>
    <x v="18"/>
    <x v="1751"/>
  </r>
  <r>
    <x v="1773"/>
    <x v="46"/>
    <x v="1"/>
    <n v="335836.79"/>
    <x v="10"/>
    <x v="1"/>
    <x v="6"/>
    <b v="0"/>
    <x v="284"/>
    <x v="1752"/>
  </r>
  <r>
    <x v="1774"/>
    <x v="16"/>
    <x v="0"/>
    <n v="431835.49"/>
    <x v="19"/>
    <x v="1"/>
    <x v="13"/>
    <b v="0"/>
    <x v="316"/>
    <x v="1753"/>
  </r>
  <r>
    <x v="1775"/>
    <x v="22"/>
    <x v="1"/>
    <n v="237305.43"/>
    <x v="7"/>
    <x v="1"/>
    <x v="9"/>
    <b v="0"/>
    <x v="227"/>
    <x v="1754"/>
  </r>
  <r>
    <x v="1776"/>
    <x v="15"/>
    <x v="0"/>
    <n v="406230.54"/>
    <x v="14"/>
    <x v="1"/>
    <x v="12"/>
    <b v="0"/>
    <x v="220"/>
    <x v="1755"/>
  </r>
  <r>
    <x v="1777"/>
    <x v="1"/>
    <x v="0"/>
    <n v="477360.37"/>
    <x v="8"/>
    <x v="1"/>
    <x v="1"/>
    <b v="0"/>
    <x v="63"/>
    <x v="1756"/>
  </r>
  <r>
    <x v="1778"/>
    <x v="38"/>
    <x v="0"/>
    <n v="116963.6"/>
    <x v="12"/>
    <x v="3"/>
    <x v="4"/>
    <b v="0"/>
    <x v="117"/>
    <x v="1757"/>
  </r>
  <r>
    <x v="1779"/>
    <x v="9"/>
    <x v="1"/>
    <n v="470307.58"/>
    <x v="1"/>
    <x v="1"/>
    <x v="8"/>
    <b v="0"/>
    <x v="243"/>
    <x v="1758"/>
  </r>
  <r>
    <x v="1780"/>
    <x v="18"/>
    <x v="1"/>
    <n v="300544.39"/>
    <x v="0"/>
    <x v="0"/>
    <x v="14"/>
    <b v="0"/>
    <x v="106"/>
    <x v="1759"/>
  </r>
  <r>
    <x v="1781"/>
    <x v="6"/>
    <x v="1"/>
    <n v="136776.49"/>
    <x v="13"/>
    <x v="1"/>
    <x v="5"/>
    <b v="0"/>
    <x v="219"/>
    <x v="1760"/>
  </r>
  <r>
    <x v="1782"/>
    <x v="40"/>
    <x v="0"/>
    <n v="186083.97"/>
    <x v="6"/>
    <x v="1"/>
    <x v="16"/>
    <b v="0"/>
    <x v="13"/>
    <x v="1761"/>
  </r>
  <r>
    <x v="1783"/>
    <x v="4"/>
    <x v="0"/>
    <n v="2228.8000000000002"/>
    <x v="16"/>
    <x v="1"/>
    <x v="3"/>
    <b v="0"/>
    <x v="32"/>
    <x v="1762"/>
  </r>
  <r>
    <x v="1784"/>
    <x v="7"/>
    <x v="1"/>
    <n v="395514.25"/>
    <x v="11"/>
    <x v="1"/>
    <x v="6"/>
    <b v="0"/>
    <x v="135"/>
    <x v="1763"/>
  </r>
  <r>
    <x v="1785"/>
    <x v="69"/>
    <x v="1"/>
    <n v="171580.42"/>
    <x v="17"/>
    <x v="1"/>
    <x v="5"/>
    <b v="0"/>
    <x v="280"/>
    <x v="1764"/>
  </r>
  <r>
    <x v="1786"/>
    <x v="54"/>
    <x v="0"/>
    <n v="361058.14"/>
    <x v="10"/>
    <x v="1"/>
    <x v="0"/>
    <b v="0"/>
    <x v="14"/>
    <x v="1765"/>
  </r>
  <r>
    <x v="1787"/>
    <x v="42"/>
    <x v="0"/>
    <n v="233671.92"/>
    <x v="13"/>
    <x v="1"/>
    <x v="4"/>
    <b v="0"/>
    <x v="142"/>
    <x v="399"/>
  </r>
  <r>
    <x v="1788"/>
    <x v="42"/>
    <x v="0"/>
    <n v="157387.85999999999"/>
    <x v="10"/>
    <x v="1"/>
    <x v="4"/>
    <b v="0"/>
    <x v="78"/>
    <x v="1766"/>
  </r>
  <r>
    <x v="1789"/>
    <x v="63"/>
    <x v="0"/>
    <n v="339659.99"/>
    <x v="12"/>
    <x v="3"/>
    <x v="20"/>
    <b v="0"/>
    <x v="29"/>
    <x v="1767"/>
  </r>
  <r>
    <x v="1790"/>
    <x v="57"/>
    <x v="0"/>
    <n v="495494.22"/>
    <x v="6"/>
    <x v="1"/>
    <x v="1"/>
    <b v="0"/>
    <x v="124"/>
    <x v="1768"/>
  </r>
  <r>
    <x v="1791"/>
    <x v="28"/>
    <x v="0"/>
    <n v="55349.95"/>
    <x v="3"/>
    <x v="1"/>
    <x v="7"/>
    <b v="1"/>
    <x v="249"/>
    <x v="1769"/>
  </r>
  <r>
    <x v="1792"/>
    <x v="24"/>
    <x v="1"/>
    <n v="167801.15"/>
    <x v="18"/>
    <x v="3"/>
    <x v="8"/>
    <b v="1"/>
    <x v="193"/>
    <x v="1770"/>
  </r>
  <r>
    <x v="1793"/>
    <x v="11"/>
    <x v="0"/>
    <n v="184190.34"/>
    <x v="15"/>
    <x v="3"/>
    <x v="9"/>
    <b v="0"/>
    <x v="286"/>
    <x v="1771"/>
  </r>
  <r>
    <x v="1794"/>
    <x v="69"/>
    <x v="1"/>
    <n v="100680.92"/>
    <x v="16"/>
    <x v="1"/>
    <x v="5"/>
    <b v="0"/>
    <x v="122"/>
    <x v="1772"/>
  </r>
  <r>
    <x v="1795"/>
    <x v="41"/>
    <x v="1"/>
    <n v="6799.55"/>
    <x v="18"/>
    <x v="3"/>
    <x v="20"/>
    <b v="0"/>
    <x v="87"/>
    <x v="1773"/>
  </r>
  <r>
    <x v="1796"/>
    <x v="35"/>
    <x v="1"/>
    <n v="100447.19"/>
    <x v="0"/>
    <x v="0"/>
    <x v="11"/>
    <b v="0"/>
    <x v="190"/>
    <x v="1774"/>
  </r>
  <r>
    <x v="1797"/>
    <x v="11"/>
    <x v="0"/>
    <n v="273058.18"/>
    <x v="4"/>
    <x v="2"/>
    <x v="9"/>
    <b v="0"/>
    <x v="203"/>
    <x v="1775"/>
  </r>
  <r>
    <x v="1798"/>
    <x v="9"/>
    <x v="0"/>
    <n v="110097.76"/>
    <x v="12"/>
    <x v="3"/>
    <x v="8"/>
    <b v="0"/>
    <x v="30"/>
    <x v="1776"/>
  </r>
  <r>
    <x v="1799"/>
    <x v="36"/>
    <x v="0"/>
    <n v="433845.63"/>
    <x v="2"/>
    <x v="0"/>
    <x v="1"/>
    <b v="0"/>
    <x v="155"/>
    <x v="1777"/>
  </r>
  <r>
    <x v="1800"/>
    <x v="64"/>
    <x v="1"/>
    <n v="320042.03000000003"/>
    <x v="16"/>
    <x v="1"/>
    <x v="19"/>
    <b v="0"/>
    <x v="245"/>
    <x v="1778"/>
  </r>
  <r>
    <x v="1801"/>
    <x v="37"/>
    <x v="1"/>
    <n v="464633.98"/>
    <x v="5"/>
    <x v="3"/>
    <x v="18"/>
    <b v="0"/>
    <x v="29"/>
    <x v="1779"/>
  </r>
  <r>
    <x v="1802"/>
    <x v="22"/>
    <x v="0"/>
    <n v="216048.15"/>
    <x v="1"/>
    <x v="1"/>
    <x v="9"/>
    <b v="0"/>
    <x v="71"/>
    <x v="1780"/>
  </r>
  <r>
    <x v="1803"/>
    <x v="31"/>
    <x v="0"/>
    <n v="198248.79"/>
    <x v="2"/>
    <x v="0"/>
    <x v="6"/>
    <b v="0"/>
    <x v="71"/>
    <x v="1781"/>
  </r>
  <r>
    <x v="1804"/>
    <x v="52"/>
    <x v="1"/>
    <n v="39835.629999999997"/>
    <x v="19"/>
    <x v="1"/>
    <x v="1"/>
    <b v="0"/>
    <x v="352"/>
    <x v="1782"/>
  </r>
  <r>
    <x v="1805"/>
    <x v="66"/>
    <x v="1"/>
    <n v="295477.7"/>
    <x v="2"/>
    <x v="0"/>
    <x v="9"/>
    <b v="0"/>
    <x v="269"/>
    <x v="1783"/>
  </r>
  <r>
    <x v="1806"/>
    <x v="13"/>
    <x v="0"/>
    <n v="350690.01"/>
    <x v="18"/>
    <x v="3"/>
    <x v="2"/>
    <b v="0"/>
    <x v="2"/>
    <x v="1784"/>
  </r>
  <r>
    <x v="1807"/>
    <x v="34"/>
    <x v="1"/>
    <n v="127953.8"/>
    <x v="15"/>
    <x v="3"/>
    <x v="15"/>
    <b v="1"/>
    <x v="216"/>
    <x v="1785"/>
  </r>
  <r>
    <x v="1808"/>
    <x v="49"/>
    <x v="1"/>
    <n v="38769.339999999997"/>
    <x v="17"/>
    <x v="1"/>
    <x v="20"/>
    <b v="0"/>
    <x v="107"/>
    <x v="1786"/>
  </r>
  <r>
    <x v="1809"/>
    <x v="11"/>
    <x v="0"/>
    <n v="433947.27"/>
    <x v="9"/>
    <x v="0"/>
    <x v="9"/>
    <b v="0"/>
    <x v="357"/>
    <x v="1787"/>
  </r>
  <r>
    <x v="1810"/>
    <x v="16"/>
    <x v="1"/>
    <n v="418533.84"/>
    <x v="8"/>
    <x v="1"/>
    <x v="13"/>
    <b v="0"/>
    <x v="183"/>
    <x v="1788"/>
  </r>
  <r>
    <x v="1811"/>
    <x v="42"/>
    <x v="1"/>
    <n v="497917.67"/>
    <x v="19"/>
    <x v="1"/>
    <x v="4"/>
    <b v="0"/>
    <x v="39"/>
    <x v="191"/>
  </r>
  <r>
    <x v="1812"/>
    <x v="23"/>
    <x v="1"/>
    <n v="130554.22"/>
    <x v="6"/>
    <x v="1"/>
    <x v="16"/>
    <b v="0"/>
    <x v="79"/>
    <x v="1789"/>
  </r>
  <r>
    <x v="1813"/>
    <x v="34"/>
    <x v="0"/>
    <n v="164184.01"/>
    <x v="6"/>
    <x v="1"/>
    <x v="14"/>
    <b v="1"/>
    <x v="219"/>
    <x v="1790"/>
  </r>
  <r>
    <x v="1814"/>
    <x v="26"/>
    <x v="1"/>
    <n v="267100.17"/>
    <x v="17"/>
    <x v="1"/>
    <x v="11"/>
    <b v="0"/>
    <x v="323"/>
    <x v="1791"/>
  </r>
  <r>
    <x v="1815"/>
    <x v="21"/>
    <x v="1"/>
    <n v="499585.35"/>
    <x v="2"/>
    <x v="0"/>
    <x v="15"/>
    <b v="0"/>
    <x v="237"/>
    <x v="1792"/>
  </r>
  <r>
    <x v="1816"/>
    <x v="16"/>
    <x v="0"/>
    <n v="307804.40000000002"/>
    <x v="12"/>
    <x v="3"/>
    <x v="13"/>
    <b v="0"/>
    <x v="339"/>
    <x v="1793"/>
  </r>
  <r>
    <x v="1817"/>
    <x v="64"/>
    <x v="0"/>
    <n v="302371.34999999998"/>
    <x v="6"/>
    <x v="1"/>
    <x v="19"/>
    <b v="0"/>
    <x v="152"/>
    <x v="1794"/>
  </r>
  <r>
    <x v="1818"/>
    <x v="4"/>
    <x v="0"/>
    <n v="106694.09"/>
    <x v="7"/>
    <x v="1"/>
    <x v="3"/>
    <b v="0"/>
    <x v="310"/>
    <x v="1795"/>
  </r>
  <r>
    <x v="1819"/>
    <x v="69"/>
    <x v="1"/>
    <n v="328098.49"/>
    <x v="7"/>
    <x v="1"/>
    <x v="5"/>
    <b v="0"/>
    <x v="92"/>
    <x v="1796"/>
  </r>
  <r>
    <x v="1820"/>
    <x v="63"/>
    <x v="1"/>
    <n v="84876.4"/>
    <x v="2"/>
    <x v="0"/>
    <x v="20"/>
    <b v="0"/>
    <x v="362"/>
    <x v="1797"/>
  </r>
  <r>
    <x v="1821"/>
    <x v="10"/>
    <x v="1"/>
    <n v="475677.01"/>
    <x v="0"/>
    <x v="0"/>
    <x v="2"/>
    <b v="0"/>
    <x v="303"/>
    <x v="1798"/>
  </r>
  <r>
    <x v="1822"/>
    <x v="12"/>
    <x v="0"/>
    <n v="389069.83"/>
    <x v="0"/>
    <x v="0"/>
    <x v="10"/>
    <b v="0"/>
    <x v="245"/>
    <x v="1799"/>
  </r>
  <r>
    <x v="1823"/>
    <x v="69"/>
    <x v="0"/>
    <n v="493542.68"/>
    <x v="12"/>
    <x v="3"/>
    <x v="5"/>
    <b v="0"/>
    <x v="289"/>
    <x v="1800"/>
  </r>
  <r>
    <x v="1824"/>
    <x v="35"/>
    <x v="0"/>
    <n v="221255.72"/>
    <x v="5"/>
    <x v="3"/>
    <x v="11"/>
    <b v="0"/>
    <x v="361"/>
    <x v="1801"/>
  </r>
  <r>
    <x v="1825"/>
    <x v="12"/>
    <x v="0"/>
    <n v="134026.41"/>
    <x v="15"/>
    <x v="3"/>
    <x v="10"/>
    <b v="0"/>
    <x v="97"/>
    <x v="1802"/>
  </r>
  <r>
    <x v="1826"/>
    <x v="8"/>
    <x v="0"/>
    <n v="38437.49"/>
    <x v="14"/>
    <x v="1"/>
    <x v="9"/>
    <b v="1"/>
    <x v="246"/>
    <x v="1803"/>
  </r>
  <r>
    <x v="1827"/>
    <x v="39"/>
    <x v="0"/>
    <n v="442255.44"/>
    <x v="0"/>
    <x v="0"/>
    <x v="20"/>
    <b v="1"/>
    <x v="131"/>
    <x v="1804"/>
  </r>
  <r>
    <x v="1828"/>
    <x v="69"/>
    <x v="0"/>
    <n v="141449.79999999999"/>
    <x v="0"/>
    <x v="0"/>
    <x v="5"/>
    <b v="0"/>
    <x v="43"/>
    <x v="1805"/>
  </r>
  <r>
    <x v="1829"/>
    <x v="46"/>
    <x v="1"/>
    <n v="473090.98"/>
    <x v="5"/>
    <x v="3"/>
    <x v="6"/>
    <b v="0"/>
    <x v="168"/>
    <x v="1806"/>
  </r>
  <r>
    <x v="1830"/>
    <x v="1"/>
    <x v="0"/>
    <n v="301191.05"/>
    <x v="19"/>
    <x v="1"/>
    <x v="1"/>
    <b v="0"/>
    <x v="126"/>
    <x v="1807"/>
  </r>
  <r>
    <x v="1831"/>
    <x v="45"/>
    <x v="1"/>
    <n v="419039.52"/>
    <x v="5"/>
    <x v="3"/>
    <x v="21"/>
    <b v="0"/>
    <x v="103"/>
    <x v="1808"/>
  </r>
  <r>
    <x v="1832"/>
    <x v="24"/>
    <x v="1"/>
    <n v="455322.63"/>
    <x v="6"/>
    <x v="1"/>
    <x v="1"/>
    <b v="1"/>
    <x v="238"/>
    <x v="1809"/>
  </r>
  <r>
    <x v="1833"/>
    <x v="50"/>
    <x v="1"/>
    <n v="35525.660000000003"/>
    <x v="9"/>
    <x v="0"/>
    <x v="9"/>
    <b v="0"/>
    <x v="241"/>
    <x v="1810"/>
  </r>
  <r>
    <x v="1834"/>
    <x v="24"/>
    <x v="0"/>
    <n v="113014.21"/>
    <x v="8"/>
    <x v="1"/>
    <x v="1"/>
    <b v="1"/>
    <x v="98"/>
    <x v="1811"/>
  </r>
  <r>
    <x v="1835"/>
    <x v="3"/>
    <x v="0"/>
    <n v="239044.52"/>
    <x v="7"/>
    <x v="1"/>
    <x v="0"/>
    <b v="0"/>
    <x v="322"/>
    <x v="1812"/>
  </r>
  <r>
    <x v="1836"/>
    <x v="48"/>
    <x v="0"/>
    <n v="131212.43"/>
    <x v="1"/>
    <x v="1"/>
    <x v="19"/>
    <b v="0"/>
    <x v="11"/>
    <x v="1813"/>
  </r>
  <r>
    <x v="1837"/>
    <x v="58"/>
    <x v="0"/>
    <n v="123232.5"/>
    <x v="1"/>
    <x v="1"/>
    <x v="21"/>
    <b v="0"/>
    <x v="292"/>
    <x v="1814"/>
  </r>
  <r>
    <x v="1838"/>
    <x v="41"/>
    <x v="1"/>
    <n v="202741.68"/>
    <x v="14"/>
    <x v="1"/>
    <x v="20"/>
    <b v="0"/>
    <x v="78"/>
    <x v="1815"/>
  </r>
  <r>
    <x v="1839"/>
    <x v="38"/>
    <x v="0"/>
    <n v="162017.07999999999"/>
    <x v="4"/>
    <x v="2"/>
    <x v="4"/>
    <b v="0"/>
    <x v="130"/>
    <x v="1816"/>
  </r>
  <r>
    <x v="1840"/>
    <x v="40"/>
    <x v="0"/>
    <n v="32891.08"/>
    <x v="10"/>
    <x v="1"/>
    <x v="16"/>
    <b v="0"/>
    <x v="156"/>
    <x v="1817"/>
  </r>
  <r>
    <x v="1841"/>
    <x v="52"/>
    <x v="0"/>
    <n v="57071.199999999997"/>
    <x v="6"/>
    <x v="1"/>
    <x v="1"/>
    <b v="0"/>
    <x v="52"/>
    <x v="1818"/>
  </r>
  <r>
    <x v="1842"/>
    <x v="1"/>
    <x v="0"/>
    <n v="145730.5"/>
    <x v="6"/>
    <x v="1"/>
    <x v="1"/>
    <b v="0"/>
    <x v="241"/>
    <x v="1819"/>
  </r>
  <r>
    <x v="1843"/>
    <x v="12"/>
    <x v="0"/>
    <n v="38933.449999999997"/>
    <x v="5"/>
    <x v="3"/>
    <x v="10"/>
    <b v="0"/>
    <x v="313"/>
    <x v="1820"/>
  </r>
  <r>
    <x v="1844"/>
    <x v="16"/>
    <x v="1"/>
    <n v="412103.64"/>
    <x v="16"/>
    <x v="1"/>
    <x v="13"/>
    <b v="0"/>
    <x v="220"/>
    <x v="1821"/>
  </r>
  <r>
    <x v="1845"/>
    <x v="9"/>
    <x v="1"/>
    <n v="71436.639999999999"/>
    <x v="19"/>
    <x v="1"/>
    <x v="8"/>
    <b v="0"/>
    <x v="90"/>
    <x v="1822"/>
  </r>
  <r>
    <x v="1846"/>
    <x v="53"/>
    <x v="0"/>
    <n v="223331.67"/>
    <x v="0"/>
    <x v="0"/>
    <x v="1"/>
    <b v="0"/>
    <x v="161"/>
    <x v="1823"/>
  </r>
  <r>
    <x v="1847"/>
    <x v="33"/>
    <x v="0"/>
    <n v="332276.09999999998"/>
    <x v="3"/>
    <x v="1"/>
    <x v="2"/>
    <b v="0"/>
    <x v="279"/>
    <x v="1824"/>
  </r>
  <r>
    <x v="1848"/>
    <x v="6"/>
    <x v="0"/>
    <n v="348314.2"/>
    <x v="18"/>
    <x v="3"/>
    <x v="5"/>
    <b v="0"/>
    <x v="226"/>
    <x v="1825"/>
  </r>
  <r>
    <x v="1849"/>
    <x v="37"/>
    <x v="0"/>
    <n v="297685.94"/>
    <x v="11"/>
    <x v="1"/>
    <x v="18"/>
    <b v="0"/>
    <x v="3"/>
    <x v="1826"/>
  </r>
  <r>
    <x v="1850"/>
    <x v="17"/>
    <x v="1"/>
    <n v="408593.08"/>
    <x v="17"/>
    <x v="1"/>
    <x v="4"/>
    <b v="0"/>
    <x v="116"/>
    <x v="1827"/>
  </r>
  <r>
    <x v="1851"/>
    <x v="16"/>
    <x v="0"/>
    <n v="52255.17"/>
    <x v="4"/>
    <x v="2"/>
    <x v="13"/>
    <b v="0"/>
    <x v="297"/>
    <x v="1828"/>
  </r>
  <r>
    <x v="1852"/>
    <x v="20"/>
    <x v="1"/>
    <n v="384656.03"/>
    <x v="10"/>
    <x v="1"/>
    <x v="0"/>
    <b v="0"/>
    <x v="316"/>
    <x v="1829"/>
  </r>
  <r>
    <x v="1853"/>
    <x v="27"/>
    <x v="0"/>
    <n v="103378.18"/>
    <x v="11"/>
    <x v="1"/>
    <x v="12"/>
    <b v="0"/>
    <x v="20"/>
    <x v="1830"/>
  </r>
  <r>
    <x v="1854"/>
    <x v="62"/>
    <x v="1"/>
    <n v="157230.53"/>
    <x v="11"/>
    <x v="1"/>
    <x v="6"/>
    <b v="0"/>
    <x v="363"/>
    <x v="1831"/>
  </r>
  <r>
    <x v="1855"/>
    <x v="17"/>
    <x v="0"/>
    <n v="439675.42"/>
    <x v="10"/>
    <x v="1"/>
    <x v="4"/>
    <b v="0"/>
    <x v="295"/>
    <x v="1832"/>
  </r>
  <r>
    <x v="1856"/>
    <x v="9"/>
    <x v="1"/>
    <n v="270962.81"/>
    <x v="20"/>
    <x v="1"/>
    <x v="8"/>
    <b v="0"/>
    <x v="41"/>
    <x v="1833"/>
  </r>
  <r>
    <x v="1857"/>
    <x v="36"/>
    <x v="0"/>
    <n v="189798.71"/>
    <x v="7"/>
    <x v="1"/>
    <x v="1"/>
    <b v="0"/>
    <x v="194"/>
    <x v="1834"/>
  </r>
  <r>
    <x v="1858"/>
    <x v="66"/>
    <x v="0"/>
    <n v="414516.5"/>
    <x v="3"/>
    <x v="1"/>
    <x v="9"/>
    <b v="0"/>
    <x v="233"/>
    <x v="1835"/>
  </r>
  <r>
    <x v="1859"/>
    <x v="23"/>
    <x v="0"/>
    <n v="294398.3"/>
    <x v="10"/>
    <x v="1"/>
    <x v="16"/>
    <b v="0"/>
    <x v="187"/>
    <x v="1836"/>
  </r>
  <r>
    <x v="1860"/>
    <x v="19"/>
    <x v="0"/>
    <n v="427350.46"/>
    <x v="0"/>
    <x v="0"/>
    <x v="15"/>
    <b v="0"/>
    <x v="266"/>
    <x v="1837"/>
  </r>
  <r>
    <x v="1861"/>
    <x v="47"/>
    <x v="0"/>
    <n v="444389.74"/>
    <x v="10"/>
    <x v="1"/>
    <x v="5"/>
    <b v="0"/>
    <x v="274"/>
    <x v="1838"/>
  </r>
  <r>
    <x v="1862"/>
    <x v="69"/>
    <x v="1"/>
    <n v="455804.12"/>
    <x v="10"/>
    <x v="1"/>
    <x v="5"/>
    <b v="0"/>
    <x v="223"/>
    <x v="1839"/>
  </r>
  <r>
    <x v="1863"/>
    <x v="40"/>
    <x v="0"/>
    <n v="59034.19"/>
    <x v="11"/>
    <x v="1"/>
    <x v="16"/>
    <b v="0"/>
    <x v="348"/>
    <x v="1840"/>
  </r>
  <r>
    <x v="1864"/>
    <x v="49"/>
    <x v="0"/>
    <n v="182443.14"/>
    <x v="17"/>
    <x v="1"/>
    <x v="20"/>
    <b v="0"/>
    <x v="131"/>
    <x v="1841"/>
  </r>
  <r>
    <x v="1865"/>
    <x v="3"/>
    <x v="1"/>
    <n v="386070.82"/>
    <x v="20"/>
    <x v="1"/>
    <x v="0"/>
    <b v="0"/>
    <x v="119"/>
    <x v="1842"/>
  </r>
  <r>
    <x v="1866"/>
    <x v="42"/>
    <x v="0"/>
    <n v="116764.82"/>
    <x v="6"/>
    <x v="1"/>
    <x v="4"/>
    <b v="0"/>
    <x v="36"/>
    <x v="1843"/>
  </r>
  <r>
    <x v="1867"/>
    <x v="32"/>
    <x v="0"/>
    <n v="493037.47"/>
    <x v="12"/>
    <x v="3"/>
    <x v="0"/>
    <b v="0"/>
    <x v="327"/>
    <x v="1844"/>
  </r>
  <r>
    <x v="1868"/>
    <x v="7"/>
    <x v="1"/>
    <n v="487463.63"/>
    <x v="12"/>
    <x v="3"/>
    <x v="6"/>
    <b v="0"/>
    <x v="340"/>
    <x v="1845"/>
  </r>
  <r>
    <x v="1869"/>
    <x v="27"/>
    <x v="1"/>
    <n v="100245.13"/>
    <x v="18"/>
    <x v="3"/>
    <x v="12"/>
    <b v="0"/>
    <x v="316"/>
    <x v="1846"/>
  </r>
  <r>
    <x v="1870"/>
    <x v="68"/>
    <x v="0"/>
    <n v="228082.19"/>
    <x v="13"/>
    <x v="1"/>
    <x v="4"/>
    <b v="0"/>
    <x v="80"/>
    <x v="1847"/>
  </r>
  <r>
    <x v="1871"/>
    <x v="3"/>
    <x v="1"/>
    <n v="475453.36"/>
    <x v="16"/>
    <x v="1"/>
    <x v="0"/>
    <b v="0"/>
    <x v="87"/>
    <x v="1848"/>
  </r>
  <r>
    <x v="1872"/>
    <x v="40"/>
    <x v="1"/>
    <n v="88998.51"/>
    <x v="1"/>
    <x v="1"/>
    <x v="16"/>
    <b v="0"/>
    <x v="23"/>
    <x v="1849"/>
  </r>
  <r>
    <x v="1873"/>
    <x v="5"/>
    <x v="0"/>
    <n v="43960.9"/>
    <x v="1"/>
    <x v="1"/>
    <x v="4"/>
    <b v="0"/>
    <x v="108"/>
    <x v="1850"/>
  </r>
  <r>
    <x v="1874"/>
    <x v="25"/>
    <x v="0"/>
    <n v="498221.27"/>
    <x v="10"/>
    <x v="1"/>
    <x v="5"/>
    <b v="1"/>
    <x v="327"/>
    <x v="1851"/>
  </r>
  <r>
    <x v="1875"/>
    <x v="57"/>
    <x v="1"/>
    <n v="127859.72"/>
    <x v="6"/>
    <x v="1"/>
    <x v="1"/>
    <b v="0"/>
    <x v="293"/>
    <x v="1852"/>
  </r>
  <r>
    <x v="1876"/>
    <x v="37"/>
    <x v="0"/>
    <n v="408097.8"/>
    <x v="5"/>
    <x v="3"/>
    <x v="18"/>
    <b v="0"/>
    <x v="49"/>
    <x v="1853"/>
  </r>
  <r>
    <x v="1877"/>
    <x v="44"/>
    <x v="1"/>
    <n v="221298.86"/>
    <x v="4"/>
    <x v="2"/>
    <x v="12"/>
    <b v="0"/>
    <x v="133"/>
    <x v="1854"/>
  </r>
  <r>
    <x v="1878"/>
    <x v="27"/>
    <x v="0"/>
    <n v="107672.72"/>
    <x v="0"/>
    <x v="0"/>
    <x v="12"/>
    <b v="0"/>
    <x v="250"/>
    <x v="1855"/>
  </r>
  <r>
    <x v="1879"/>
    <x v="36"/>
    <x v="1"/>
    <n v="36040.639999999999"/>
    <x v="4"/>
    <x v="2"/>
    <x v="1"/>
    <b v="0"/>
    <x v="116"/>
    <x v="1856"/>
  </r>
  <r>
    <x v="1880"/>
    <x v="16"/>
    <x v="1"/>
    <n v="246465.34"/>
    <x v="1"/>
    <x v="1"/>
    <x v="13"/>
    <b v="0"/>
    <x v="106"/>
    <x v="1857"/>
  </r>
  <r>
    <x v="1881"/>
    <x v="24"/>
    <x v="0"/>
    <n v="414375.74"/>
    <x v="18"/>
    <x v="3"/>
    <x v="17"/>
    <b v="1"/>
    <x v="243"/>
    <x v="1858"/>
  </r>
  <r>
    <x v="1882"/>
    <x v="23"/>
    <x v="0"/>
    <n v="66125"/>
    <x v="3"/>
    <x v="1"/>
    <x v="16"/>
    <b v="0"/>
    <x v="204"/>
    <x v="1859"/>
  </r>
  <r>
    <x v="1883"/>
    <x v="58"/>
    <x v="1"/>
    <n v="122222.57"/>
    <x v="4"/>
    <x v="2"/>
    <x v="21"/>
    <b v="0"/>
    <x v="11"/>
    <x v="1860"/>
  </r>
  <r>
    <x v="1884"/>
    <x v="17"/>
    <x v="0"/>
    <n v="288433.44"/>
    <x v="14"/>
    <x v="1"/>
    <x v="4"/>
    <b v="0"/>
    <x v="149"/>
    <x v="1861"/>
  </r>
  <r>
    <x v="1885"/>
    <x v="23"/>
    <x v="1"/>
    <n v="22896.62"/>
    <x v="2"/>
    <x v="0"/>
    <x v="16"/>
    <b v="0"/>
    <x v="84"/>
    <x v="1862"/>
  </r>
  <r>
    <x v="1886"/>
    <x v="10"/>
    <x v="1"/>
    <n v="88762.68"/>
    <x v="3"/>
    <x v="1"/>
    <x v="2"/>
    <b v="0"/>
    <x v="93"/>
    <x v="1863"/>
  </r>
  <r>
    <x v="1887"/>
    <x v="63"/>
    <x v="0"/>
    <n v="38535.83"/>
    <x v="14"/>
    <x v="1"/>
    <x v="20"/>
    <b v="0"/>
    <x v="87"/>
    <x v="1864"/>
  </r>
  <r>
    <x v="1888"/>
    <x v="16"/>
    <x v="0"/>
    <n v="216366.99"/>
    <x v="4"/>
    <x v="2"/>
    <x v="13"/>
    <b v="0"/>
    <x v="118"/>
    <x v="1865"/>
  </r>
  <r>
    <x v="1889"/>
    <x v="46"/>
    <x v="1"/>
    <n v="457616.77"/>
    <x v="2"/>
    <x v="0"/>
    <x v="6"/>
    <b v="0"/>
    <x v="206"/>
    <x v="1866"/>
  </r>
  <r>
    <x v="1890"/>
    <x v="18"/>
    <x v="0"/>
    <n v="251828.99"/>
    <x v="8"/>
    <x v="1"/>
    <x v="14"/>
    <b v="0"/>
    <x v="302"/>
    <x v="1867"/>
  </r>
  <r>
    <x v="1891"/>
    <x v="55"/>
    <x v="0"/>
    <n v="29815.71"/>
    <x v="14"/>
    <x v="1"/>
    <x v="5"/>
    <b v="0"/>
    <x v="330"/>
    <x v="1868"/>
  </r>
  <r>
    <x v="1892"/>
    <x v="20"/>
    <x v="0"/>
    <n v="257188.27"/>
    <x v="16"/>
    <x v="1"/>
    <x v="0"/>
    <b v="0"/>
    <x v="136"/>
    <x v="1869"/>
  </r>
  <r>
    <x v="1893"/>
    <x v="6"/>
    <x v="0"/>
    <n v="304774.33"/>
    <x v="17"/>
    <x v="1"/>
    <x v="5"/>
    <b v="0"/>
    <x v="154"/>
    <x v="1870"/>
  </r>
  <r>
    <x v="1894"/>
    <x v="67"/>
    <x v="1"/>
    <n v="333059.13"/>
    <x v="12"/>
    <x v="3"/>
    <x v="13"/>
    <b v="0"/>
    <x v="82"/>
    <x v="1871"/>
  </r>
  <r>
    <x v="1895"/>
    <x v="67"/>
    <x v="1"/>
    <n v="69959.509999999995"/>
    <x v="4"/>
    <x v="2"/>
    <x v="13"/>
    <b v="0"/>
    <x v="111"/>
    <x v="1872"/>
  </r>
  <r>
    <x v="1896"/>
    <x v="39"/>
    <x v="1"/>
    <n v="88105.91"/>
    <x v="0"/>
    <x v="0"/>
    <x v="19"/>
    <b v="1"/>
    <x v="260"/>
    <x v="1873"/>
  </r>
  <r>
    <x v="1897"/>
    <x v="3"/>
    <x v="0"/>
    <n v="154810.31"/>
    <x v="1"/>
    <x v="1"/>
    <x v="0"/>
    <b v="0"/>
    <x v="334"/>
    <x v="1874"/>
  </r>
  <r>
    <x v="1898"/>
    <x v="15"/>
    <x v="1"/>
    <n v="293457.32"/>
    <x v="18"/>
    <x v="3"/>
    <x v="12"/>
    <b v="0"/>
    <x v="148"/>
    <x v="708"/>
  </r>
  <r>
    <x v="1899"/>
    <x v="32"/>
    <x v="1"/>
    <n v="132881.29"/>
    <x v="18"/>
    <x v="3"/>
    <x v="0"/>
    <b v="0"/>
    <x v="276"/>
    <x v="1875"/>
  </r>
  <r>
    <x v="1900"/>
    <x v="62"/>
    <x v="1"/>
    <n v="182478.17"/>
    <x v="5"/>
    <x v="3"/>
    <x v="6"/>
    <b v="0"/>
    <x v="36"/>
    <x v="1876"/>
  </r>
  <r>
    <x v="1901"/>
    <x v="57"/>
    <x v="1"/>
    <n v="334377.88"/>
    <x v="1"/>
    <x v="1"/>
    <x v="1"/>
    <b v="0"/>
    <x v="282"/>
    <x v="1877"/>
  </r>
  <r>
    <x v="1902"/>
    <x v="54"/>
    <x v="0"/>
    <n v="422275.88"/>
    <x v="15"/>
    <x v="3"/>
    <x v="0"/>
    <b v="0"/>
    <x v="16"/>
    <x v="1878"/>
  </r>
  <r>
    <x v="1903"/>
    <x v="18"/>
    <x v="1"/>
    <n v="350824.63"/>
    <x v="13"/>
    <x v="1"/>
    <x v="14"/>
    <b v="0"/>
    <x v="63"/>
    <x v="1879"/>
  </r>
  <r>
    <x v="1904"/>
    <x v="38"/>
    <x v="0"/>
    <n v="479448.97"/>
    <x v="4"/>
    <x v="2"/>
    <x v="4"/>
    <b v="0"/>
    <x v="154"/>
    <x v="1880"/>
  </r>
  <r>
    <x v="1905"/>
    <x v="31"/>
    <x v="0"/>
    <n v="203856.93"/>
    <x v="6"/>
    <x v="1"/>
    <x v="6"/>
    <b v="0"/>
    <x v="85"/>
    <x v="1881"/>
  </r>
  <r>
    <x v="1906"/>
    <x v="5"/>
    <x v="1"/>
    <n v="84501.43"/>
    <x v="16"/>
    <x v="1"/>
    <x v="4"/>
    <b v="0"/>
    <x v="286"/>
    <x v="1882"/>
  </r>
  <r>
    <x v="1907"/>
    <x v="8"/>
    <x v="1"/>
    <n v="488637.34"/>
    <x v="4"/>
    <x v="2"/>
    <x v="9"/>
    <b v="1"/>
    <x v="182"/>
    <x v="1883"/>
  </r>
  <r>
    <x v="1908"/>
    <x v="21"/>
    <x v="0"/>
    <n v="424344.12"/>
    <x v="17"/>
    <x v="1"/>
    <x v="15"/>
    <b v="0"/>
    <x v="251"/>
    <x v="1884"/>
  </r>
  <r>
    <x v="1909"/>
    <x v="8"/>
    <x v="1"/>
    <n v="335273.5"/>
    <x v="10"/>
    <x v="1"/>
    <x v="22"/>
    <b v="1"/>
    <x v="184"/>
    <x v="424"/>
  </r>
  <r>
    <x v="1910"/>
    <x v="60"/>
    <x v="0"/>
    <n v="411948.34"/>
    <x v="14"/>
    <x v="1"/>
    <x v="2"/>
    <b v="0"/>
    <x v="152"/>
    <x v="1885"/>
  </r>
  <r>
    <x v="1911"/>
    <x v="53"/>
    <x v="0"/>
    <n v="127234.33"/>
    <x v="6"/>
    <x v="1"/>
    <x v="1"/>
    <b v="0"/>
    <x v="59"/>
    <x v="1886"/>
  </r>
  <r>
    <x v="1912"/>
    <x v="5"/>
    <x v="1"/>
    <n v="102698.12"/>
    <x v="6"/>
    <x v="1"/>
    <x v="4"/>
    <b v="0"/>
    <x v="288"/>
    <x v="1887"/>
  </r>
  <r>
    <x v="1913"/>
    <x v="43"/>
    <x v="0"/>
    <n v="227219.64"/>
    <x v="0"/>
    <x v="0"/>
    <x v="6"/>
    <b v="0"/>
    <x v="162"/>
    <x v="1888"/>
  </r>
  <r>
    <x v="1914"/>
    <x v="30"/>
    <x v="1"/>
    <n v="491913.43"/>
    <x v="18"/>
    <x v="3"/>
    <x v="17"/>
    <b v="0"/>
    <x v="344"/>
    <x v="1889"/>
  </r>
  <r>
    <x v="1915"/>
    <x v="15"/>
    <x v="1"/>
    <n v="396469.04"/>
    <x v="12"/>
    <x v="3"/>
    <x v="12"/>
    <b v="0"/>
    <x v="295"/>
    <x v="1890"/>
  </r>
  <r>
    <x v="1916"/>
    <x v="61"/>
    <x v="0"/>
    <n v="72945.41"/>
    <x v="9"/>
    <x v="0"/>
    <x v="12"/>
    <b v="0"/>
    <x v="281"/>
    <x v="1891"/>
  </r>
  <r>
    <x v="1917"/>
    <x v="43"/>
    <x v="0"/>
    <n v="459410.66"/>
    <x v="4"/>
    <x v="2"/>
    <x v="6"/>
    <b v="0"/>
    <x v="67"/>
    <x v="1892"/>
  </r>
  <r>
    <x v="1918"/>
    <x v="45"/>
    <x v="0"/>
    <n v="31301.56"/>
    <x v="4"/>
    <x v="2"/>
    <x v="21"/>
    <b v="0"/>
    <x v="4"/>
    <x v="1893"/>
  </r>
  <r>
    <x v="1919"/>
    <x v="65"/>
    <x v="1"/>
    <n v="433891.87"/>
    <x v="3"/>
    <x v="1"/>
    <x v="5"/>
    <b v="0"/>
    <x v="309"/>
    <x v="1894"/>
  </r>
  <r>
    <x v="1920"/>
    <x v="16"/>
    <x v="0"/>
    <n v="72868.23"/>
    <x v="4"/>
    <x v="2"/>
    <x v="13"/>
    <b v="0"/>
    <x v="172"/>
    <x v="1895"/>
  </r>
  <r>
    <x v="1921"/>
    <x v="26"/>
    <x v="0"/>
    <n v="267154.65999999997"/>
    <x v="7"/>
    <x v="1"/>
    <x v="11"/>
    <b v="0"/>
    <x v="86"/>
    <x v="1896"/>
  </r>
  <r>
    <x v="1922"/>
    <x v="52"/>
    <x v="0"/>
    <n v="152826.5"/>
    <x v="6"/>
    <x v="1"/>
    <x v="1"/>
    <b v="0"/>
    <x v="318"/>
    <x v="1897"/>
  </r>
  <r>
    <x v="1923"/>
    <x v="51"/>
    <x v="1"/>
    <n v="227191.9"/>
    <x v="5"/>
    <x v="3"/>
    <x v="2"/>
    <b v="0"/>
    <x v="332"/>
    <x v="1898"/>
  </r>
  <r>
    <x v="1924"/>
    <x v="56"/>
    <x v="0"/>
    <n v="329446.89"/>
    <x v="9"/>
    <x v="0"/>
    <x v="21"/>
    <b v="0"/>
    <x v="60"/>
    <x v="1899"/>
  </r>
  <r>
    <x v="1925"/>
    <x v="35"/>
    <x v="1"/>
    <n v="258797.89"/>
    <x v="11"/>
    <x v="1"/>
    <x v="11"/>
    <b v="0"/>
    <x v="234"/>
    <x v="1900"/>
  </r>
  <r>
    <x v="1926"/>
    <x v="9"/>
    <x v="1"/>
    <n v="374787.05"/>
    <x v="0"/>
    <x v="0"/>
    <x v="8"/>
    <b v="0"/>
    <x v="225"/>
    <x v="1901"/>
  </r>
  <r>
    <x v="1927"/>
    <x v="39"/>
    <x v="1"/>
    <n v="63855.94"/>
    <x v="19"/>
    <x v="1"/>
    <x v="10"/>
    <b v="1"/>
    <x v="25"/>
    <x v="1902"/>
  </r>
  <r>
    <x v="1928"/>
    <x v="25"/>
    <x v="0"/>
    <n v="136650.15"/>
    <x v="1"/>
    <x v="1"/>
    <x v="7"/>
    <b v="1"/>
    <x v="259"/>
    <x v="1550"/>
  </r>
  <r>
    <x v="1929"/>
    <x v="18"/>
    <x v="1"/>
    <n v="352683.67"/>
    <x v="13"/>
    <x v="1"/>
    <x v="14"/>
    <b v="0"/>
    <x v="127"/>
    <x v="1903"/>
  </r>
  <r>
    <x v="1930"/>
    <x v="64"/>
    <x v="1"/>
    <n v="53824.65"/>
    <x v="11"/>
    <x v="1"/>
    <x v="19"/>
    <b v="0"/>
    <x v="332"/>
    <x v="1904"/>
  </r>
  <r>
    <x v="1931"/>
    <x v="67"/>
    <x v="0"/>
    <n v="19181.689999999999"/>
    <x v="7"/>
    <x v="1"/>
    <x v="13"/>
    <b v="0"/>
    <x v="276"/>
    <x v="1905"/>
  </r>
  <r>
    <x v="1932"/>
    <x v="10"/>
    <x v="0"/>
    <n v="75050.03"/>
    <x v="10"/>
    <x v="1"/>
    <x v="2"/>
    <b v="0"/>
    <x v="22"/>
    <x v="1906"/>
  </r>
  <r>
    <x v="1933"/>
    <x v="58"/>
    <x v="1"/>
    <n v="297241.15000000002"/>
    <x v="13"/>
    <x v="1"/>
    <x v="21"/>
    <b v="0"/>
    <x v="126"/>
    <x v="1907"/>
  </r>
  <r>
    <x v="1934"/>
    <x v="15"/>
    <x v="1"/>
    <n v="38655.86"/>
    <x v="15"/>
    <x v="3"/>
    <x v="12"/>
    <b v="0"/>
    <x v="187"/>
    <x v="1908"/>
  </r>
  <r>
    <x v="1935"/>
    <x v="35"/>
    <x v="1"/>
    <n v="426482.08"/>
    <x v="13"/>
    <x v="1"/>
    <x v="11"/>
    <b v="0"/>
    <x v="38"/>
    <x v="1909"/>
  </r>
  <r>
    <x v="1936"/>
    <x v="35"/>
    <x v="1"/>
    <n v="219491.86"/>
    <x v="10"/>
    <x v="1"/>
    <x v="11"/>
    <b v="0"/>
    <x v="107"/>
    <x v="1910"/>
  </r>
  <r>
    <x v="1937"/>
    <x v="9"/>
    <x v="1"/>
    <n v="348230.98"/>
    <x v="2"/>
    <x v="0"/>
    <x v="8"/>
    <b v="0"/>
    <x v="40"/>
    <x v="1911"/>
  </r>
  <r>
    <x v="1938"/>
    <x v="39"/>
    <x v="0"/>
    <n v="231017.81"/>
    <x v="9"/>
    <x v="0"/>
    <x v="7"/>
    <b v="1"/>
    <x v="139"/>
    <x v="1912"/>
  </r>
  <r>
    <x v="1939"/>
    <x v="55"/>
    <x v="0"/>
    <n v="60044.25"/>
    <x v="0"/>
    <x v="0"/>
    <x v="5"/>
    <b v="0"/>
    <x v="142"/>
    <x v="1913"/>
  </r>
  <r>
    <x v="1940"/>
    <x v="39"/>
    <x v="1"/>
    <n v="399771.31"/>
    <x v="4"/>
    <x v="2"/>
    <x v="22"/>
    <b v="1"/>
    <x v="152"/>
    <x v="1914"/>
  </r>
  <r>
    <x v="1941"/>
    <x v="24"/>
    <x v="1"/>
    <n v="97668.92"/>
    <x v="14"/>
    <x v="1"/>
    <x v="20"/>
    <b v="1"/>
    <x v="332"/>
    <x v="1915"/>
  </r>
  <r>
    <x v="1942"/>
    <x v="30"/>
    <x v="1"/>
    <n v="236020.85"/>
    <x v="9"/>
    <x v="0"/>
    <x v="17"/>
    <b v="0"/>
    <x v="200"/>
    <x v="1916"/>
  </r>
  <r>
    <x v="1943"/>
    <x v="53"/>
    <x v="1"/>
    <n v="259346.9"/>
    <x v="14"/>
    <x v="1"/>
    <x v="1"/>
    <b v="0"/>
    <x v="6"/>
    <x v="1917"/>
  </r>
  <r>
    <x v="1944"/>
    <x v="29"/>
    <x v="1"/>
    <n v="363731.08"/>
    <x v="11"/>
    <x v="1"/>
    <x v="12"/>
    <b v="1"/>
    <x v="196"/>
    <x v="1918"/>
  </r>
  <r>
    <x v="1945"/>
    <x v="43"/>
    <x v="1"/>
    <n v="493250.39"/>
    <x v="4"/>
    <x v="2"/>
    <x v="6"/>
    <b v="0"/>
    <x v="117"/>
    <x v="1919"/>
  </r>
  <r>
    <x v="1946"/>
    <x v="22"/>
    <x v="1"/>
    <n v="396974.7"/>
    <x v="15"/>
    <x v="3"/>
    <x v="9"/>
    <b v="0"/>
    <x v="135"/>
    <x v="1920"/>
  </r>
  <r>
    <x v="1947"/>
    <x v="56"/>
    <x v="1"/>
    <n v="257578.75"/>
    <x v="11"/>
    <x v="1"/>
    <x v="21"/>
    <b v="0"/>
    <x v="295"/>
    <x v="1921"/>
  </r>
  <r>
    <x v="1948"/>
    <x v="52"/>
    <x v="0"/>
    <n v="86218.27"/>
    <x v="10"/>
    <x v="1"/>
    <x v="1"/>
    <b v="0"/>
    <x v="211"/>
    <x v="1922"/>
  </r>
  <r>
    <x v="1949"/>
    <x v="40"/>
    <x v="0"/>
    <n v="211027.21"/>
    <x v="15"/>
    <x v="3"/>
    <x v="16"/>
    <b v="0"/>
    <x v="310"/>
    <x v="1923"/>
  </r>
  <r>
    <x v="1950"/>
    <x v="54"/>
    <x v="0"/>
    <n v="189523.1"/>
    <x v="11"/>
    <x v="1"/>
    <x v="0"/>
    <b v="0"/>
    <x v="227"/>
    <x v="1924"/>
  </r>
  <r>
    <x v="1951"/>
    <x v="28"/>
    <x v="0"/>
    <n v="203316.17"/>
    <x v="18"/>
    <x v="3"/>
    <x v="8"/>
    <b v="1"/>
    <x v="186"/>
    <x v="1925"/>
  </r>
  <r>
    <x v="1952"/>
    <x v="33"/>
    <x v="1"/>
    <n v="434723.22"/>
    <x v="16"/>
    <x v="1"/>
    <x v="2"/>
    <b v="0"/>
    <x v="337"/>
    <x v="1926"/>
  </r>
  <r>
    <x v="1953"/>
    <x v="47"/>
    <x v="1"/>
    <n v="471943.19"/>
    <x v="17"/>
    <x v="1"/>
    <x v="5"/>
    <b v="0"/>
    <x v="203"/>
    <x v="1927"/>
  </r>
  <r>
    <x v="1954"/>
    <x v="46"/>
    <x v="1"/>
    <n v="339394.84"/>
    <x v="7"/>
    <x v="1"/>
    <x v="6"/>
    <b v="0"/>
    <x v="47"/>
    <x v="1928"/>
  </r>
  <r>
    <x v="1955"/>
    <x v="20"/>
    <x v="1"/>
    <n v="161004.18"/>
    <x v="1"/>
    <x v="1"/>
    <x v="0"/>
    <b v="0"/>
    <x v="74"/>
    <x v="1929"/>
  </r>
  <r>
    <x v="1956"/>
    <x v="17"/>
    <x v="0"/>
    <n v="83459.59"/>
    <x v="1"/>
    <x v="1"/>
    <x v="4"/>
    <b v="0"/>
    <x v="136"/>
    <x v="1930"/>
  </r>
  <r>
    <x v="1957"/>
    <x v="53"/>
    <x v="1"/>
    <n v="199798.95"/>
    <x v="1"/>
    <x v="1"/>
    <x v="1"/>
    <b v="0"/>
    <x v="163"/>
    <x v="1931"/>
  </r>
  <r>
    <x v="1958"/>
    <x v="22"/>
    <x v="0"/>
    <n v="83560.509999999995"/>
    <x v="17"/>
    <x v="1"/>
    <x v="9"/>
    <b v="0"/>
    <x v="20"/>
    <x v="1932"/>
  </r>
  <r>
    <x v="1959"/>
    <x v="60"/>
    <x v="0"/>
    <n v="43725.919999999998"/>
    <x v="12"/>
    <x v="3"/>
    <x v="2"/>
    <b v="0"/>
    <x v="175"/>
    <x v="1933"/>
  </r>
  <r>
    <x v="1960"/>
    <x v="58"/>
    <x v="0"/>
    <n v="269053.52"/>
    <x v="4"/>
    <x v="2"/>
    <x v="21"/>
    <b v="0"/>
    <x v="359"/>
    <x v="1934"/>
  </r>
  <r>
    <x v="1961"/>
    <x v="64"/>
    <x v="0"/>
    <n v="29137.73"/>
    <x v="4"/>
    <x v="2"/>
    <x v="19"/>
    <b v="0"/>
    <x v="282"/>
    <x v="1935"/>
  </r>
  <r>
    <x v="1962"/>
    <x v="69"/>
    <x v="1"/>
    <n v="120677.18"/>
    <x v="2"/>
    <x v="0"/>
    <x v="5"/>
    <b v="0"/>
    <x v="181"/>
    <x v="1936"/>
  </r>
  <r>
    <x v="1963"/>
    <x v="34"/>
    <x v="0"/>
    <n v="424879.27"/>
    <x v="6"/>
    <x v="1"/>
    <x v="12"/>
    <b v="1"/>
    <x v="246"/>
    <x v="1937"/>
  </r>
  <r>
    <x v="1964"/>
    <x v="64"/>
    <x v="0"/>
    <n v="123997.66"/>
    <x v="7"/>
    <x v="1"/>
    <x v="19"/>
    <b v="0"/>
    <x v="131"/>
    <x v="1938"/>
  </r>
  <r>
    <x v="1965"/>
    <x v="17"/>
    <x v="0"/>
    <n v="228813.16"/>
    <x v="16"/>
    <x v="1"/>
    <x v="4"/>
    <b v="0"/>
    <x v="99"/>
    <x v="1939"/>
  </r>
  <r>
    <x v="1966"/>
    <x v="1"/>
    <x v="1"/>
    <n v="110821.22"/>
    <x v="10"/>
    <x v="1"/>
    <x v="1"/>
    <b v="0"/>
    <x v="14"/>
    <x v="1940"/>
  </r>
  <r>
    <x v="1967"/>
    <x v="48"/>
    <x v="0"/>
    <n v="128599.66"/>
    <x v="0"/>
    <x v="0"/>
    <x v="19"/>
    <b v="0"/>
    <x v="312"/>
    <x v="1941"/>
  </r>
  <r>
    <x v="1968"/>
    <x v="33"/>
    <x v="0"/>
    <n v="101654.05"/>
    <x v="0"/>
    <x v="0"/>
    <x v="2"/>
    <b v="0"/>
    <x v="56"/>
    <x v="1942"/>
  </r>
  <r>
    <x v="1969"/>
    <x v="8"/>
    <x v="0"/>
    <n v="371263.17"/>
    <x v="10"/>
    <x v="1"/>
    <x v="5"/>
    <b v="1"/>
    <x v="55"/>
    <x v="1943"/>
  </r>
  <r>
    <x v="1970"/>
    <x v="3"/>
    <x v="0"/>
    <n v="440677.41"/>
    <x v="11"/>
    <x v="1"/>
    <x v="0"/>
    <b v="0"/>
    <x v="360"/>
    <x v="1944"/>
  </r>
  <r>
    <x v="1971"/>
    <x v="22"/>
    <x v="1"/>
    <n v="471575.86"/>
    <x v="0"/>
    <x v="0"/>
    <x v="9"/>
    <b v="0"/>
    <x v="280"/>
    <x v="1945"/>
  </r>
  <r>
    <x v="1972"/>
    <x v="45"/>
    <x v="0"/>
    <n v="68040.67"/>
    <x v="14"/>
    <x v="1"/>
    <x v="21"/>
    <b v="0"/>
    <x v="115"/>
    <x v="1946"/>
  </r>
  <r>
    <x v="1973"/>
    <x v="29"/>
    <x v="0"/>
    <n v="200612.68"/>
    <x v="4"/>
    <x v="2"/>
    <x v="19"/>
    <b v="1"/>
    <x v="69"/>
    <x v="1355"/>
  </r>
  <r>
    <x v="1974"/>
    <x v="12"/>
    <x v="0"/>
    <n v="430729.7"/>
    <x v="17"/>
    <x v="1"/>
    <x v="10"/>
    <b v="0"/>
    <x v="19"/>
    <x v="1947"/>
  </r>
  <r>
    <x v="1975"/>
    <x v="36"/>
    <x v="0"/>
    <n v="31711.5"/>
    <x v="0"/>
    <x v="0"/>
    <x v="1"/>
    <b v="0"/>
    <x v="313"/>
    <x v="1948"/>
  </r>
  <r>
    <x v="1976"/>
    <x v="3"/>
    <x v="1"/>
    <n v="66458.210000000006"/>
    <x v="8"/>
    <x v="1"/>
    <x v="0"/>
    <b v="0"/>
    <x v="175"/>
    <x v="1949"/>
  </r>
  <r>
    <x v="1977"/>
    <x v="14"/>
    <x v="1"/>
    <n v="30759.4"/>
    <x v="5"/>
    <x v="3"/>
    <x v="11"/>
    <b v="0"/>
    <x v="33"/>
    <x v="1950"/>
  </r>
  <r>
    <x v="1978"/>
    <x v="27"/>
    <x v="1"/>
    <n v="59303.07"/>
    <x v="2"/>
    <x v="0"/>
    <x v="12"/>
    <b v="0"/>
    <x v="342"/>
    <x v="1951"/>
  </r>
  <r>
    <x v="1979"/>
    <x v="31"/>
    <x v="0"/>
    <n v="184604.46"/>
    <x v="15"/>
    <x v="3"/>
    <x v="6"/>
    <b v="0"/>
    <x v="36"/>
    <x v="1952"/>
  </r>
  <r>
    <x v="1980"/>
    <x v="7"/>
    <x v="0"/>
    <n v="344007.6"/>
    <x v="20"/>
    <x v="1"/>
    <x v="6"/>
    <b v="0"/>
    <x v="139"/>
    <x v="1953"/>
  </r>
  <r>
    <x v="1981"/>
    <x v="65"/>
    <x v="1"/>
    <n v="228135.25"/>
    <x v="14"/>
    <x v="1"/>
    <x v="5"/>
    <b v="0"/>
    <x v="85"/>
    <x v="1954"/>
  </r>
  <r>
    <x v="1982"/>
    <x v="20"/>
    <x v="0"/>
    <n v="312992.01"/>
    <x v="5"/>
    <x v="3"/>
    <x v="0"/>
    <b v="0"/>
    <x v="208"/>
    <x v="1955"/>
  </r>
  <r>
    <x v="1983"/>
    <x v="10"/>
    <x v="1"/>
    <n v="453185.21"/>
    <x v="1"/>
    <x v="1"/>
    <x v="2"/>
    <b v="0"/>
    <x v="174"/>
    <x v="1956"/>
  </r>
  <r>
    <x v="1984"/>
    <x v="46"/>
    <x v="0"/>
    <n v="16144.79"/>
    <x v="13"/>
    <x v="1"/>
    <x v="6"/>
    <b v="0"/>
    <x v="132"/>
    <x v="1957"/>
  </r>
  <r>
    <x v="1985"/>
    <x v="19"/>
    <x v="0"/>
    <n v="125172.42"/>
    <x v="20"/>
    <x v="1"/>
    <x v="15"/>
    <b v="0"/>
    <x v="128"/>
    <x v="1958"/>
  </r>
  <r>
    <x v="1986"/>
    <x v="52"/>
    <x v="1"/>
    <n v="133754.13"/>
    <x v="9"/>
    <x v="0"/>
    <x v="1"/>
    <b v="0"/>
    <x v="249"/>
    <x v="1959"/>
  </r>
  <r>
    <x v="1987"/>
    <x v="11"/>
    <x v="0"/>
    <n v="341729.48"/>
    <x v="10"/>
    <x v="1"/>
    <x v="9"/>
    <b v="0"/>
    <x v="270"/>
    <x v="1960"/>
  </r>
  <r>
    <x v="1988"/>
    <x v="6"/>
    <x v="1"/>
    <n v="153060.28"/>
    <x v="1"/>
    <x v="1"/>
    <x v="5"/>
    <b v="0"/>
    <x v="161"/>
    <x v="1961"/>
  </r>
  <r>
    <x v="1989"/>
    <x v="9"/>
    <x v="0"/>
    <n v="68301.02"/>
    <x v="10"/>
    <x v="1"/>
    <x v="8"/>
    <b v="0"/>
    <x v="23"/>
    <x v="1962"/>
  </r>
  <r>
    <x v="1990"/>
    <x v="36"/>
    <x v="0"/>
    <n v="299843.78000000003"/>
    <x v="6"/>
    <x v="1"/>
    <x v="1"/>
    <b v="0"/>
    <x v="9"/>
    <x v="1963"/>
  </r>
  <r>
    <x v="1991"/>
    <x v="3"/>
    <x v="0"/>
    <n v="410159.21"/>
    <x v="15"/>
    <x v="3"/>
    <x v="0"/>
    <b v="0"/>
    <x v="89"/>
    <x v="1964"/>
  </r>
  <r>
    <x v="1992"/>
    <x v="28"/>
    <x v="1"/>
    <n v="379413.09"/>
    <x v="6"/>
    <x v="1"/>
    <x v="4"/>
    <b v="1"/>
    <x v="247"/>
    <x v="1965"/>
  </r>
  <r>
    <x v="1993"/>
    <x v="65"/>
    <x v="1"/>
    <n v="136907.43"/>
    <x v="7"/>
    <x v="1"/>
    <x v="5"/>
    <b v="0"/>
    <x v="235"/>
    <x v="1966"/>
  </r>
  <r>
    <x v="1994"/>
    <x v="59"/>
    <x v="1"/>
    <n v="275653.51"/>
    <x v="20"/>
    <x v="1"/>
    <x v="6"/>
    <b v="0"/>
    <x v="234"/>
    <x v="1967"/>
  </r>
  <r>
    <x v="1995"/>
    <x v="59"/>
    <x v="1"/>
    <n v="26754.17"/>
    <x v="8"/>
    <x v="1"/>
    <x v="6"/>
    <b v="0"/>
    <x v="274"/>
    <x v="1968"/>
  </r>
  <r>
    <x v="1996"/>
    <x v="16"/>
    <x v="1"/>
    <n v="489326.84"/>
    <x v="7"/>
    <x v="1"/>
    <x v="13"/>
    <b v="0"/>
    <x v="364"/>
    <x v="1969"/>
  </r>
  <r>
    <x v="1997"/>
    <x v="19"/>
    <x v="1"/>
    <n v="299995.71000000002"/>
    <x v="6"/>
    <x v="1"/>
    <x v="15"/>
    <b v="0"/>
    <x v="7"/>
    <x v="1970"/>
  </r>
  <r>
    <x v="1998"/>
    <x v="14"/>
    <x v="0"/>
    <n v="94780.17"/>
    <x v="4"/>
    <x v="2"/>
    <x v="11"/>
    <b v="0"/>
    <x v="188"/>
    <x v="1971"/>
  </r>
  <r>
    <x v="1999"/>
    <x v="49"/>
    <x v="1"/>
    <n v="339411.76"/>
    <x v="17"/>
    <x v="1"/>
    <x v="20"/>
    <b v="0"/>
    <x v="284"/>
    <x v="1972"/>
  </r>
  <r>
    <x v="2000"/>
    <x v="20"/>
    <x v="0"/>
    <n v="226289.41"/>
    <x v="16"/>
    <x v="1"/>
    <x v="0"/>
    <b v="0"/>
    <x v="292"/>
    <x v="1973"/>
  </r>
  <r>
    <x v="2001"/>
    <x v="5"/>
    <x v="1"/>
    <n v="413037.29"/>
    <x v="9"/>
    <x v="0"/>
    <x v="4"/>
    <b v="0"/>
    <x v="1"/>
    <x v="1974"/>
  </r>
  <r>
    <x v="2002"/>
    <x v="24"/>
    <x v="0"/>
    <n v="415841.25"/>
    <x v="5"/>
    <x v="3"/>
    <x v="10"/>
    <b v="1"/>
    <x v="341"/>
    <x v="1975"/>
  </r>
  <r>
    <x v="2003"/>
    <x v="17"/>
    <x v="0"/>
    <n v="129857.48"/>
    <x v="5"/>
    <x v="3"/>
    <x v="4"/>
    <b v="0"/>
    <x v="236"/>
    <x v="1976"/>
  </r>
  <r>
    <x v="2004"/>
    <x v="12"/>
    <x v="0"/>
    <n v="193951.05"/>
    <x v="10"/>
    <x v="1"/>
    <x v="10"/>
    <b v="0"/>
    <x v="285"/>
    <x v="1977"/>
  </r>
  <r>
    <x v="2005"/>
    <x v="8"/>
    <x v="1"/>
    <n v="83548.59"/>
    <x v="13"/>
    <x v="1"/>
    <x v="6"/>
    <b v="1"/>
    <x v="213"/>
    <x v="1978"/>
  </r>
  <r>
    <x v="2006"/>
    <x v="37"/>
    <x v="1"/>
    <n v="137265.91"/>
    <x v="9"/>
    <x v="0"/>
    <x v="18"/>
    <b v="0"/>
    <x v="209"/>
    <x v="1979"/>
  </r>
  <r>
    <x v="2007"/>
    <x v="26"/>
    <x v="0"/>
    <n v="155533.29"/>
    <x v="10"/>
    <x v="1"/>
    <x v="11"/>
    <b v="0"/>
    <x v="238"/>
    <x v="1980"/>
  </r>
  <r>
    <x v="2008"/>
    <x v="17"/>
    <x v="1"/>
    <n v="48590.61"/>
    <x v="15"/>
    <x v="3"/>
    <x v="4"/>
    <b v="0"/>
    <x v="356"/>
    <x v="1981"/>
  </r>
  <r>
    <x v="2009"/>
    <x v="47"/>
    <x v="1"/>
    <n v="442887.2"/>
    <x v="3"/>
    <x v="1"/>
    <x v="5"/>
    <b v="0"/>
    <x v="152"/>
    <x v="1982"/>
  </r>
  <r>
    <x v="2010"/>
    <x v="7"/>
    <x v="0"/>
    <n v="351492.63"/>
    <x v="14"/>
    <x v="1"/>
    <x v="6"/>
    <b v="0"/>
    <x v="89"/>
    <x v="16"/>
  </r>
  <r>
    <x v="2011"/>
    <x v="44"/>
    <x v="0"/>
    <n v="315140.09999999998"/>
    <x v="5"/>
    <x v="3"/>
    <x v="12"/>
    <b v="0"/>
    <x v="95"/>
    <x v="1983"/>
  </r>
  <r>
    <x v="2012"/>
    <x v="14"/>
    <x v="0"/>
    <n v="421685.45"/>
    <x v="0"/>
    <x v="0"/>
    <x v="11"/>
    <b v="0"/>
    <x v="24"/>
    <x v="1984"/>
  </r>
  <r>
    <x v="2013"/>
    <x v="0"/>
    <x v="1"/>
    <n v="294572.03000000003"/>
    <x v="16"/>
    <x v="1"/>
    <x v="0"/>
    <b v="0"/>
    <x v="358"/>
    <x v="1985"/>
  </r>
  <r>
    <x v="2014"/>
    <x v="34"/>
    <x v="1"/>
    <n v="428808.22"/>
    <x v="6"/>
    <x v="1"/>
    <x v="9"/>
    <b v="1"/>
    <x v="59"/>
    <x v="1062"/>
  </r>
  <r>
    <x v="2015"/>
    <x v="2"/>
    <x v="0"/>
    <n v="104227.26"/>
    <x v="12"/>
    <x v="3"/>
    <x v="2"/>
    <b v="0"/>
    <x v="270"/>
    <x v="1986"/>
  </r>
  <r>
    <x v="2016"/>
    <x v="30"/>
    <x v="1"/>
    <n v="297957.58"/>
    <x v="12"/>
    <x v="3"/>
    <x v="17"/>
    <b v="0"/>
    <x v="250"/>
    <x v="1987"/>
  </r>
  <r>
    <x v="2017"/>
    <x v="60"/>
    <x v="1"/>
    <n v="185796.88"/>
    <x v="3"/>
    <x v="1"/>
    <x v="2"/>
    <b v="0"/>
    <x v="232"/>
    <x v="1988"/>
  </r>
  <r>
    <x v="2018"/>
    <x v="60"/>
    <x v="0"/>
    <n v="153882.56"/>
    <x v="14"/>
    <x v="1"/>
    <x v="2"/>
    <b v="0"/>
    <x v="285"/>
    <x v="1989"/>
  </r>
  <r>
    <x v="2019"/>
    <x v="15"/>
    <x v="1"/>
    <n v="30844.51"/>
    <x v="10"/>
    <x v="1"/>
    <x v="12"/>
    <b v="0"/>
    <x v="69"/>
    <x v="1990"/>
  </r>
  <r>
    <x v="2020"/>
    <x v="61"/>
    <x v="0"/>
    <n v="45579.02"/>
    <x v="8"/>
    <x v="1"/>
    <x v="12"/>
    <b v="0"/>
    <x v="74"/>
    <x v="1991"/>
  </r>
  <r>
    <x v="2021"/>
    <x v="31"/>
    <x v="1"/>
    <n v="39182.370000000003"/>
    <x v="14"/>
    <x v="1"/>
    <x v="6"/>
    <b v="0"/>
    <x v="77"/>
    <x v="1992"/>
  </r>
  <r>
    <x v="2022"/>
    <x v="7"/>
    <x v="1"/>
    <n v="295515.92"/>
    <x v="4"/>
    <x v="2"/>
    <x v="6"/>
    <b v="0"/>
    <x v="34"/>
    <x v="1993"/>
  </r>
  <r>
    <x v="2023"/>
    <x v="2"/>
    <x v="1"/>
    <n v="356361.23"/>
    <x v="9"/>
    <x v="0"/>
    <x v="2"/>
    <b v="0"/>
    <x v="344"/>
    <x v="1994"/>
  </r>
  <r>
    <x v="2024"/>
    <x v="50"/>
    <x v="1"/>
    <n v="40838.81"/>
    <x v="15"/>
    <x v="3"/>
    <x v="9"/>
    <b v="0"/>
    <x v="133"/>
    <x v="1995"/>
  </r>
  <r>
    <x v="2025"/>
    <x v="41"/>
    <x v="1"/>
    <n v="463457.49"/>
    <x v="0"/>
    <x v="0"/>
    <x v="20"/>
    <b v="0"/>
    <x v="324"/>
    <x v="1996"/>
  </r>
  <r>
    <x v="2026"/>
    <x v="69"/>
    <x v="0"/>
    <n v="257991.83"/>
    <x v="12"/>
    <x v="3"/>
    <x v="5"/>
    <b v="0"/>
    <x v="299"/>
    <x v="1997"/>
  </r>
  <r>
    <x v="2027"/>
    <x v="19"/>
    <x v="0"/>
    <n v="404468.33"/>
    <x v="9"/>
    <x v="0"/>
    <x v="15"/>
    <b v="0"/>
    <x v="293"/>
    <x v="1998"/>
  </r>
  <r>
    <x v="2028"/>
    <x v="6"/>
    <x v="0"/>
    <n v="33249.11"/>
    <x v="14"/>
    <x v="1"/>
    <x v="5"/>
    <b v="0"/>
    <x v="305"/>
    <x v="1999"/>
  </r>
  <r>
    <x v="2029"/>
    <x v="61"/>
    <x v="0"/>
    <n v="357018.21"/>
    <x v="6"/>
    <x v="1"/>
    <x v="12"/>
    <b v="0"/>
    <x v="239"/>
    <x v="2000"/>
  </r>
  <r>
    <x v="2030"/>
    <x v="29"/>
    <x v="1"/>
    <n v="48866.27"/>
    <x v="8"/>
    <x v="1"/>
    <x v="7"/>
    <b v="1"/>
    <x v="281"/>
    <x v="2001"/>
  </r>
  <r>
    <x v="2031"/>
    <x v="28"/>
    <x v="0"/>
    <n v="60161.82"/>
    <x v="3"/>
    <x v="1"/>
    <x v="15"/>
    <b v="1"/>
    <x v="44"/>
    <x v="2002"/>
  </r>
  <r>
    <x v="2032"/>
    <x v="35"/>
    <x v="0"/>
    <n v="408121.24"/>
    <x v="19"/>
    <x v="1"/>
    <x v="11"/>
    <b v="0"/>
    <x v="89"/>
    <x v="2003"/>
  </r>
  <r>
    <x v="2033"/>
    <x v="39"/>
    <x v="0"/>
    <n v="174275.11"/>
    <x v="12"/>
    <x v="3"/>
    <x v="20"/>
    <b v="1"/>
    <x v="47"/>
    <x v="2004"/>
  </r>
  <r>
    <x v="2034"/>
    <x v="4"/>
    <x v="1"/>
    <n v="211886.61"/>
    <x v="18"/>
    <x v="3"/>
    <x v="3"/>
    <b v="0"/>
    <x v="145"/>
    <x v="2005"/>
  </r>
  <r>
    <x v="2035"/>
    <x v="18"/>
    <x v="1"/>
    <n v="321520.26"/>
    <x v="15"/>
    <x v="3"/>
    <x v="14"/>
    <b v="0"/>
    <x v="188"/>
    <x v="2006"/>
  </r>
  <r>
    <x v="2036"/>
    <x v="55"/>
    <x v="1"/>
    <n v="36205.53"/>
    <x v="7"/>
    <x v="1"/>
    <x v="5"/>
    <b v="0"/>
    <x v="72"/>
    <x v="2007"/>
  </r>
  <r>
    <x v="2037"/>
    <x v="40"/>
    <x v="0"/>
    <n v="329504.64000000001"/>
    <x v="1"/>
    <x v="1"/>
    <x v="16"/>
    <b v="0"/>
    <x v="130"/>
    <x v="2008"/>
  </r>
  <r>
    <x v="2038"/>
    <x v="65"/>
    <x v="1"/>
    <n v="101176.76"/>
    <x v="0"/>
    <x v="0"/>
    <x v="5"/>
    <b v="0"/>
    <x v="316"/>
    <x v="2009"/>
  </r>
  <r>
    <x v="2039"/>
    <x v="32"/>
    <x v="1"/>
    <n v="403118.53"/>
    <x v="0"/>
    <x v="0"/>
    <x v="0"/>
    <b v="0"/>
    <x v="351"/>
    <x v="2010"/>
  </r>
  <r>
    <x v="2040"/>
    <x v="21"/>
    <x v="1"/>
    <n v="59666.31"/>
    <x v="10"/>
    <x v="1"/>
    <x v="15"/>
    <b v="0"/>
    <x v="183"/>
    <x v="2011"/>
  </r>
  <r>
    <x v="2041"/>
    <x v="69"/>
    <x v="0"/>
    <n v="427745.62"/>
    <x v="9"/>
    <x v="0"/>
    <x v="5"/>
    <b v="0"/>
    <x v="219"/>
    <x v="2012"/>
  </r>
  <r>
    <x v="2042"/>
    <x v="39"/>
    <x v="1"/>
    <n v="403362.26"/>
    <x v="16"/>
    <x v="1"/>
    <x v="4"/>
    <b v="1"/>
    <x v="74"/>
    <x v="2013"/>
  </r>
  <r>
    <x v="2043"/>
    <x v="49"/>
    <x v="0"/>
    <n v="119351.86"/>
    <x v="11"/>
    <x v="1"/>
    <x v="20"/>
    <b v="0"/>
    <x v="89"/>
    <x v="2014"/>
  </r>
  <r>
    <x v="2044"/>
    <x v="1"/>
    <x v="1"/>
    <n v="1000.11"/>
    <x v="20"/>
    <x v="1"/>
    <x v="1"/>
    <b v="0"/>
    <x v="354"/>
    <x v="2015"/>
  </r>
  <r>
    <x v="2045"/>
    <x v="28"/>
    <x v="1"/>
    <n v="230707.96"/>
    <x v="4"/>
    <x v="2"/>
    <x v="20"/>
    <b v="1"/>
    <x v="352"/>
    <x v="2016"/>
  </r>
  <r>
    <x v="2046"/>
    <x v="33"/>
    <x v="0"/>
    <n v="267952.46999999997"/>
    <x v="14"/>
    <x v="1"/>
    <x v="2"/>
    <b v="0"/>
    <x v="196"/>
    <x v="2017"/>
  </r>
  <r>
    <x v="2047"/>
    <x v="5"/>
    <x v="0"/>
    <n v="58065.4"/>
    <x v="5"/>
    <x v="3"/>
    <x v="4"/>
    <b v="0"/>
    <x v="154"/>
    <x v="2018"/>
  </r>
  <r>
    <x v="2048"/>
    <x v="0"/>
    <x v="1"/>
    <n v="254499.97"/>
    <x v="18"/>
    <x v="3"/>
    <x v="0"/>
    <b v="0"/>
    <x v="328"/>
    <x v="2019"/>
  </r>
  <r>
    <x v="2049"/>
    <x v="56"/>
    <x v="1"/>
    <n v="327419.94"/>
    <x v="5"/>
    <x v="3"/>
    <x v="21"/>
    <b v="0"/>
    <x v="180"/>
    <x v="2020"/>
  </r>
  <r>
    <x v="2050"/>
    <x v="58"/>
    <x v="1"/>
    <n v="230519.3"/>
    <x v="10"/>
    <x v="1"/>
    <x v="21"/>
    <b v="0"/>
    <x v="69"/>
    <x v="1164"/>
  </r>
  <r>
    <x v="2051"/>
    <x v="44"/>
    <x v="1"/>
    <n v="373385.09"/>
    <x v="8"/>
    <x v="1"/>
    <x v="12"/>
    <b v="0"/>
    <x v="97"/>
    <x v="2021"/>
  </r>
  <r>
    <x v="2052"/>
    <x v="61"/>
    <x v="1"/>
    <n v="165434.81"/>
    <x v="13"/>
    <x v="1"/>
    <x v="12"/>
    <b v="0"/>
    <x v="201"/>
    <x v="2022"/>
  </r>
  <r>
    <x v="2053"/>
    <x v="33"/>
    <x v="0"/>
    <n v="411268.14"/>
    <x v="8"/>
    <x v="1"/>
    <x v="2"/>
    <b v="0"/>
    <x v="251"/>
    <x v="2023"/>
  </r>
  <r>
    <x v="2054"/>
    <x v="44"/>
    <x v="0"/>
    <n v="438541.31"/>
    <x v="20"/>
    <x v="1"/>
    <x v="12"/>
    <b v="0"/>
    <x v="77"/>
    <x v="2024"/>
  </r>
  <r>
    <x v="2055"/>
    <x v="26"/>
    <x v="1"/>
    <n v="351469.26"/>
    <x v="10"/>
    <x v="1"/>
    <x v="11"/>
    <b v="0"/>
    <x v="222"/>
    <x v="2025"/>
  </r>
  <r>
    <x v="2056"/>
    <x v="27"/>
    <x v="1"/>
    <n v="425810.25"/>
    <x v="8"/>
    <x v="1"/>
    <x v="12"/>
    <b v="0"/>
    <x v="240"/>
    <x v="2026"/>
  </r>
  <r>
    <x v="2057"/>
    <x v="33"/>
    <x v="1"/>
    <n v="129281.4"/>
    <x v="1"/>
    <x v="1"/>
    <x v="2"/>
    <b v="0"/>
    <x v="78"/>
    <x v="2027"/>
  </r>
  <r>
    <x v="2058"/>
    <x v="65"/>
    <x v="0"/>
    <n v="143442.85999999999"/>
    <x v="9"/>
    <x v="0"/>
    <x v="5"/>
    <b v="0"/>
    <x v="229"/>
    <x v="2028"/>
  </r>
  <r>
    <x v="2059"/>
    <x v="67"/>
    <x v="1"/>
    <n v="77223.740000000005"/>
    <x v="7"/>
    <x v="1"/>
    <x v="13"/>
    <b v="0"/>
    <x v="103"/>
    <x v="2029"/>
  </r>
  <r>
    <x v="2060"/>
    <x v="44"/>
    <x v="0"/>
    <n v="38429"/>
    <x v="14"/>
    <x v="1"/>
    <x v="12"/>
    <b v="0"/>
    <x v="289"/>
    <x v="2030"/>
  </r>
  <r>
    <x v="2061"/>
    <x v="24"/>
    <x v="1"/>
    <n v="147967.29"/>
    <x v="1"/>
    <x v="1"/>
    <x v="7"/>
    <b v="1"/>
    <x v="157"/>
    <x v="2031"/>
  </r>
  <r>
    <x v="2062"/>
    <x v="50"/>
    <x v="1"/>
    <n v="237955.53"/>
    <x v="1"/>
    <x v="1"/>
    <x v="9"/>
    <b v="0"/>
    <x v="178"/>
    <x v="2032"/>
  </r>
  <r>
    <x v="2063"/>
    <x v="9"/>
    <x v="0"/>
    <n v="100277.03"/>
    <x v="12"/>
    <x v="3"/>
    <x v="8"/>
    <b v="0"/>
    <x v="242"/>
    <x v="2033"/>
  </r>
  <r>
    <x v="2064"/>
    <x v="55"/>
    <x v="1"/>
    <n v="494876.13"/>
    <x v="14"/>
    <x v="1"/>
    <x v="5"/>
    <b v="0"/>
    <x v="54"/>
    <x v="2034"/>
  </r>
  <r>
    <x v="2065"/>
    <x v="49"/>
    <x v="0"/>
    <n v="19943.38"/>
    <x v="11"/>
    <x v="1"/>
    <x v="20"/>
    <b v="0"/>
    <x v="52"/>
    <x v="2035"/>
  </r>
  <r>
    <x v="2066"/>
    <x v="60"/>
    <x v="1"/>
    <n v="34671.53"/>
    <x v="13"/>
    <x v="1"/>
    <x v="2"/>
    <b v="0"/>
    <x v="266"/>
    <x v="2036"/>
  </r>
  <r>
    <x v="2067"/>
    <x v="4"/>
    <x v="0"/>
    <n v="484950.43"/>
    <x v="3"/>
    <x v="1"/>
    <x v="3"/>
    <b v="0"/>
    <x v="339"/>
    <x v="2037"/>
  </r>
  <r>
    <x v="2068"/>
    <x v="53"/>
    <x v="0"/>
    <n v="247620.49"/>
    <x v="4"/>
    <x v="2"/>
    <x v="1"/>
    <b v="0"/>
    <x v="266"/>
    <x v="2038"/>
  </r>
  <r>
    <x v="2069"/>
    <x v="66"/>
    <x v="0"/>
    <n v="127740.4"/>
    <x v="13"/>
    <x v="1"/>
    <x v="9"/>
    <b v="0"/>
    <x v="113"/>
    <x v="2039"/>
  </r>
  <r>
    <x v="2070"/>
    <x v="14"/>
    <x v="1"/>
    <n v="381106.22"/>
    <x v="6"/>
    <x v="1"/>
    <x v="11"/>
    <b v="0"/>
    <x v="21"/>
    <x v="2040"/>
  </r>
  <r>
    <x v="2071"/>
    <x v="46"/>
    <x v="0"/>
    <n v="446883.73"/>
    <x v="13"/>
    <x v="1"/>
    <x v="6"/>
    <b v="0"/>
    <x v="241"/>
    <x v="2041"/>
  </r>
  <r>
    <x v="2072"/>
    <x v="11"/>
    <x v="1"/>
    <n v="223399.29"/>
    <x v="13"/>
    <x v="1"/>
    <x v="9"/>
    <b v="0"/>
    <x v="203"/>
    <x v="2042"/>
  </r>
  <r>
    <x v="2073"/>
    <x v="36"/>
    <x v="1"/>
    <n v="12363.76"/>
    <x v="3"/>
    <x v="1"/>
    <x v="1"/>
    <b v="0"/>
    <x v="252"/>
    <x v="2043"/>
  </r>
  <r>
    <x v="2074"/>
    <x v="3"/>
    <x v="0"/>
    <n v="338155.8"/>
    <x v="1"/>
    <x v="1"/>
    <x v="0"/>
    <b v="0"/>
    <x v="63"/>
    <x v="2044"/>
  </r>
  <r>
    <x v="2075"/>
    <x v="67"/>
    <x v="0"/>
    <n v="384952.57"/>
    <x v="20"/>
    <x v="1"/>
    <x v="13"/>
    <b v="0"/>
    <x v="106"/>
    <x v="2045"/>
  </r>
  <r>
    <x v="2076"/>
    <x v="38"/>
    <x v="1"/>
    <n v="327771.46999999997"/>
    <x v="9"/>
    <x v="0"/>
    <x v="4"/>
    <b v="0"/>
    <x v="284"/>
    <x v="2046"/>
  </r>
  <r>
    <x v="2077"/>
    <x v="50"/>
    <x v="1"/>
    <n v="277259.5"/>
    <x v="2"/>
    <x v="0"/>
    <x v="9"/>
    <b v="0"/>
    <x v="335"/>
    <x v="2047"/>
  </r>
  <r>
    <x v="2078"/>
    <x v="31"/>
    <x v="1"/>
    <n v="362198.96"/>
    <x v="10"/>
    <x v="1"/>
    <x v="6"/>
    <b v="0"/>
    <x v="206"/>
    <x v="2048"/>
  </r>
  <r>
    <x v="2079"/>
    <x v="59"/>
    <x v="1"/>
    <n v="77117.23"/>
    <x v="10"/>
    <x v="1"/>
    <x v="6"/>
    <b v="0"/>
    <x v="272"/>
    <x v="2049"/>
  </r>
  <r>
    <x v="2080"/>
    <x v="3"/>
    <x v="1"/>
    <n v="180347.06"/>
    <x v="10"/>
    <x v="1"/>
    <x v="0"/>
    <b v="0"/>
    <x v="311"/>
    <x v="2050"/>
  </r>
  <r>
    <x v="2081"/>
    <x v="69"/>
    <x v="0"/>
    <n v="313894.96999999997"/>
    <x v="20"/>
    <x v="1"/>
    <x v="5"/>
    <b v="0"/>
    <x v="15"/>
    <x v="2051"/>
  </r>
  <r>
    <x v="2082"/>
    <x v="60"/>
    <x v="1"/>
    <n v="276524.59000000003"/>
    <x v="13"/>
    <x v="1"/>
    <x v="2"/>
    <b v="0"/>
    <x v="35"/>
    <x v="2052"/>
  </r>
  <r>
    <x v="2083"/>
    <x v="44"/>
    <x v="0"/>
    <n v="132528.89000000001"/>
    <x v="15"/>
    <x v="3"/>
    <x v="12"/>
    <b v="0"/>
    <x v="138"/>
    <x v="2053"/>
  </r>
  <r>
    <x v="2084"/>
    <x v="1"/>
    <x v="1"/>
    <n v="161188.89000000001"/>
    <x v="1"/>
    <x v="1"/>
    <x v="1"/>
    <b v="0"/>
    <x v="236"/>
    <x v="1615"/>
  </r>
  <r>
    <x v="2085"/>
    <x v="65"/>
    <x v="1"/>
    <n v="138892.01"/>
    <x v="11"/>
    <x v="1"/>
    <x v="5"/>
    <b v="0"/>
    <x v="61"/>
    <x v="2054"/>
  </r>
  <r>
    <x v="2086"/>
    <x v="17"/>
    <x v="1"/>
    <n v="441401.62"/>
    <x v="17"/>
    <x v="1"/>
    <x v="4"/>
    <b v="0"/>
    <x v="259"/>
    <x v="2055"/>
  </r>
  <r>
    <x v="2087"/>
    <x v="33"/>
    <x v="1"/>
    <n v="15717.51"/>
    <x v="12"/>
    <x v="3"/>
    <x v="2"/>
    <b v="0"/>
    <x v="55"/>
    <x v="2056"/>
  </r>
  <r>
    <x v="2088"/>
    <x v="69"/>
    <x v="1"/>
    <n v="233573.51"/>
    <x v="7"/>
    <x v="1"/>
    <x v="5"/>
    <b v="0"/>
    <x v="245"/>
    <x v="2057"/>
  </r>
  <r>
    <x v="2089"/>
    <x v="28"/>
    <x v="0"/>
    <n v="350896.98"/>
    <x v="12"/>
    <x v="3"/>
    <x v="6"/>
    <b v="1"/>
    <x v="47"/>
    <x v="2058"/>
  </r>
  <r>
    <x v="2090"/>
    <x v="10"/>
    <x v="0"/>
    <n v="35098.06"/>
    <x v="8"/>
    <x v="1"/>
    <x v="2"/>
    <b v="0"/>
    <x v="120"/>
    <x v="2059"/>
  </r>
  <r>
    <x v="2091"/>
    <x v="36"/>
    <x v="1"/>
    <n v="304990.05"/>
    <x v="13"/>
    <x v="1"/>
    <x v="1"/>
    <b v="0"/>
    <x v="110"/>
    <x v="2060"/>
  </r>
  <r>
    <x v="2092"/>
    <x v="6"/>
    <x v="0"/>
    <n v="86390.94"/>
    <x v="1"/>
    <x v="1"/>
    <x v="5"/>
    <b v="0"/>
    <x v="196"/>
    <x v="2061"/>
  </r>
  <r>
    <x v="2093"/>
    <x v="37"/>
    <x v="1"/>
    <n v="430016.47"/>
    <x v="2"/>
    <x v="0"/>
    <x v="18"/>
    <b v="0"/>
    <x v="153"/>
    <x v="2062"/>
  </r>
  <r>
    <x v="2094"/>
    <x v="59"/>
    <x v="1"/>
    <n v="322602.55"/>
    <x v="14"/>
    <x v="1"/>
    <x v="6"/>
    <b v="0"/>
    <x v="247"/>
    <x v="2063"/>
  </r>
  <r>
    <x v="2095"/>
    <x v="59"/>
    <x v="1"/>
    <n v="464460.7"/>
    <x v="4"/>
    <x v="2"/>
    <x v="6"/>
    <b v="0"/>
    <x v="119"/>
    <x v="2064"/>
  </r>
  <r>
    <x v="2096"/>
    <x v="25"/>
    <x v="0"/>
    <n v="79709.23"/>
    <x v="2"/>
    <x v="0"/>
    <x v="9"/>
    <b v="1"/>
    <x v="228"/>
    <x v="2065"/>
  </r>
  <r>
    <x v="2097"/>
    <x v="32"/>
    <x v="1"/>
    <n v="166971.57"/>
    <x v="14"/>
    <x v="1"/>
    <x v="0"/>
    <b v="0"/>
    <x v="333"/>
    <x v="2066"/>
  </r>
  <r>
    <x v="2098"/>
    <x v="43"/>
    <x v="0"/>
    <n v="43021.65"/>
    <x v="2"/>
    <x v="0"/>
    <x v="6"/>
    <b v="0"/>
    <x v="27"/>
    <x v="2067"/>
  </r>
  <r>
    <x v="2099"/>
    <x v="18"/>
    <x v="1"/>
    <n v="12867.89"/>
    <x v="10"/>
    <x v="1"/>
    <x v="14"/>
    <b v="0"/>
    <x v="344"/>
    <x v="2068"/>
  </r>
  <r>
    <x v="2100"/>
    <x v="23"/>
    <x v="1"/>
    <n v="179030.12"/>
    <x v="13"/>
    <x v="1"/>
    <x v="16"/>
    <b v="0"/>
    <x v="73"/>
    <x v="2069"/>
  </r>
  <r>
    <x v="2101"/>
    <x v="67"/>
    <x v="0"/>
    <n v="464416.54"/>
    <x v="6"/>
    <x v="1"/>
    <x v="13"/>
    <b v="0"/>
    <x v="144"/>
    <x v="2070"/>
  </r>
  <r>
    <x v="2102"/>
    <x v="11"/>
    <x v="0"/>
    <n v="225799.74"/>
    <x v="14"/>
    <x v="1"/>
    <x v="9"/>
    <b v="0"/>
    <x v="171"/>
    <x v="2071"/>
  </r>
  <r>
    <x v="2103"/>
    <x v="36"/>
    <x v="0"/>
    <n v="1403.25"/>
    <x v="17"/>
    <x v="1"/>
    <x v="1"/>
    <b v="0"/>
    <x v="4"/>
    <x v="2072"/>
  </r>
  <r>
    <x v="2104"/>
    <x v="51"/>
    <x v="1"/>
    <n v="303548.71999999997"/>
    <x v="3"/>
    <x v="1"/>
    <x v="2"/>
    <b v="0"/>
    <x v="245"/>
    <x v="2073"/>
  </r>
  <r>
    <x v="2105"/>
    <x v="0"/>
    <x v="0"/>
    <n v="334819.74"/>
    <x v="2"/>
    <x v="0"/>
    <x v="0"/>
    <b v="0"/>
    <x v="128"/>
    <x v="2074"/>
  </r>
  <r>
    <x v="2106"/>
    <x v="8"/>
    <x v="1"/>
    <n v="141223.10999999999"/>
    <x v="13"/>
    <x v="1"/>
    <x v="8"/>
    <b v="1"/>
    <x v="99"/>
    <x v="2075"/>
  </r>
  <r>
    <x v="2107"/>
    <x v="58"/>
    <x v="0"/>
    <n v="216308.92"/>
    <x v="11"/>
    <x v="1"/>
    <x v="21"/>
    <b v="0"/>
    <x v="308"/>
    <x v="2076"/>
  </r>
  <r>
    <x v="2108"/>
    <x v="3"/>
    <x v="1"/>
    <n v="71756.210000000006"/>
    <x v="18"/>
    <x v="3"/>
    <x v="0"/>
    <b v="0"/>
    <x v="303"/>
    <x v="2077"/>
  </r>
  <r>
    <x v="2109"/>
    <x v="60"/>
    <x v="0"/>
    <n v="277237.76000000001"/>
    <x v="20"/>
    <x v="1"/>
    <x v="2"/>
    <b v="0"/>
    <x v="68"/>
    <x v="2078"/>
  </r>
  <r>
    <x v="2110"/>
    <x v="16"/>
    <x v="1"/>
    <n v="375442.29"/>
    <x v="12"/>
    <x v="3"/>
    <x v="13"/>
    <b v="0"/>
    <x v="244"/>
    <x v="2079"/>
  </r>
  <r>
    <x v="2111"/>
    <x v="19"/>
    <x v="0"/>
    <n v="75609.63"/>
    <x v="12"/>
    <x v="3"/>
    <x v="15"/>
    <b v="0"/>
    <x v="314"/>
    <x v="2080"/>
  </r>
  <r>
    <x v="2112"/>
    <x v="44"/>
    <x v="0"/>
    <n v="336799.61"/>
    <x v="16"/>
    <x v="1"/>
    <x v="12"/>
    <b v="0"/>
    <x v="94"/>
    <x v="2081"/>
  </r>
  <r>
    <x v="2113"/>
    <x v="1"/>
    <x v="1"/>
    <n v="11884.47"/>
    <x v="20"/>
    <x v="1"/>
    <x v="1"/>
    <b v="0"/>
    <x v="352"/>
    <x v="1265"/>
  </r>
  <r>
    <x v="2114"/>
    <x v="24"/>
    <x v="1"/>
    <n v="171819.5"/>
    <x v="18"/>
    <x v="3"/>
    <x v="19"/>
    <b v="1"/>
    <x v="66"/>
    <x v="2082"/>
  </r>
  <r>
    <x v="2115"/>
    <x v="68"/>
    <x v="0"/>
    <n v="312909.24"/>
    <x v="7"/>
    <x v="1"/>
    <x v="4"/>
    <b v="0"/>
    <x v="23"/>
    <x v="2083"/>
  </r>
  <r>
    <x v="2116"/>
    <x v="5"/>
    <x v="0"/>
    <n v="3972.11"/>
    <x v="1"/>
    <x v="1"/>
    <x v="4"/>
    <b v="0"/>
    <x v="260"/>
    <x v="2084"/>
  </r>
  <r>
    <x v="2117"/>
    <x v="17"/>
    <x v="0"/>
    <n v="489543.92"/>
    <x v="10"/>
    <x v="1"/>
    <x v="4"/>
    <b v="0"/>
    <x v="183"/>
    <x v="2085"/>
  </r>
  <r>
    <x v="2118"/>
    <x v="3"/>
    <x v="0"/>
    <n v="494133.74"/>
    <x v="18"/>
    <x v="3"/>
    <x v="0"/>
    <b v="0"/>
    <x v="234"/>
    <x v="2086"/>
  </r>
  <r>
    <x v="2119"/>
    <x v="5"/>
    <x v="1"/>
    <n v="465307.02"/>
    <x v="7"/>
    <x v="1"/>
    <x v="4"/>
    <b v="0"/>
    <x v="88"/>
    <x v="2087"/>
  </r>
  <r>
    <x v="2120"/>
    <x v="9"/>
    <x v="1"/>
    <n v="78617.87"/>
    <x v="13"/>
    <x v="1"/>
    <x v="8"/>
    <b v="0"/>
    <x v="120"/>
    <x v="2088"/>
  </r>
  <r>
    <x v="2121"/>
    <x v="62"/>
    <x v="0"/>
    <n v="136341.81"/>
    <x v="9"/>
    <x v="0"/>
    <x v="6"/>
    <b v="0"/>
    <x v="28"/>
    <x v="2089"/>
  </r>
  <r>
    <x v="2122"/>
    <x v="16"/>
    <x v="1"/>
    <n v="417194.17"/>
    <x v="9"/>
    <x v="0"/>
    <x v="13"/>
    <b v="0"/>
    <x v="251"/>
    <x v="2090"/>
  </r>
  <r>
    <x v="2123"/>
    <x v="49"/>
    <x v="0"/>
    <n v="336122.22"/>
    <x v="0"/>
    <x v="0"/>
    <x v="20"/>
    <b v="0"/>
    <x v="65"/>
    <x v="2091"/>
  </r>
  <r>
    <x v="2124"/>
    <x v="21"/>
    <x v="1"/>
    <n v="228810.81"/>
    <x v="7"/>
    <x v="1"/>
    <x v="15"/>
    <b v="0"/>
    <x v="52"/>
    <x v="2092"/>
  </r>
  <r>
    <x v="2125"/>
    <x v="32"/>
    <x v="1"/>
    <n v="82318.17"/>
    <x v="18"/>
    <x v="3"/>
    <x v="0"/>
    <b v="0"/>
    <x v="87"/>
    <x v="1050"/>
  </r>
  <r>
    <x v="2126"/>
    <x v="43"/>
    <x v="0"/>
    <n v="351853.59"/>
    <x v="18"/>
    <x v="3"/>
    <x v="6"/>
    <b v="0"/>
    <x v="231"/>
    <x v="2093"/>
  </r>
  <r>
    <x v="2127"/>
    <x v="19"/>
    <x v="0"/>
    <n v="228975.49"/>
    <x v="6"/>
    <x v="1"/>
    <x v="15"/>
    <b v="0"/>
    <x v="188"/>
    <x v="2094"/>
  </r>
  <r>
    <x v="2128"/>
    <x v="9"/>
    <x v="1"/>
    <n v="380925.1"/>
    <x v="19"/>
    <x v="1"/>
    <x v="8"/>
    <b v="0"/>
    <x v="40"/>
    <x v="2095"/>
  </r>
  <r>
    <x v="2129"/>
    <x v="59"/>
    <x v="1"/>
    <n v="298189.90000000002"/>
    <x v="16"/>
    <x v="1"/>
    <x v="6"/>
    <b v="0"/>
    <x v="314"/>
    <x v="2096"/>
  </r>
  <r>
    <x v="2130"/>
    <x v="63"/>
    <x v="1"/>
    <n v="283083.61"/>
    <x v="17"/>
    <x v="1"/>
    <x v="20"/>
    <b v="0"/>
    <x v="128"/>
    <x v="2097"/>
  </r>
  <r>
    <x v="2131"/>
    <x v="4"/>
    <x v="0"/>
    <n v="246002.19"/>
    <x v="0"/>
    <x v="0"/>
    <x v="3"/>
    <b v="0"/>
    <x v="89"/>
    <x v="2098"/>
  </r>
  <r>
    <x v="2132"/>
    <x v="4"/>
    <x v="0"/>
    <n v="59796.57"/>
    <x v="12"/>
    <x v="3"/>
    <x v="3"/>
    <b v="0"/>
    <x v="81"/>
    <x v="2099"/>
  </r>
  <r>
    <x v="2133"/>
    <x v="16"/>
    <x v="1"/>
    <n v="25342"/>
    <x v="0"/>
    <x v="0"/>
    <x v="13"/>
    <b v="0"/>
    <x v="301"/>
    <x v="2100"/>
  </r>
  <r>
    <x v="2134"/>
    <x v="39"/>
    <x v="1"/>
    <n v="48867.62"/>
    <x v="13"/>
    <x v="1"/>
    <x v="14"/>
    <b v="1"/>
    <x v="261"/>
    <x v="2101"/>
  </r>
  <r>
    <x v="2135"/>
    <x v="33"/>
    <x v="1"/>
    <n v="229987.17"/>
    <x v="18"/>
    <x v="3"/>
    <x v="2"/>
    <b v="0"/>
    <x v="300"/>
    <x v="2102"/>
  </r>
  <r>
    <x v="2136"/>
    <x v="3"/>
    <x v="0"/>
    <n v="210925.3"/>
    <x v="2"/>
    <x v="0"/>
    <x v="0"/>
    <b v="0"/>
    <x v="155"/>
    <x v="2103"/>
  </r>
  <r>
    <x v="2137"/>
    <x v="4"/>
    <x v="1"/>
    <n v="224146.74"/>
    <x v="12"/>
    <x v="3"/>
    <x v="3"/>
    <b v="0"/>
    <x v="259"/>
    <x v="2104"/>
  </r>
  <r>
    <x v="2138"/>
    <x v="63"/>
    <x v="0"/>
    <n v="113149.72"/>
    <x v="10"/>
    <x v="1"/>
    <x v="20"/>
    <b v="0"/>
    <x v="303"/>
    <x v="2105"/>
  </r>
  <r>
    <x v="2139"/>
    <x v="33"/>
    <x v="0"/>
    <n v="181094.26"/>
    <x v="20"/>
    <x v="1"/>
    <x v="2"/>
    <b v="0"/>
    <x v="142"/>
    <x v="2106"/>
  </r>
  <r>
    <x v="2140"/>
    <x v="22"/>
    <x v="0"/>
    <n v="423528.54"/>
    <x v="4"/>
    <x v="2"/>
    <x v="9"/>
    <b v="0"/>
    <x v="365"/>
    <x v="2107"/>
  </r>
  <r>
    <x v="2141"/>
    <x v="12"/>
    <x v="0"/>
    <n v="99107.72"/>
    <x v="20"/>
    <x v="1"/>
    <x v="10"/>
    <b v="0"/>
    <x v="97"/>
    <x v="2108"/>
  </r>
  <r>
    <x v="2142"/>
    <x v="8"/>
    <x v="1"/>
    <n v="417549.87"/>
    <x v="9"/>
    <x v="0"/>
    <x v="21"/>
    <b v="1"/>
    <x v="284"/>
    <x v="2109"/>
  </r>
  <r>
    <x v="2143"/>
    <x v="26"/>
    <x v="1"/>
    <n v="225467.65"/>
    <x v="3"/>
    <x v="1"/>
    <x v="11"/>
    <b v="0"/>
    <x v="194"/>
    <x v="2110"/>
  </r>
  <r>
    <x v="2144"/>
    <x v="17"/>
    <x v="0"/>
    <n v="227499.35"/>
    <x v="1"/>
    <x v="1"/>
    <x v="4"/>
    <b v="0"/>
    <x v="141"/>
    <x v="2111"/>
  </r>
  <r>
    <x v="2145"/>
    <x v="23"/>
    <x v="0"/>
    <n v="222963.38"/>
    <x v="17"/>
    <x v="1"/>
    <x v="16"/>
    <b v="0"/>
    <x v="137"/>
    <x v="2112"/>
  </r>
  <r>
    <x v="2146"/>
    <x v="44"/>
    <x v="0"/>
    <n v="64301.279999999999"/>
    <x v="14"/>
    <x v="1"/>
    <x v="12"/>
    <b v="0"/>
    <x v="215"/>
    <x v="2113"/>
  </r>
  <r>
    <x v="2147"/>
    <x v="21"/>
    <x v="1"/>
    <n v="70163.86"/>
    <x v="15"/>
    <x v="3"/>
    <x v="15"/>
    <b v="0"/>
    <x v="316"/>
    <x v="2114"/>
  </r>
  <r>
    <x v="2148"/>
    <x v="55"/>
    <x v="1"/>
    <n v="12050.87"/>
    <x v="3"/>
    <x v="1"/>
    <x v="5"/>
    <b v="0"/>
    <x v="117"/>
    <x v="2115"/>
  </r>
  <r>
    <x v="2149"/>
    <x v="61"/>
    <x v="1"/>
    <n v="304481.18"/>
    <x v="10"/>
    <x v="1"/>
    <x v="12"/>
    <b v="0"/>
    <x v="80"/>
    <x v="2116"/>
  </r>
  <r>
    <x v="2150"/>
    <x v="44"/>
    <x v="1"/>
    <n v="379441.45"/>
    <x v="15"/>
    <x v="3"/>
    <x v="12"/>
    <b v="0"/>
    <x v="142"/>
    <x v="2117"/>
  </r>
  <r>
    <x v="2151"/>
    <x v="23"/>
    <x v="1"/>
    <n v="176391.75"/>
    <x v="7"/>
    <x v="1"/>
    <x v="16"/>
    <b v="0"/>
    <x v="312"/>
    <x v="2118"/>
  </r>
  <r>
    <x v="2152"/>
    <x v="24"/>
    <x v="0"/>
    <n v="282773.69"/>
    <x v="6"/>
    <x v="1"/>
    <x v="17"/>
    <b v="1"/>
    <x v="138"/>
    <x v="2119"/>
  </r>
  <r>
    <x v="2153"/>
    <x v="39"/>
    <x v="0"/>
    <n v="439596.01"/>
    <x v="15"/>
    <x v="3"/>
    <x v="1"/>
    <b v="1"/>
    <x v="73"/>
    <x v="2120"/>
  </r>
  <r>
    <x v="2154"/>
    <x v="34"/>
    <x v="0"/>
    <n v="356048.26"/>
    <x v="15"/>
    <x v="3"/>
    <x v="19"/>
    <b v="1"/>
    <x v="92"/>
    <x v="2121"/>
  </r>
  <r>
    <x v="2155"/>
    <x v="51"/>
    <x v="0"/>
    <n v="377752.79"/>
    <x v="14"/>
    <x v="1"/>
    <x v="2"/>
    <b v="0"/>
    <x v="144"/>
    <x v="2122"/>
  </r>
  <r>
    <x v="2156"/>
    <x v="45"/>
    <x v="0"/>
    <n v="98404.15"/>
    <x v="20"/>
    <x v="1"/>
    <x v="21"/>
    <b v="0"/>
    <x v="165"/>
    <x v="2123"/>
  </r>
  <r>
    <x v="2157"/>
    <x v="6"/>
    <x v="0"/>
    <n v="415713.95"/>
    <x v="10"/>
    <x v="1"/>
    <x v="5"/>
    <b v="0"/>
    <x v="83"/>
    <x v="2124"/>
  </r>
  <r>
    <x v="2158"/>
    <x v="22"/>
    <x v="0"/>
    <n v="390905.67"/>
    <x v="4"/>
    <x v="2"/>
    <x v="9"/>
    <b v="0"/>
    <x v="354"/>
    <x v="2125"/>
  </r>
  <r>
    <x v="2159"/>
    <x v="15"/>
    <x v="0"/>
    <n v="193014.85"/>
    <x v="8"/>
    <x v="1"/>
    <x v="12"/>
    <b v="0"/>
    <x v="183"/>
    <x v="2126"/>
  </r>
  <r>
    <x v="2160"/>
    <x v="57"/>
    <x v="0"/>
    <n v="281102.74"/>
    <x v="12"/>
    <x v="3"/>
    <x v="1"/>
    <b v="0"/>
    <x v="274"/>
    <x v="2127"/>
  </r>
  <r>
    <x v="2161"/>
    <x v="15"/>
    <x v="0"/>
    <n v="248169.86"/>
    <x v="17"/>
    <x v="1"/>
    <x v="12"/>
    <b v="0"/>
    <x v="92"/>
    <x v="2128"/>
  </r>
  <r>
    <x v="2162"/>
    <x v="55"/>
    <x v="0"/>
    <n v="253101.84"/>
    <x v="14"/>
    <x v="1"/>
    <x v="5"/>
    <b v="0"/>
    <x v="190"/>
    <x v="2129"/>
  </r>
  <r>
    <x v="2163"/>
    <x v="18"/>
    <x v="1"/>
    <n v="485213.35"/>
    <x v="12"/>
    <x v="3"/>
    <x v="14"/>
    <b v="0"/>
    <x v="249"/>
    <x v="2130"/>
  </r>
  <r>
    <x v="2164"/>
    <x v="69"/>
    <x v="1"/>
    <n v="68040.320000000007"/>
    <x v="0"/>
    <x v="0"/>
    <x v="5"/>
    <b v="0"/>
    <x v="252"/>
    <x v="2131"/>
  </r>
  <r>
    <x v="2165"/>
    <x v="23"/>
    <x v="0"/>
    <n v="216047.25"/>
    <x v="4"/>
    <x v="2"/>
    <x v="16"/>
    <b v="0"/>
    <x v="287"/>
    <x v="2132"/>
  </r>
  <r>
    <x v="2166"/>
    <x v="41"/>
    <x v="1"/>
    <n v="112326.83"/>
    <x v="20"/>
    <x v="1"/>
    <x v="20"/>
    <b v="0"/>
    <x v="85"/>
    <x v="2133"/>
  </r>
  <r>
    <x v="2167"/>
    <x v="54"/>
    <x v="1"/>
    <n v="61697.49"/>
    <x v="13"/>
    <x v="1"/>
    <x v="0"/>
    <b v="0"/>
    <x v="36"/>
    <x v="2134"/>
  </r>
  <r>
    <x v="2168"/>
    <x v="33"/>
    <x v="1"/>
    <n v="196948.22"/>
    <x v="3"/>
    <x v="1"/>
    <x v="2"/>
    <b v="0"/>
    <x v="153"/>
    <x v="2135"/>
  </r>
  <r>
    <x v="2169"/>
    <x v="52"/>
    <x v="1"/>
    <n v="422069.51"/>
    <x v="16"/>
    <x v="1"/>
    <x v="1"/>
    <b v="0"/>
    <x v="130"/>
    <x v="2136"/>
  </r>
  <r>
    <x v="2170"/>
    <x v="53"/>
    <x v="0"/>
    <n v="90065.88"/>
    <x v="16"/>
    <x v="1"/>
    <x v="1"/>
    <b v="0"/>
    <x v="54"/>
    <x v="2137"/>
  </r>
  <r>
    <x v="2171"/>
    <x v="1"/>
    <x v="0"/>
    <n v="26599.21"/>
    <x v="0"/>
    <x v="0"/>
    <x v="1"/>
    <b v="0"/>
    <x v="41"/>
    <x v="2138"/>
  </r>
  <r>
    <x v="2172"/>
    <x v="34"/>
    <x v="1"/>
    <n v="164604.78"/>
    <x v="13"/>
    <x v="1"/>
    <x v="7"/>
    <b v="1"/>
    <x v="29"/>
    <x v="2139"/>
  </r>
  <r>
    <x v="2173"/>
    <x v="57"/>
    <x v="1"/>
    <n v="304205.28000000003"/>
    <x v="11"/>
    <x v="1"/>
    <x v="1"/>
    <b v="0"/>
    <x v="86"/>
    <x v="2140"/>
  </r>
  <r>
    <x v="2174"/>
    <x v="13"/>
    <x v="0"/>
    <n v="118376.44"/>
    <x v="4"/>
    <x v="2"/>
    <x v="2"/>
    <b v="0"/>
    <x v="164"/>
    <x v="2141"/>
  </r>
  <r>
    <x v="2175"/>
    <x v="38"/>
    <x v="0"/>
    <n v="64063.58"/>
    <x v="14"/>
    <x v="1"/>
    <x v="4"/>
    <b v="0"/>
    <x v="245"/>
    <x v="2142"/>
  </r>
  <r>
    <x v="2176"/>
    <x v="11"/>
    <x v="1"/>
    <n v="43552.52"/>
    <x v="2"/>
    <x v="0"/>
    <x v="9"/>
    <b v="0"/>
    <x v="133"/>
    <x v="2143"/>
  </r>
  <r>
    <x v="2177"/>
    <x v="44"/>
    <x v="0"/>
    <n v="314815.13"/>
    <x v="16"/>
    <x v="1"/>
    <x v="12"/>
    <b v="0"/>
    <x v="189"/>
    <x v="2144"/>
  </r>
  <r>
    <x v="2178"/>
    <x v="30"/>
    <x v="0"/>
    <n v="473884.39"/>
    <x v="16"/>
    <x v="1"/>
    <x v="17"/>
    <b v="0"/>
    <x v="10"/>
    <x v="97"/>
  </r>
  <r>
    <x v="2179"/>
    <x v="69"/>
    <x v="0"/>
    <n v="104428.33"/>
    <x v="1"/>
    <x v="1"/>
    <x v="5"/>
    <b v="0"/>
    <x v="305"/>
    <x v="2145"/>
  </r>
  <r>
    <x v="2180"/>
    <x v="22"/>
    <x v="1"/>
    <n v="214118.32"/>
    <x v="5"/>
    <x v="3"/>
    <x v="9"/>
    <b v="0"/>
    <x v="155"/>
    <x v="2146"/>
  </r>
  <r>
    <x v="2181"/>
    <x v="58"/>
    <x v="0"/>
    <n v="305540.46000000002"/>
    <x v="12"/>
    <x v="3"/>
    <x v="21"/>
    <b v="0"/>
    <x v="197"/>
    <x v="2147"/>
  </r>
  <r>
    <x v="2182"/>
    <x v="32"/>
    <x v="1"/>
    <n v="438385.82"/>
    <x v="1"/>
    <x v="1"/>
    <x v="0"/>
    <b v="0"/>
    <x v="143"/>
    <x v="2148"/>
  </r>
  <r>
    <x v="2183"/>
    <x v="38"/>
    <x v="0"/>
    <n v="70440.17"/>
    <x v="17"/>
    <x v="1"/>
    <x v="4"/>
    <b v="0"/>
    <x v="143"/>
    <x v="2149"/>
  </r>
  <r>
    <x v="2184"/>
    <x v="39"/>
    <x v="0"/>
    <n v="18232.93"/>
    <x v="4"/>
    <x v="2"/>
    <x v="10"/>
    <b v="1"/>
    <x v="40"/>
    <x v="2150"/>
  </r>
  <r>
    <x v="2185"/>
    <x v="4"/>
    <x v="0"/>
    <n v="440657.59"/>
    <x v="17"/>
    <x v="1"/>
    <x v="3"/>
    <b v="0"/>
    <x v="143"/>
    <x v="2151"/>
  </r>
  <r>
    <x v="2186"/>
    <x v="7"/>
    <x v="1"/>
    <n v="180535.15"/>
    <x v="4"/>
    <x v="2"/>
    <x v="6"/>
    <b v="0"/>
    <x v="119"/>
    <x v="2152"/>
  </r>
  <r>
    <x v="2187"/>
    <x v="39"/>
    <x v="0"/>
    <n v="499679.01"/>
    <x v="1"/>
    <x v="1"/>
    <x v="8"/>
    <b v="1"/>
    <x v="12"/>
    <x v="2153"/>
  </r>
  <r>
    <x v="2188"/>
    <x v="49"/>
    <x v="1"/>
    <n v="267200.09000000003"/>
    <x v="3"/>
    <x v="1"/>
    <x v="20"/>
    <b v="0"/>
    <x v="158"/>
    <x v="2154"/>
  </r>
  <r>
    <x v="2189"/>
    <x v="3"/>
    <x v="1"/>
    <n v="144389.01"/>
    <x v="18"/>
    <x v="3"/>
    <x v="0"/>
    <b v="0"/>
    <x v="279"/>
    <x v="2155"/>
  </r>
  <r>
    <x v="2190"/>
    <x v="12"/>
    <x v="0"/>
    <n v="174914.62"/>
    <x v="17"/>
    <x v="1"/>
    <x v="10"/>
    <b v="0"/>
    <x v="124"/>
    <x v="2156"/>
  </r>
  <r>
    <x v="2191"/>
    <x v="8"/>
    <x v="1"/>
    <n v="128988.16"/>
    <x v="2"/>
    <x v="0"/>
    <x v="20"/>
    <b v="1"/>
    <x v="28"/>
    <x v="2157"/>
  </r>
  <r>
    <x v="2192"/>
    <x v="65"/>
    <x v="0"/>
    <n v="365119.37"/>
    <x v="8"/>
    <x v="1"/>
    <x v="5"/>
    <b v="0"/>
    <x v="49"/>
    <x v="2158"/>
  </r>
  <r>
    <x v="2193"/>
    <x v="26"/>
    <x v="0"/>
    <n v="474641.02"/>
    <x v="18"/>
    <x v="3"/>
    <x v="11"/>
    <b v="0"/>
    <x v="211"/>
    <x v="2159"/>
  </r>
  <r>
    <x v="2194"/>
    <x v="9"/>
    <x v="1"/>
    <n v="372136.35"/>
    <x v="8"/>
    <x v="1"/>
    <x v="8"/>
    <b v="0"/>
    <x v="226"/>
    <x v="2160"/>
  </r>
  <r>
    <x v="2195"/>
    <x v="3"/>
    <x v="1"/>
    <n v="427231.35"/>
    <x v="16"/>
    <x v="1"/>
    <x v="0"/>
    <b v="0"/>
    <x v="266"/>
    <x v="2161"/>
  </r>
  <r>
    <x v="2196"/>
    <x v="2"/>
    <x v="1"/>
    <n v="93384.3"/>
    <x v="10"/>
    <x v="1"/>
    <x v="2"/>
    <b v="0"/>
    <x v="58"/>
    <x v="2162"/>
  </r>
  <r>
    <x v="2197"/>
    <x v="32"/>
    <x v="0"/>
    <n v="182348.17"/>
    <x v="13"/>
    <x v="1"/>
    <x v="0"/>
    <b v="0"/>
    <x v="87"/>
    <x v="2163"/>
  </r>
  <r>
    <x v="2198"/>
    <x v="34"/>
    <x v="1"/>
    <n v="493877.89"/>
    <x v="16"/>
    <x v="1"/>
    <x v="6"/>
    <b v="1"/>
    <x v="271"/>
    <x v="2164"/>
  </r>
  <r>
    <x v="2199"/>
    <x v="25"/>
    <x v="1"/>
    <n v="66202.759999999995"/>
    <x v="0"/>
    <x v="0"/>
    <x v="7"/>
    <b v="1"/>
    <x v="212"/>
    <x v="2165"/>
  </r>
  <r>
    <x v="2200"/>
    <x v="5"/>
    <x v="1"/>
    <n v="207846.33"/>
    <x v="3"/>
    <x v="1"/>
    <x v="4"/>
    <b v="0"/>
    <x v="206"/>
    <x v="2166"/>
  </r>
  <r>
    <x v="2201"/>
    <x v="39"/>
    <x v="1"/>
    <n v="43137.39"/>
    <x v="2"/>
    <x v="0"/>
    <x v="1"/>
    <b v="1"/>
    <x v="83"/>
    <x v="2167"/>
  </r>
  <r>
    <x v="2202"/>
    <x v="0"/>
    <x v="1"/>
    <n v="481384.6"/>
    <x v="4"/>
    <x v="2"/>
    <x v="0"/>
    <b v="0"/>
    <x v="338"/>
    <x v="2168"/>
  </r>
  <r>
    <x v="2203"/>
    <x v="37"/>
    <x v="0"/>
    <n v="238491.6"/>
    <x v="19"/>
    <x v="1"/>
    <x v="18"/>
    <b v="0"/>
    <x v="127"/>
    <x v="2169"/>
  </r>
  <r>
    <x v="2204"/>
    <x v="44"/>
    <x v="0"/>
    <n v="145651.63"/>
    <x v="3"/>
    <x v="1"/>
    <x v="12"/>
    <b v="0"/>
    <x v="67"/>
    <x v="2170"/>
  </r>
  <r>
    <x v="2205"/>
    <x v="22"/>
    <x v="0"/>
    <n v="385664.04"/>
    <x v="2"/>
    <x v="0"/>
    <x v="9"/>
    <b v="0"/>
    <x v="286"/>
    <x v="2171"/>
  </r>
  <r>
    <x v="2206"/>
    <x v="54"/>
    <x v="1"/>
    <n v="353117.71"/>
    <x v="15"/>
    <x v="3"/>
    <x v="0"/>
    <b v="0"/>
    <x v="272"/>
    <x v="2172"/>
  </r>
  <r>
    <x v="2207"/>
    <x v="0"/>
    <x v="1"/>
    <n v="70376.19"/>
    <x v="11"/>
    <x v="1"/>
    <x v="0"/>
    <b v="0"/>
    <x v="109"/>
    <x v="2173"/>
  </r>
  <r>
    <x v="2208"/>
    <x v="0"/>
    <x v="0"/>
    <n v="269510.49"/>
    <x v="16"/>
    <x v="1"/>
    <x v="0"/>
    <b v="0"/>
    <x v="170"/>
    <x v="2174"/>
  </r>
  <r>
    <x v="2209"/>
    <x v="42"/>
    <x v="0"/>
    <n v="171288.53"/>
    <x v="6"/>
    <x v="1"/>
    <x v="4"/>
    <b v="0"/>
    <x v="226"/>
    <x v="2175"/>
  </r>
  <r>
    <x v="2210"/>
    <x v="43"/>
    <x v="1"/>
    <n v="334216.49"/>
    <x v="13"/>
    <x v="1"/>
    <x v="6"/>
    <b v="0"/>
    <x v="262"/>
    <x v="2176"/>
  </r>
  <r>
    <x v="2211"/>
    <x v="13"/>
    <x v="0"/>
    <n v="143063.78"/>
    <x v="0"/>
    <x v="0"/>
    <x v="2"/>
    <b v="0"/>
    <x v="268"/>
    <x v="2177"/>
  </r>
  <r>
    <x v="2212"/>
    <x v="14"/>
    <x v="1"/>
    <n v="244156.19"/>
    <x v="17"/>
    <x v="1"/>
    <x v="11"/>
    <b v="0"/>
    <x v="274"/>
    <x v="2178"/>
  </r>
  <r>
    <x v="2213"/>
    <x v="7"/>
    <x v="0"/>
    <n v="173180.3"/>
    <x v="17"/>
    <x v="1"/>
    <x v="6"/>
    <b v="0"/>
    <x v="22"/>
    <x v="2179"/>
  </r>
  <r>
    <x v="2214"/>
    <x v="22"/>
    <x v="1"/>
    <n v="387273.92"/>
    <x v="20"/>
    <x v="1"/>
    <x v="9"/>
    <b v="0"/>
    <x v="140"/>
    <x v="2180"/>
  </r>
  <r>
    <x v="2215"/>
    <x v="17"/>
    <x v="0"/>
    <n v="173654.57"/>
    <x v="1"/>
    <x v="1"/>
    <x v="4"/>
    <b v="0"/>
    <x v="181"/>
    <x v="2181"/>
  </r>
  <r>
    <x v="2216"/>
    <x v="58"/>
    <x v="0"/>
    <n v="156421.15"/>
    <x v="4"/>
    <x v="2"/>
    <x v="21"/>
    <b v="0"/>
    <x v="152"/>
    <x v="2182"/>
  </r>
  <r>
    <x v="2217"/>
    <x v="18"/>
    <x v="0"/>
    <n v="104502.25"/>
    <x v="18"/>
    <x v="3"/>
    <x v="14"/>
    <b v="0"/>
    <x v="262"/>
    <x v="2183"/>
  </r>
  <r>
    <x v="2218"/>
    <x v="35"/>
    <x v="0"/>
    <n v="71534.490000000005"/>
    <x v="8"/>
    <x v="1"/>
    <x v="11"/>
    <b v="0"/>
    <x v="163"/>
    <x v="2184"/>
  </r>
  <r>
    <x v="2219"/>
    <x v="51"/>
    <x v="0"/>
    <n v="478381.82"/>
    <x v="1"/>
    <x v="1"/>
    <x v="2"/>
    <b v="0"/>
    <x v="271"/>
    <x v="2185"/>
  </r>
  <r>
    <x v="2220"/>
    <x v="13"/>
    <x v="1"/>
    <n v="431161.85"/>
    <x v="4"/>
    <x v="2"/>
    <x v="2"/>
    <b v="0"/>
    <x v="258"/>
    <x v="2186"/>
  </r>
  <r>
    <x v="2221"/>
    <x v="14"/>
    <x v="1"/>
    <n v="252609.74"/>
    <x v="3"/>
    <x v="1"/>
    <x v="11"/>
    <b v="0"/>
    <x v="193"/>
    <x v="2187"/>
  </r>
  <r>
    <x v="2222"/>
    <x v="5"/>
    <x v="1"/>
    <n v="20553.36"/>
    <x v="9"/>
    <x v="0"/>
    <x v="4"/>
    <b v="0"/>
    <x v="154"/>
    <x v="2188"/>
  </r>
  <r>
    <x v="2223"/>
    <x v="43"/>
    <x v="0"/>
    <n v="109954.37"/>
    <x v="11"/>
    <x v="1"/>
    <x v="6"/>
    <b v="0"/>
    <x v="242"/>
    <x v="2189"/>
  </r>
  <r>
    <x v="2224"/>
    <x v="61"/>
    <x v="0"/>
    <n v="414217.26"/>
    <x v="1"/>
    <x v="1"/>
    <x v="12"/>
    <b v="0"/>
    <x v="118"/>
    <x v="2190"/>
  </r>
  <r>
    <x v="2225"/>
    <x v="2"/>
    <x v="1"/>
    <n v="434483.21"/>
    <x v="7"/>
    <x v="1"/>
    <x v="2"/>
    <b v="0"/>
    <x v="122"/>
    <x v="891"/>
  </r>
  <r>
    <x v="2226"/>
    <x v="35"/>
    <x v="0"/>
    <n v="210086.2"/>
    <x v="10"/>
    <x v="1"/>
    <x v="11"/>
    <b v="0"/>
    <x v="309"/>
    <x v="2191"/>
  </r>
  <r>
    <x v="2227"/>
    <x v="2"/>
    <x v="1"/>
    <n v="341065.44"/>
    <x v="0"/>
    <x v="0"/>
    <x v="2"/>
    <b v="0"/>
    <x v="93"/>
    <x v="2192"/>
  </r>
  <r>
    <x v="2228"/>
    <x v="63"/>
    <x v="1"/>
    <n v="435393.67"/>
    <x v="17"/>
    <x v="1"/>
    <x v="20"/>
    <b v="0"/>
    <x v="353"/>
    <x v="2193"/>
  </r>
  <r>
    <x v="2229"/>
    <x v="47"/>
    <x v="1"/>
    <n v="165051.25"/>
    <x v="6"/>
    <x v="1"/>
    <x v="5"/>
    <b v="0"/>
    <x v="56"/>
    <x v="2194"/>
  </r>
  <r>
    <x v="2230"/>
    <x v="32"/>
    <x v="0"/>
    <n v="437058.56"/>
    <x v="14"/>
    <x v="1"/>
    <x v="0"/>
    <b v="0"/>
    <x v="344"/>
    <x v="2195"/>
  </r>
  <r>
    <x v="2231"/>
    <x v="61"/>
    <x v="0"/>
    <n v="450342.66"/>
    <x v="2"/>
    <x v="0"/>
    <x v="12"/>
    <b v="0"/>
    <x v="188"/>
    <x v="2196"/>
  </r>
  <r>
    <x v="2232"/>
    <x v="12"/>
    <x v="0"/>
    <n v="163342.09"/>
    <x v="9"/>
    <x v="0"/>
    <x v="10"/>
    <b v="0"/>
    <x v="41"/>
    <x v="2197"/>
  </r>
  <r>
    <x v="2233"/>
    <x v="44"/>
    <x v="1"/>
    <n v="347954.55"/>
    <x v="0"/>
    <x v="0"/>
    <x v="12"/>
    <b v="0"/>
    <x v="48"/>
    <x v="2198"/>
  </r>
  <r>
    <x v="2234"/>
    <x v="40"/>
    <x v="0"/>
    <n v="338584.8"/>
    <x v="13"/>
    <x v="1"/>
    <x v="16"/>
    <b v="0"/>
    <x v="74"/>
    <x v="2199"/>
  </r>
  <r>
    <x v="2235"/>
    <x v="10"/>
    <x v="1"/>
    <n v="138219.34"/>
    <x v="5"/>
    <x v="3"/>
    <x v="2"/>
    <b v="0"/>
    <x v="144"/>
    <x v="2200"/>
  </r>
  <r>
    <x v="2236"/>
    <x v="23"/>
    <x v="1"/>
    <n v="353770.58"/>
    <x v="7"/>
    <x v="1"/>
    <x v="16"/>
    <b v="0"/>
    <x v="89"/>
    <x v="2201"/>
  </r>
  <r>
    <x v="2237"/>
    <x v="31"/>
    <x v="0"/>
    <n v="71326.23"/>
    <x v="6"/>
    <x v="1"/>
    <x v="6"/>
    <b v="0"/>
    <x v="365"/>
    <x v="2202"/>
  </r>
  <r>
    <x v="2238"/>
    <x v="29"/>
    <x v="1"/>
    <n v="222337.29"/>
    <x v="10"/>
    <x v="1"/>
    <x v="18"/>
    <b v="1"/>
    <x v="246"/>
    <x v="2203"/>
  </r>
  <r>
    <x v="2239"/>
    <x v="41"/>
    <x v="0"/>
    <n v="131120.72"/>
    <x v="6"/>
    <x v="1"/>
    <x v="20"/>
    <b v="0"/>
    <x v="139"/>
    <x v="2204"/>
  </r>
  <r>
    <x v="2240"/>
    <x v="45"/>
    <x v="0"/>
    <n v="49091.91"/>
    <x v="9"/>
    <x v="0"/>
    <x v="21"/>
    <b v="0"/>
    <x v="125"/>
    <x v="2205"/>
  </r>
  <r>
    <x v="2241"/>
    <x v="44"/>
    <x v="1"/>
    <n v="376550.12"/>
    <x v="16"/>
    <x v="1"/>
    <x v="12"/>
    <b v="0"/>
    <x v="317"/>
    <x v="2206"/>
  </r>
  <r>
    <x v="2242"/>
    <x v="1"/>
    <x v="1"/>
    <n v="409448.88"/>
    <x v="4"/>
    <x v="2"/>
    <x v="1"/>
    <b v="0"/>
    <x v="274"/>
    <x v="2207"/>
  </r>
  <r>
    <x v="2243"/>
    <x v="34"/>
    <x v="0"/>
    <n v="470965.67"/>
    <x v="7"/>
    <x v="1"/>
    <x v="9"/>
    <b v="1"/>
    <x v="159"/>
    <x v="2208"/>
  </r>
  <r>
    <x v="2244"/>
    <x v="52"/>
    <x v="1"/>
    <n v="445170.56"/>
    <x v="1"/>
    <x v="1"/>
    <x v="1"/>
    <b v="0"/>
    <x v="309"/>
    <x v="2209"/>
  </r>
  <r>
    <x v="2245"/>
    <x v="41"/>
    <x v="1"/>
    <n v="218275.18"/>
    <x v="18"/>
    <x v="3"/>
    <x v="20"/>
    <b v="0"/>
    <x v="267"/>
    <x v="2210"/>
  </r>
  <r>
    <x v="2246"/>
    <x v="63"/>
    <x v="1"/>
    <n v="221997.13"/>
    <x v="17"/>
    <x v="1"/>
    <x v="20"/>
    <b v="0"/>
    <x v="289"/>
    <x v="2211"/>
  </r>
  <r>
    <x v="2247"/>
    <x v="0"/>
    <x v="0"/>
    <n v="327278.09000000003"/>
    <x v="19"/>
    <x v="1"/>
    <x v="0"/>
    <b v="0"/>
    <x v="196"/>
    <x v="2212"/>
  </r>
  <r>
    <x v="2248"/>
    <x v="18"/>
    <x v="0"/>
    <n v="188575.4"/>
    <x v="4"/>
    <x v="2"/>
    <x v="14"/>
    <b v="0"/>
    <x v="298"/>
    <x v="2213"/>
  </r>
  <r>
    <x v="2249"/>
    <x v="57"/>
    <x v="1"/>
    <n v="281529.15999999997"/>
    <x v="6"/>
    <x v="1"/>
    <x v="1"/>
    <b v="0"/>
    <x v="323"/>
    <x v="2214"/>
  </r>
  <r>
    <x v="2250"/>
    <x v="19"/>
    <x v="0"/>
    <n v="396404.02"/>
    <x v="4"/>
    <x v="2"/>
    <x v="15"/>
    <b v="0"/>
    <x v="225"/>
    <x v="2215"/>
  </r>
  <r>
    <x v="2251"/>
    <x v="27"/>
    <x v="0"/>
    <n v="470479.37"/>
    <x v="18"/>
    <x v="3"/>
    <x v="12"/>
    <b v="0"/>
    <x v="40"/>
    <x v="2216"/>
  </r>
  <r>
    <x v="2252"/>
    <x v="0"/>
    <x v="0"/>
    <n v="258216.57"/>
    <x v="1"/>
    <x v="1"/>
    <x v="0"/>
    <b v="0"/>
    <x v="209"/>
    <x v="2217"/>
  </r>
  <r>
    <x v="2253"/>
    <x v="69"/>
    <x v="1"/>
    <n v="221247.41"/>
    <x v="11"/>
    <x v="1"/>
    <x v="5"/>
    <b v="0"/>
    <x v="318"/>
    <x v="2218"/>
  </r>
  <r>
    <x v="2254"/>
    <x v="45"/>
    <x v="0"/>
    <n v="167070.44"/>
    <x v="15"/>
    <x v="3"/>
    <x v="21"/>
    <b v="0"/>
    <x v="64"/>
    <x v="2219"/>
  </r>
  <r>
    <x v="2255"/>
    <x v="42"/>
    <x v="1"/>
    <n v="48711.57"/>
    <x v="16"/>
    <x v="1"/>
    <x v="4"/>
    <b v="0"/>
    <x v="113"/>
    <x v="2220"/>
  </r>
  <r>
    <x v="2256"/>
    <x v="0"/>
    <x v="0"/>
    <n v="145591.14000000001"/>
    <x v="17"/>
    <x v="1"/>
    <x v="0"/>
    <b v="0"/>
    <x v="281"/>
    <x v="2221"/>
  </r>
  <r>
    <x v="2257"/>
    <x v="43"/>
    <x v="1"/>
    <n v="445489.9"/>
    <x v="6"/>
    <x v="1"/>
    <x v="6"/>
    <b v="0"/>
    <x v="190"/>
    <x v="2222"/>
  </r>
  <r>
    <x v="2258"/>
    <x v="27"/>
    <x v="1"/>
    <n v="368098.6"/>
    <x v="4"/>
    <x v="2"/>
    <x v="12"/>
    <b v="0"/>
    <x v="264"/>
    <x v="2223"/>
  </r>
  <r>
    <x v="2259"/>
    <x v="56"/>
    <x v="0"/>
    <n v="386086.82"/>
    <x v="18"/>
    <x v="3"/>
    <x v="21"/>
    <b v="0"/>
    <x v="112"/>
    <x v="2224"/>
  </r>
  <r>
    <x v="2260"/>
    <x v="16"/>
    <x v="1"/>
    <n v="221887.39"/>
    <x v="12"/>
    <x v="3"/>
    <x v="13"/>
    <b v="0"/>
    <x v="130"/>
    <x v="2225"/>
  </r>
  <r>
    <x v="2261"/>
    <x v="29"/>
    <x v="1"/>
    <n v="35807.61"/>
    <x v="16"/>
    <x v="1"/>
    <x v="8"/>
    <b v="1"/>
    <x v="191"/>
    <x v="2226"/>
  </r>
  <r>
    <x v="2262"/>
    <x v="26"/>
    <x v="1"/>
    <n v="465669.5"/>
    <x v="16"/>
    <x v="1"/>
    <x v="11"/>
    <b v="0"/>
    <x v="263"/>
    <x v="2227"/>
  </r>
  <r>
    <x v="2263"/>
    <x v="33"/>
    <x v="0"/>
    <n v="138470.32999999999"/>
    <x v="5"/>
    <x v="3"/>
    <x v="2"/>
    <b v="0"/>
    <x v="213"/>
    <x v="2228"/>
  </r>
  <r>
    <x v="2264"/>
    <x v="43"/>
    <x v="0"/>
    <n v="378542.66"/>
    <x v="9"/>
    <x v="0"/>
    <x v="6"/>
    <b v="0"/>
    <x v="77"/>
    <x v="2229"/>
  </r>
  <r>
    <x v="2265"/>
    <x v="12"/>
    <x v="0"/>
    <n v="474501.86"/>
    <x v="18"/>
    <x v="3"/>
    <x v="10"/>
    <b v="0"/>
    <x v="275"/>
    <x v="2230"/>
  </r>
  <r>
    <x v="2266"/>
    <x v="15"/>
    <x v="1"/>
    <n v="470446.85"/>
    <x v="1"/>
    <x v="1"/>
    <x v="12"/>
    <b v="0"/>
    <x v="330"/>
    <x v="2231"/>
  </r>
  <r>
    <x v="2267"/>
    <x v="35"/>
    <x v="0"/>
    <n v="421689.47"/>
    <x v="16"/>
    <x v="1"/>
    <x v="11"/>
    <b v="0"/>
    <x v="133"/>
    <x v="2232"/>
  </r>
  <r>
    <x v="2268"/>
    <x v="62"/>
    <x v="0"/>
    <n v="139643.04999999999"/>
    <x v="19"/>
    <x v="1"/>
    <x v="6"/>
    <b v="0"/>
    <x v="41"/>
    <x v="2233"/>
  </r>
  <r>
    <x v="2269"/>
    <x v="46"/>
    <x v="0"/>
    <n v="234043.62"/>
    <x v="8"/>
    <x v="1"/>
    <x v="6"/>
    <b v="0"/>
    <x v="177"/>
    <x v="2234"/>
  </r>
  <r>
    <x v="2270"/>
    <x v="59"/>
    <x v="1"/>
    <n v="150982.04999999999"/>
    <x v="0"/>
    <x v="0"/>
    <x v="6"/>
    <b v="0"/>
    <x v="139"/>
    <x v="2235"/>
  </r>
  <r>
    <x v="2271"/>
    <x v="36"/>
    <x v="1"/>
    <n v="76095.63"/>
    <x v="1"/>
    <x v="1"/>
    <x v="1"/>
    <b v="0"/>
    <x v="364"/>
    <x v="2236"/>
  </r>
  <r>
    <x v="2272"/>
    <x v="37"/>
    <x v="0"/>
    <n v="380889.56"/>
    <x v="3"/>
    <x v="1"/>
    <x v="18"/>
    <b v="0"/>
    <x v="199"/>
    <x v="2237"/>
  </r>
  <r>
    <x v="2273"/>
    <x v="24"/>
    <x v="1"/>
    <n v="354464.77"/>
    <x v="6"/>
    <x v="1"/>
    <x v="15"/>
    <b v="1"/>
    <x v="134"/>
    <x v="2238"/>
  </r>
  <r>
    <x v="2274"/>
    <x v="30"/>
    <x v="0"/>
    <n v="248277.77"/>
    <x v="8"/>
    <x v="1"/>
    <x v="17"/>
    <b v="0"/>
    <x v="99"/>
    <x v="2239"/>
  </r>
  <r>
    <x v="2275"/>
    <x v="6"/>
    <x v="0"/>
    <n v="12166.43"/>
    <x v="8"/>
    <x v="1"/>
    <x v="5"/>
    <b v="0"/>
    <x v="64"/>
    <x v="2240"/>
  </r>
  <r>
    <x v="2276"/>
    <x v="41"/>
    <x v="1"/>
    <n v="434127.72"/>
    <x v="11"/>
    <x v="1"/>
    <x v="20"/>
    <b v="0"/>
    <x v="220"/>
    <x v="2241"/>
  </r>
  <r>
    <x v="2277"/>
    <x v="55"/>
    <x v="1"/>
    <n v="241583.27"/>
    <x v="11"/>
    <x v="1"/>
    <x v="5"/>
    <b v="0"/>
    <x v="103"/>
    <x v="2242"/>
  </r>
  <r>
    <x v="2278"/>
    <x v="22"/>
    <x v="0"/>
    <n v="402711.17"/>
    <x v="18"/>
    <x v="3"/>
    <x v="9"/>
    <b v="0"/>
    <x v="348"/>
    <x v="2243"/>
  </r>
  <r>
    <x v="2279"/>
    <x v="48"/>
    <x v="1"/>
    <n v="122510.08"/>
    <x v="3"/>
    <x v="1"/>
    <x v="19"/>
    <b v="0"/>
    <x v="130"/>
    <x v="2244"/>
  </r>
  <r>
    <x v="2280"/>
    <x v="42"/>
    <x v="1"/>
    <n v="45515.37"/>
    <x v="10"/>
    <x v="1"/>
    <x v="4"/>
    <b v="0"/>
    <x v="15"/>
    <x v="2245"/>
  </r>
  <r>
    <x v="2281"/>
    <x v="58"/>
    <x v="1"/>
    <n v="335823.99"/>
    <x v="6"/>
    <x v="1"/>
    <x v="21"/>
    <b v="0"/>
    <x v="16"/>
    <x v="2246"/>
  </r>
  <r>
    <x v="2282"/>
    <x v="51"/>
    <x v="1"/>
    <n v="163143.07"/>
    <x v="14"/>
    <x v="1"/>
    <x v="2"/>
    <b v="0"/>
    <x v="54"/>
    <x v="2247"/>
  </r>
  <r>
    <x v="2283"/>
    <x v="19"/>
    <x v="0"/>
    <n v="35431.08"/>
    <x v="19"/>
    <x v="1"/>
    <x v="15"/>
    <b v="0"/>
    <x v="203"/>
    <x v="2248"/>
  </r>
  <r>
    <x v="2284"/>
    <x v="44"/>
    <x v="1"/>
    <n v="315267.78000000003"/>
    <x v="0"/>
    <x v="0"/>
    <x v="12"/>
    <b v="0"/>
    <x v="353"/>
    <x v="2249"/>
  </r>
  <r>
    <x v="2285"/>
    <x v="20"/>
    <x v="1"/>
    <n v="42186.12"/>
    <x v="4"/>
    <x v="2"/>
    <x v="0"/>
    <b v="0"/>
    <x v="88"/>
    <x v="2250"/>
  </r>
  <r>
    <x v="2286"/>
    <x v="32"/>
    <x v="0"/>
    <n v="484347.39"/>
    <x v="17"/>
    <x v="1"/>
    <x v="0"/>
    <b v="0"/>
    <x v="239"/>
    <x v="2251"/>
  </r>
  <r>
    <x v="2287"/>
    <x v="24"/>
    <x v="0"/>
    <n v="194584.15"/>
    <x v="15"/>
    <x v="3"/>
    <x v="20"/>
    <b v="1"/>
    <x v="277"/>
    <x v="2252"/>
  </r>
  <r>
    <x v="2288"/>
    <x v="38"/>
    <x v="0"/>
    <n v="168334.49"/>
    <x v="3"/>
    <x v="1"/>
    <x v="4"/>
    <b v="0"/>
    <x v="250"/>
    <x v="2253"/>
  </r>
  <r>
    <x v="2289"/>
    <x v="49"/>
    <x v="1"/>
    <n v="394560.97"/>
    <x v="14"/>
    <x v="1"/>
    <x v="20"/>
    <b v="0"/>
    <x v="353"/>
    <x v="2254"/>
  </r>
  <r>
    <x v="2290"/>
    <x v="58"/>
    <x v="0"/>
    <n v="137257.76999999999"/>
    <x v="10"/>
    <x v="1"/>
    <x v="21"/>
    <b v="0"/>
    <x v="269"/>
    <x v="2255"/>
  </r>
  <r>
    <x v="2291"/>
    <x v="26"/>
    <x v="1"/>
    <n v="154426.32"/>
    <x v="1"/>
    <x v="1"/>
    <x v="11"/>
    <b v="0"/>
    <x v="319"/>
    <x v="2256"/>
  </r>
  <r>
    <x v="2292"/>
    <x v="54"/>
    <x v="1"/>
    <n v="212865.98"/>
    <x v="9"/>
    <x v="0"/>
    <x v="0"/>
    <b v="0"/>
    <x v="87"/>
    <x v="2257"/>
  </r>
  <r>
    <x v="2293"/>
    <x v="59"/>
    <x v="0"/>
    <n v="120242.08"/>
    <x v="0"/>
    <x v="0"/>
    <x v="6"/>
    <b v="0"/>
    <x v="251"/>
    <x v="2258"/>
  </r>
  <r>
    <x v="2294"/>
    <x v="39"/>
    <x v="0"/>
    <n v="433092.53"/>
    <x v="6"/>
    <x v="1"/>
    <x v="17"/>
    <b v="1"/>
    <x v="35"/>
    <x v="2259"/>
  </r>
  <r>
    <x v="2295"/>
    <x v="58"/>
    <x v="0"/>
    <n v="207930.12"/>
    <x v="8"/>
    <x v="1"/>
    <x v="21"/>
    <b v="0"/>
    <x v="15"/>
    <x v="2260"/>
  </r>
  <r>
    <x v="2296"/>
    <x v="3"/>
    <x v="0"/>
    <n v="303625.90999999997"/>
    <x v="16"/>
    <x v="1"/>
    <x v="0"/>
    <b v="0"/>
    <x v="160"/>
    <x v="2261"/>
  </r>
  <r>
    <x v="2297"/>
    <x v="58"/>
    <x v="0"/>
    <n v="108807.39"/>
    <x v="16"/>
    <x v="1"/>
    <x v="21"/>
    <b v="0"/>
    <x v="208"/>
    <x v="2262"/>
  </r>
  <r>
    <x v="2298"/>
    <x v="7"/>
    <x v="1"/>
    <n v="35736.01"/>
    <x v="8"/>
    <x v="1"/>
    <x v="6"/>
    <b v="0"/>
    <x v="176"/>
    <x v="2263"/>
  </r>
  <r>
    <x v="2299"/>
    <x v="17"/>
    <x v="1"/>
    <n v="59995.61"/>
    <x v="4"/>
    <x v="2"/>
    <x v="4"/>
    <b v="0"/>
    <x v="357"/>
    <x v="2264"/>
  </r>
  <r>
    <x v="2300"/>
    <x v="25"/>
    <x v="1"/>
    <n v="75202.039999999994"/>
    <x v="17"/>
    <x v="1"/>
    <x v="20"/>
    <b v="1"/>
    <x v="326"/>
    <x v="2265"/>
  </r>
  <r>
    <x v="2301"/>
    <x v="42"/>
    <x v="0"/>
    <n v="167403.82"/>
    <x v="9"/>
    <x v="0"/>
    <x v="4"/>
    <b v="0"/>
    <x v="227"/>
    <x v="2266"/>
  </r>
  <r>
    <x v="2302"/>
    <x v="8"/>
    <x v="0"/>
    <n v="236238.4"/>
    <x v="0"/>
    <x v="0"/>
    <x v="14"/>
    <b v="1"/>
    <x v="123"/>
    <x v="2267"/>
  </r>
  <r>
    <x v="2303"/>
    <x v="25"/>
    <x v="0"/>
    <n v="276621.71000000002"/>
    <x v="7"/>
    <x v="1"/>
    <x v="12"/>
    <b v="1"/>
    <x v="267"/>
    <x v="2268"/>
  </r>
  <r>
    <x v="2304"/>
    <x v="59"/>
    <x v="1"/>
    <n v="402825.64"/>
    <x v="17"/>
    <x v="1"/>
    <x v="6"/>
    <b v="0"/>
    <x v="171"/>
    <x v="2269"/>
  </r>
  <r>
    <x v="2305"/>
    <x v="24"/>
    <x v="0"/>
    <n v="188013.48"/>
    <x v="2"/>
    <x v="0"/>
    <x v="6"/>
    <b v="1"/>
    <x v="327"/>
    <x v="2270"/>
  </r>
  <r>
    <x v="2306"/>
    <x v="60"/>
    <x v="0"/>
    <n v="146556.01999999999"/>
    <x v="2"/>
    <x v="0"/>
    <x v="2"/>
    <b v="0"/>
    <x v="65"/>
    <x v="2271"/>
  </r>
  <r>
    <x v="2307"/>
    <x v="30"/>
    <x v="1"/>
    <n v="121384.88"/>
    <x v="4"/>
    <x v="2"/>
    <x v="17"/>
    <b v="0"/>
    <x v="157"/>
    <x v="2272"/>
  </r>
  <r>
    <x v="2308"/>
    <x v="0"/>
    <x v="1"/>
    <n v="18756.97"/>
    <x v="12"/>
    <x v="3"/>
    <x v="0"/>
    <b v="0"/>
    <x v="13"/>
    <x v="2273"/>
  </r>
  <r>
    <x v="2309"/>
    <x v="39"/>
    <x v="0"/>
    <n v="416386.96"/>
    <x v="4"/>
    <x v="2"/>
    <x v="4"/>
    <b v="1"/>
    <x v="199"/>
    <x v="2274"/>
  </r>
  <r>
    <x v="2310"/>
    <x v="51"/>
    <x v="1"/>
    <n v="441025.52"/>
    <x v="9"/>
    <x v="0"/>
    <x v="2"/>
    <b v="0"/>
    <x v="348"/>
    <x v="2275"/>
  </r>
  <r>
    <x v="2311"/>
    <x v="21"/>
    <x v="1"/>
    <n v="441900.5"/>
    <x v="13"/>
    <x v="1"/>
    <x v="15"/>
    <b v="0"/>
    <x v="11"/>
    <x v="2276"/>
  </r>
  <r>
    <x v="2312"/>
    <x v="45"/>
    <x v="1"/>
    <n v="98261.17"/>
    <x v="18"/>
    <x v="3"/>
    <x v="21"/>
    <b v="0"/>
    <x v="121"/>
    <x v="2277"/>
  </r>
  <r>
    <x v="2313"/>
    <x v="28"/>
    <x v="1"/>
    <n v="403586.25"/>
    <x v="8"/>
    <x v="1"/>
    <x v="1"/>
    <b v="1"/>
    <x v="348"/>
    <x v="2278"/>
  </r>
  <r>
    <x v="2314"/>
    <x v="49"/>
    <x v="1"/>
    <n v="102181.27"/>
    <x v="11"/>
    <x v="1"/>
    <x v="20"/>
    <b v="0"/>
    <x v="95"/>
    <x v="2279"/>
  </r>
  <r>
    <x v="2315"/>
    <x v="26"/>
    <x v="1"/>
    <n v="239141.27"/>
    <x v="10"/>
    <x v="1"/>
    <x v="11"/>
    <b v="0"/>
    <x v="144"/>
    <x v="2280"/>
  </r>
  <r>
    <x v="2316"/>
    <x v="32"/>
    <x v="0"/>
    <n v="307250.55"/>
    <x v="13"/>
    <x v="1"/>
    <x v="0"/>
    <b v="0"/>
    <x v="307"/>
    <x v="2281"/>
  </r>
  <r>
    <x v="2317"/>
    <x v="64"/>
    <x v="1"/>
    <n v="416195.9"/>
    <x v="10"/>
    <x v="1"/>
    <x v="19"/>
    <b v="0"/>
    <x v="217"/>
    <x v="2282"/>
  </r>
  <r>
    <x v="2318"/>
    <x v="31"/>
    <x v="1"/>
    <n v="157806.25"/>
    <x v="18"/>
    <x v="3"/>
    <x v="6"/>
    <b v="0"/>
    <x v="245"/>
    <x v="2283"/>
  </r>
  <r>
    <x v="2319"/>
    <x v="63"/>
    <x v="1"/>
    <n v="131566.79999999999"/>
    <x v="3"/>
    <x v="1"/>
    <x v="20"/>
    <b v="0"/>
    <x v="103"/>
    <x v="2284"/>
  </r>
  <r>
    <x v="2320"/>
    <x v="47"/>
    <x v="1"/>
    <n v="193019.98"/>
    <x v="16"/>
    <x v="1"/>
    <x v="5"/>
    <b v="0"/>
    <x v="78"/>
    <x v="2285"/>
  </r>
  <r>
    <x v="2321"/>
    <x v="62"/>
    <x v="0"/>
    <n v="114992.21"/>
    <x v="18"/>
    <x v="3"/>
    <x v="6"/>
    <b v="0"/>
    <x v="48"/>
    <x v="2286"/>
  </r>
  <r>
    <x v="2322"/>
    <x v="22"/>
    <x v="0"/>
    <n v="60089.35"/>
    <x v="8"/>
    <x v="1"/>
    <x v="9"/>
    <b v="0"/>
    <x v="353"/>
    <x v="2287"/>
  </r>
  <r>
    <x v="2323"/>
    <x v="21"/>
    <x v="0"/>
    <n v="165109.75"/>
    <x v="14"/>
    <x v="1"/>
    <x v="15"/>
    <b v="0"/>
    <x v="77"/>
    <x v="2288"/>
  </r>
  <r>
    <x v="2324"/>
    <x v="50"/>
    <x v="1"/>
    <n v="269117.71999999997"/>
    <x v="14"/>
    <x v="1"/>
    <x v="9"/>
    <b v="0"/>
    <x v="95"/>
    <x v="2289"/>
  </r>
  <r>
    <x v="2325"/>
    <x v="69"/>
    <x v="1"/>
    <n v="322932.53999999998"/>
    <x v="6"/>
    <x v="1"/>
    <x v="5"/>
    <b v="0"/>
    <x v="60"/>
    <x v="2290"/>
  </r>
  <r>
    <x v="2326"/>
    <x v="21"/>
    <x v="1"/>
    <n v="158392.4"/>
    <x v="5"/>
    <x v="3"/>
    <x v="15"/>
    <b v="0"/>
    <x v="351"/>
    <x v="2291"/>
  </r>
  <r>
    <x v="2327"/>
    <x v="24"/>
    <x v="1"/>
    <n v="30706.3"/>
    <x v="14"/>
    <x v="1"/>
    <x v="17"/>
    <b v="1"/>
    <x v="19"/>
    <x v="2292"/>
  </r>
  <r>
    <x v="2328"/>
    <x v="16"/>
    <x v="0"/>
    <n v="200727.06"/>
    <x v="16"/>
    <x v="1"/>
    <x v="13"/>
    <b v="0"/>
    <x v="243"/>
    <x v="2293"/>
  </r>
  <r>
    <x v="2329"/>
    <x v="54"/>
    <x v="1"/>
    <n v="367395.19"/>
    <x v="9"/>
    <x v="0"/>
    <x v="0"/>
    <b v="0"/>
    <x v="92"/>
    <x v="2294"/>
  </r>
  <r>
    <x v="2330"/>
    <x v="48"/>
    <x v="0"/>
    <n v="147140.29999999999"/>
    <x v="13"/>
    <x v="1"/>
    <x v="19"/>
    <b v="0"/>
    <x v="291"/>
    <x v="2295"/>
  </r>
  <r>
    <x v="2331"/>
    <x v="58"/>
    <x v="1"/>
    <n v="304429.99"/>
    <x v="11"/>
    <x v="1"/>
    <x v="21"/>
    <b v="0"/>
    <x v="212"/>
    <x v="2296"/>
  </r>
  <r>
    <x v="2332"/>
    <x v="58"/>
    <x v="0"/>
    <n v="273243.63"/>
    <x v="2"/>
    <x v="0"/>
    <x v="21"/>
    <b v="0"/>
    <x v="272"/>
    <x v="2297"/>
  </r>
  <r>
    <x v="2333"/>
    <x v="0"/>
    <x v="1"/>
    <n v="39787.69"/>
    <x v="11"/>
    <x v="1"/>
    <x v="0"/>
    <b v="0"/>
    <x v="274"/>
    <x v="2298"/>
  </r>
  <r>
    <x v="2334"/>
    <x v="12"/>
    <x v="1"/>
    <n v="466295.18"/>
    <x v="1"/>
    <x v="1"/>
    <x v="10"/>
    <b v="0"/>
    <x v="290"/>
    <x v="2299"/>
  </r>
  <r>
    <x v="2335"/>
    <x v="32"/>
    <x v="0"/>
    <n v="17216.310000000001"/>
    <x v="4"/>
    <x v="2"/>
    <x v="0"/>
    <b v="0"/>
    <x v="349"/>
    <x v="2300"/>
  </r>
  <r>
    <x v="2336"/>
    <x v="38"/>
    <x v="1"/>
    <n v="286415.83"/>
    <x v="6"/>
    <x v="1"/>
    <x v="4"/>
    <b v="0"/>
    <x v="109"/>
    <x v="2301"/>
  </r>
  <r>
    <x v="2337"/>
    <x v="67"/>
    <x v="1"/>
    <n v="48469.21"/>
    <x v="15"/>
    <x v="3"/>
    <x v="13"/>
    <b v="0"/>
    <x v="61"/>
    <x v="2302"/>
  </r>
  <r>
    <x v="2338"/>
    <x v="29"/>
    <x v="0"/>
    <n v="25688.639999999999"/>
    <x v="1"/>
    <x v="1"/>
    <x v="18"/>
    <b v="1"/>
    <x v="198"/>
    <x v="2303"/>
  </r>
  <r>
    <x v="2339"/>
    <x v="22"/>
    <x v="1"/>
    <n v="471431.23"/>
    <x v="8"/>
    <x v="1"/>
    <x v="9"/>
    <b v="0"/>
    <x v="263"/>
    <x v="2304"/>
  </r>
  <r>
    <x v="2340"/>
    <x v="11"/>
    <x v="0"/>
    <n v="177120.65"/>
    <x v="11"/>
    <x v="1"/>
    <x v="9"/>
    <b v="0"/>
    <x v="340"/>
    <x v="2305"/>
  </r>
  <r>
    <x v="2341"/>
    <x v="32"/>
    <x v="1"/>
    <n v="282131.77"/>
    <x v="12"/>
    <x v="3"/>
    <x v="0"/>
    <b v="0"/>
    <x v="357"/>
    <x v="2306"/>
  </r>
  <r>
    <x v="2342"/>
    <x v="14"/>
    <x v="0"/>
    <n v="21499.1"/>
    <x v="8"/>
    <x v="1"/>
    <x v="11"/>
    <b v="0"/>
    <x v="81"/>
    <x v="2307"/>
  </r>
  <r>
    <x v="2343"/>
    <x v="35"/>
    <x v="0"/>
    <n v="54518.63"/>
    <x v="12"/>
    <x v="3"/>
    <x v="11"/>
    <b v="0"/>
    <x v="29"/>
    <x v="2308"/>
  </r>
  <r>
    <x v="2344"/>
    <x v="13"/>
    <x v="0"/>
    <n v="227730.94"/>
    <x v="16"/>
    <x v="1"/>
    <x v="2"/>
    <b v="0"/>
    <x v="306"/>
    <x v="2309"/>
  </r>
  <r>
    <x v="2345"/>
    <x v="69"/>
    <x v="0"/>
    <n v="481248.07"/>
    <x v="5"/>
    <x v="3"/>
    <x v="5"/>
    <b v="0"/>
    <x v="356"/>
    <x v="2310"/>
  </r>
  <r>
    <x v="2346"/>
    <x v="3"/>
    <x v="0"/>
    <n v="492069.96"/>
    <x v="13"/>
    <x v="1"/>
    <x v="0"/>
    <b v="0"/>
    <x v="76"/>
    <x v="2311"/>
  </r>
  <r>
    <x v="2347"/>
    <x v="40"/>
    <x v="1"/>
    <n v="197364.87"/>
    <x v="18"/>
    <x v="3"/>
    <x v="16"/>
    <b v="0"/>
    <x v="248"/>
    <x v="2312"/>
  </r>
  <r>
    <x v="2348"/>
    <x v="4"/>
    <x v="1"/>
    <n v="364555.58"/>
    <x v="7"/>
    <x v="1"/>
    <x v="3"/>
    <b v="0"/>
    <x v="207"/>
    <x v="2313"/>
  </r>
  <r>
    <x v="2349"/>
    <x v="46"/>
    <x v="0"/>
    <n v="495739.26"/>
    <x v="19"/>
    <x v="1"/>
    <x v="6"/>
    <b v="0"/>
    <x v="335"/>
    <x v="2314"/>
  </r>
  <r>
    <x v="2350"/>
    <x v="41"/>
    <x v="1"/>
    <n v="258360.25"/>
    <x v="6"/>
    <x v="1"/>
    <x v="20"/>
    <b v="0"/>
    <x v="189"/>
    <x v="2315"/>
  </r>
  <r>
    <x v="2351"/>
    <x v="54"/>
    <x v="1"/>
    <n v="69983.92"/>
    <x v="5"/>
    <x v="3"/>
    <x v="0"/>
    <b v="0"/>
    <x v="219"/>
    <x v="2316"/>
  </r>
  <r>
    <x v="2352"/>
    <x v="18"/>
    <x v="0"/>
    <n v="112806.45"/>
    <x v="4"/>
    <x v="2"/>
    <x v="14"/>
    <b v="0"/>
    <x v="150"/>
    <x v="2317"/>
  </r>
  <r>
    <x v="2353"/>
    <x v="4"/>
    <x v="0"/>
    <n v="303302.73"/>
    <x v="3"/>
    <x v="1"/>
    <x v="3"/>
    <b v="0"/>
    <x v="71"/>
    <x v="2318"/>
  </r>
  <r>
    <x v="2354"/>
    <x v="6"/>
    <x v="0"/>
    <n v="247818"/>
    <x v="16"/>
    <x v="1"/>
    <x v="5"/>
    <b v="0"/>
    <x v="203"/>
    <x v="2319"/>
  </r>
  <r>
    <x v="2355"/>
    <x v="27"/>
    <x v="1"/>
    <n v="442096.94"/>
    <x v="15"/>
    <x v="3"/>
    <x v="12"/>
    <b v="0"/>
    <x v="130"/>
    <x v="2320"/>
  </r>
  <r>
    <x v="2356"/>
    <x v="8"/>
    <x v="1"/>
    <n v="158916.39000000001"/>
    <x v="12"/>
    <x v="3"/>
    <x v="7"/>
    <b v="1"/>
    <x v="94"/>
    <x v="2321"/>
  </r>
  <r>
    <x v="2357"/>
    <x v="4"/>
    <x v="0"/>
    <n v="449762.92"/>
    <x v="20"/>
    <x v="1"/>
    <x v="3"/>
    <b v="0"/>
    <x v="278"/>
    <x v="2322"/>
  </r>
  <r>
    <x v="2358"/>
    <x v="13"/>
    <x v="0"/>
    <n v="305996.68"/>
    <x v="7"/>
    <x v="1"/>
    <x v="2"/>
    <b v="0"/>
    <x v="35"/>
    <x v="2323"/>
  </r>
  <r>
    <x v="2359"/>
    <x v="53"/>
    <x v="0"/>
    <n v="493205.04"/>
    <x v="1"/>
    <x v="1"/>
    <x v="1"/>
    <b v="0"/>
    <x v="212"/>
    <x v="2324"/>
  </r>
  <r>
    <x v="2360"/>
    <x v="17"/>
    <x v="1"/>
    <n v="313860.31"/>
    <x v="15"/>
    <x v="3"/>
    <x v="4"/>
    <b v="0"/>
    <x v="264"/>
    <x v="2325"/>
  </r>
  <r>
    <x v="2361"/>
    <x v="65"/>
    <x v="0"/>
    <n v="107864.53"/>
    <x v="15"/>
    <x v="3"/>
    <x v="5"/>
    <b v="0"/>
    <x v="117"/>
    <x v="2326"/>
  </r>
  <r>
    <x v="2362"/>
    <x v="40"/>
    <x v="0"/>
    <n v="345466.95"/>
    <x v="12"/>
    <x v="3"/>
    <x v="16"/>
    <b v="0"/>
    <x v="365"/>
    <x v="2327"/>
  </r>
  <r>
    <x v="2363"/>
    <x v="13"/>
    <x v="0"/>
    <n v="495685.5"/>
    <x v="5"/>
    <x v="3"/>
    <x v="2"/>
    <b v="0"/>
    <x v="82"/>
    <x v="2328"/>
  </r>
  <r>
    <x v="2364"/>
    <x v="58"/>
    <x v="0"/>
    <n v="323274.28999999998"/>
    <x v="0"/>
    <x v="0"/>
    <x v="21"/>
    <b v="0"/>
    <x v="254"/>
    <x v="2329"/>
  </r>
  <r>
    <x v="2365"/>
    <x v="33"/>
    <x v="0"/>
    <n v="430590.5"/>
    <x v="0"/>
    <x v="0"/>
    <x v="2"/>
    <b v="0"/>
    <x v="258"/>
    <x v="2330"/>
  </r>
  <r>
    <x v="2366"/>
    <x v="20"/>
    <x v="0"/>
    <n v="320893.51"/>
    <x v="2"/>
    <x v="0"/>
    <x v="0"/>
    <b v="0"/>
    <x v="267"/>
    <x v="2331"/>
  </r>
  <r>
    <x v="2367"/>
    <x v="61"/>
    <x v="0"/>
    <n v="98913.31"/>
    <x v="2"/>
    <x v="0"/>
    <x v="12"/>
    <b v="0"/>
    <x v="288"/>
    <x v="2332"/>
  </r>
  <r>
    <x v="2368"/>
    <x v="11"/>
    <x v="0"/>
    <n v="77636.83"/>
    <x v="13"/>
    <x v="1"/>
    <x v="9"/>
    <b v="0"/>
    <x v="167"/>
    <x v="2333"/>
  </r>
  <r>
    <x v="2369"/>
    <x v="29"/>
    <x v="0"/>
    <n v="474921.08"/>
    <x v="0"/>
    <x v="0"/>
    <x v="5"/>
    <b v="1"/>
    <x v="167"/>
    <x v="2334"/>
  </r>
  <r>
    <x v="2370"/>
    <x v="66"/>
    <x v="0"/>
    <n v="397105.39"/>
    <x v="17"/>
    <x v="1"/>
    <x v="9"/>
    <b v="0"/>
    <x v="61"/>
    <x v="2335"/>
  </r>
  <r>
    <x v="2371"/>
    <x v="45"/>
    <x v="1"/>
    <n v="386592.99"/>
    <x v="7"/>
    <x v="1"/>
    <x v="21"/>
    <b v="0"/>
    <x v="90"/>
    <x v="2336"/>
  </r>
  <r>
    <x v="2372"/>
    <x v="4"/>
    <x v="1"/>
    <n v="322162.96999999997"/>
    <x v="17"/>
    <x v="1"/>
    <x v="3"/>
    <b v="0"/>
    <x v="240"/>
    <x v="2337"/>
  </r>
  <r>
    <x v="2373"/>
    <x v="19"/>
    <x v="0"/>
    <n v="81106.259999999995"/>
    <x v="1"/>
    <x v="1"/>
    <x v="15"/>
    <b v="0"/>
    <x v="238"/>
    <x v="2338"/>
  </r>
  <r>
    <x v="2374"/>
    <x v="4"/>
    <x v="1"/>
    <n v="302622.06"/>
    <x v="7"/>
    <x v="1"/>
    <x v="3"/>
    <b v="0"/>
    <x v="271"/>
    <x v="2339"/>
  </r>
  <r>
    <x v="2375"/>
    <x v="9"/>
    <x v="1"/>
    <n v="354607.85"/>
    <x v="5"/>
    <x v="3"/>
    <x v="8"/>
    <b v="0"/>
    <x v="192"/>
    <x v="2340"/>
  </r>
  <r>
    <x v="2376"/>
    <x v="40"/>
    <x v="1"/>
    <n v="371093.77"/>
    <x v="10"/>
    <x v="1"/>
    <x v="16"/>
    <b v="0"/>
    <x v="299"/>
    <x v="2341"/>
  </r>
  <r>
    <x v="2377"/>
    <x v="55"/>
    <x v="0"/>
    <n v="362798.75"/>
    <x v="5"/>
    <x v="3"/>
    <x v="5"/>
    <b v="0"/>
    <x v="261"/>
    <x v="2342"/>
  </r>
  <r>
    <x v="2378"/>
    <x v="42"/>
    <x v="1"/>
    <n v="388810.67"/>
    <x v="14"/>
    <x v="1"/>
    <x v="4"/>
    <b v="0"/>
    <x v="139"/>
    <x v="2343"/>
  </r>
  <r>
    <x v="2379"/>
    <x v="56"/>
    <x v="1"/>
    <n v="451931.54"/>
    <x v="12"/>
    <x v="3"/>
    <x v="21"/>
    <b v="0"/>
    <x v="218"/>
    <x v="2344"/>
  </r>
  <r>
    <x v="2380"/>
    <x v="67"/>
    <x v="1"/>
    <n v="16076.81"/>
    <x v="11"/>
    <x v="1"/>
    <x v="13"/>
    <b v="0"/>
    <x v="111"/>
    <x v="2345"/>
  </r>
  <r>
    <x v="2381"/>
    <x v="50"/>
    <x v="1"/>
    <n v="11698.16"/>
    <x v="11"/>
    <x v="1"/>
    <x v="9"/>
    <b v="0"/>
    <x v="240"/>
    <x v="2346"/>
  </r>
  <r>
    <x v="2382"/>
    <x v="47"/>
    <x v="0"/>
    <n v="415764.84"/>
    <x v="2"/>
    <x v="0"/>
    <x v="5"/>
    <b v="0"/>
    <x v="155"/>
    <x v="2347"/>
  </r>
  <r>
    <x v="2383"/>
    <x v="8"/>
    <x v="0"/>
    <n v="303382.61"/>
    <x v="4"/>
    <x v="2"/>
    <x v="3"/>
    <b v="1"/>
    <x v="149"/>
    <x v="2348"/>
  </r>
  <r>
    <x v="2384"/>
    <x v="0"/>
    <x v="0"/>
    <n v="432338.25"/>
    <x v="13"/>
    <x v="1"/>
    <x v="0"/>
    <b v="0"/>
    <x v="92"/>
    <x v="2349"/>
  </r>
  <r>
    <x v="2385"/>
    <x v="59"/>
    <x v="1"/>
    <n v="332821.75"/>
    <x v="7"/>
    <x v="1"/>
    <x v="6"/>
    <b v="0"/>
    <x v="174"/>
    <x v="2350"/>
  </r>
  <r>
    <x v="2386"/>
    <x v="7"/>
    <x v="1"/>
    <n v="284164.19"/>
    <x v="11"/>
    <x v="1"/>
    <x v="6"/>
    <b v="0"/>
    <x v="120"/>
    <x v="2351"/>
  </r>
  <r>
    <x v="2387"/>
    <x v="44"/>
    <x v="0"/>
    <n v="386031.53"/>
    <x v="14"/>
    <x v="1"/>
    <x v="12"/>
    <b v="0"/>
    <x v="184"/>
    <x v="2352"/>
  </r>
  <r>
    <x v="2388"/>
    <x v="58"/>
    <x v="1"/>
    <n v="31026.07"/>
    <x v="9"/>
    <x v="0"/>
    <x v="21"/>
    <b v="0"/>
    <x v="138"/>
    <x v="2353"/>
  </r>
  <r>
    <x v="2389"/>
    <x v="41"/>
    <x v="1"/>
    <n v="173899.16"/>
    <x v="4"/>
    <x v="2"/>
    <x v="20"/>
    <b v="0"/>
    <x v="26"/>
    <x v="2354"/>
  </r>
  <r>
    <x v="2390"/>
    <x v="42"/>
    <x v="1"/>
    <n v="170984.36"/>
    <x v="2"/>
    <x v="0"/>
    <x v="4"/>
    <b v="0"/>
    <x v="81"/>
    <x v="2355"/>
  </r>
  <r>
    <x v="2391"/>
    <x v="22"/>
    <x v="1"/>
    <n v="202728.85"/>
    <x v="8"/>
    <x v="1"/>
    <x v="9"/>
    <b v="0"/>
    <x v="176"/>
    <x v="2356"/>
  </r>
  <r>
    <x v="2392"/>
    <x v="46"/>
    <x v="1"/>
    <n v="153740.47"/>
    <x v="20"/>
    <x v="1"/>
    <x v="6"/>
    <b v="0"/>
    <x v="84"/>
    <x v="2357"/>
  </r>
  <r>
    <x v="2393"/>
    <x v="67"/>
    <x v="0"/>
    <n v="223377.14"/>
    <x v="12"/>
    <x v="3"/>
    <x v="13"/>
    <b v="0"/>
    <x v="82"/>
    <x v="2358"/>
  </r>
  <r>
    <x v="2394"/>
    <x v="11"/>
    <x v="1"/>
    <n v="471460.39"/>
    <x v="13"/>
    <x v="1"/>
    <x v="9"/>
    <b v="0"/>
    <x v="20"/>
    <x v="2359"/>
  </r>
  <r>
    <x v="2395"/>
    <x v="5"/>
    <x v="1"/>
    <n v="311855.78999999998"/>
    <x v="19"/>
    <x v="1"/>
    <x v="4"/>
    <b v="0"/>
    <x v="323"/>
    <x v="2360"/>
  </r>
  <r>
    <x v="2396"/>
    <x v="5"/>
    <x v="1"/>
    <n v="259289.22"/>
    <x v="7"/>
    <x v="1"/>
    <x v="4"/>
    <b v="0"/>
    <x v="253"/>
    <x v="2361"/>
  </r>
  <r>
    <x v="2397"/>
    <x v="23"/>
    <x v="1"/>
    <n v="410578.8"/>
    <x v="20"/>
    <x v="1"/>
    <x v="16"/>
    <b v="0"/>
    <x v="42"/>
    <x v="2362"/>
  </r>
  <r>
    <x v="2398"/>
    <x v="2"/>
    <x v="1"/>
    <n v="217159.01"/>
    <x v="7"/>
    <x v="1"/>
    <x v="2"/>
    <b v="0"/>
    <x v="56"/>
    <x v="2363"/>
  </r>
  <r>
    <x v="2399"/>
    <x v="17"/>
    <x v="1"/>
    <n v="367375.48"/>
    <x v="4"/>
    <x v="2"/>
    <x v="4"/>
    <b v="0"/>
    <x v="17"/>
    <x v="2364"/>
  </r>
  <r>
    <x v="2400"/>
    <x v="6"/>
    <x v="1"/>
    <n v="160314.07"/>
    <x v="5"/>
    <x v="3"/>
    <x v="5"/>
    <b v="0"/>
    <x v="25"/>
    <x v="2365"/>
  </r>
  <r>
    <x v="2401"/>
    <x v="23"/>
    <x v="0"/>
    <n v="330153.01"/>
    <x v="13"/>
    <x v="1"/>
    <x v="16"/>
    <b v="0"/>
    <x v="167"/>
    <x v="2366"/>
  </r>
  <r>
    <x v="2402"/>
    <x v="69"/>
    <x v="1"/>
    <n v="16691.61"/>
    <x v="8"/>
    <x v="1"/>
    <x v="5"/>
    <b v="0"/>
    <x v="204"/>
    <x v="2367"/>
  </r>
  <r>
    <x v="2403"/>
    <x v="67"/>
    <x v="1"/>
    <n v="19433.189999999999"/>
    <x v="2"/>
    <x v="0"/>
    <x v="13"/>
    <b v="0"/>
    <x v="83"/>
    <x v="2368"/>
  </r>
  <r>
    <x v="2404"/>
    <x v="25"/>
    <x v="0"/>
    <n v="84423.66"/>
    <x v="20"/>
    <x v="1"/>
    <x v="3"/>
    <b v="1"/>
    <x v="178"/>
    <x v="2369"/>
  </r>
  <r>
    <x v="2405"/>
    <x v="67"/>
    <x v="1"/>
    <n v="261952.56"/>
    <x v="4"/>
    <x v="2"/>
    <x v="13"/>
    <b v="0"/>
    <x v="353"/>
    <x v="2370"/>
  </r>
  <r>
    <x v="2406"/>
    <x v="47"/>
    <x v="1"/>
    <n v="497591.29"/>
    <x v="4"/>
    <x v="2"/>
    <x v="5"/>
    <b v="0"/>
    <x v="268"/>
    <x v="2371"/>
  </r>
  <r>
    <x v="2407"/>
    <x v="11"/>
    <x v="0"/>
    <n v="167561.74"/>
    <x v="4"/>
    <x v="2"/>
    <x v="9"/>
    <b v="0"/>
    <x v="203"/>
    <x v="2372"/>
  </r>
  <r>
    <x v="2408"/>
    <x v="22"/>
    <x v="0"/>
    <n v="113030.94"/>
    <x v="5"/>
    <x v="3"/>
    <x v="9"/>
    <b v="0"/>
    <x v="328"/>
    <x v="2373"/>
  </r>
  <r>
    <x v="2409"/>
    <x v="19"/>
    <x v="1"/>
    <n v="61086.78"/>
    <x v="17"/>
    <x v="1"/>
    <x v="15"/>
    <b v="0"/>
    <x v="353"/>
    <x v="2374"/>
  </r>
  <r>
    <x v="2410"/>
    <x v="22"/>
    <x v="1"/>
    <n v="305647.14"/>
    <x v="20"/>
    <x v="1"/>
    <x v="9"/>
    <b v="0"/>
    <x v="12"/>
    <x v="2375"/>
  </r>
  <r>
    <x v="2411"/>
    <x v="66"/>
    <x v="0"/>
    <n v="319879.43"/>
    <x v="20"/>
    <x v="1"/>
    <x v="9"/>
    <b v="0"/>
    <x v="47"/>
    <x v="2376"/>
  </r>
  <r>
    <x v="2412"/>
    <x v="26"/>
    <x v="0"/>
    <n v="346908.33"/>
    <x v="10"/>
    <x v="1"/>
    <x v="11"/>
    <b v="0"/>
    <x v="124"/>
    <x v="2377"/>
  </r>
  <r>
    <x v="2413"/>
    <x v="6"/>
    <x v="1"/>
    <n v="343434.91"/>
    <x v="2"/>
    <x v="0"/>
    <x v="5"/>
    <b v="0"/>
    <x v="29"/>
    <x v="2378"/>
  </r>
  <r>
    <x v="2414"/>
    <x v="64"/>
    <x v="0"/>
    <n v="411457.7"/>
    <x v="10"/>
    <x v="1"/>
    <x v="19"/>
    <b v="0"/>
    <x v="6"/>
    <x v="2379"/>
  </r>
  <r>
    <x v="2415"/>
    <x v="0"/>
    <x v="0"/>
    <n v="51635.64"/>
    <x v="12"/>
    <x v="3"/>
    <x v="0"/>
    <b v="0"/>
    <x v="44"/>
    <x v="2380"/>
  </r>
  <r>
    <x v="2416"/>
    <x v="37"/>
    <x v="0"/>
    <n v="63624.58"/>
    <x v="20"/>
    <x v="1"/>
    <x v="18"/>
    <b v="0"/>
    <x v="52"/>
    <x v="2381"/>
  </r>
  <r>
    <x v="2417"/>
    <x v="35"/>
    <x v="0"/>
    <n v="254363.93"/>
    <x v="1"/>
    <x v="1"/>
    <x v="11"/>
    <b v="0"/>
    <x v="97"/>
    <x v="2382"/>
  </r>
  <r>
    <x v="2418"/>
    <x v="40"/>
    <x v="1"/>
    <n v="109474.19"/>
    <x v="14"/>
    <x v="1"/>
    <x v="16"/>
    <b v="0"/>
    <x v="330"/>
    <x v="2383"/>
  </r>
  <r>
    <x v="2419"/>
    <x v="13"/>
    <x v="1"/>
    <n v="232534.61"/>
    <x v="14"/>
    <x v="1"/>
    <x v="2"/>
    <b v="0"/>
    <x v="272"/>
    <x v="2384"/>
  </r>
  <r>
    <x v="2420"/>
    <x v="58"/>
    <x v="0"/>
    <n v="210210.78"/>
    <x v="2"/>
    <x v="0"/>
    <x v="21"/>
    <b v="0"/>
    <x v="44"/>
    <x v="2385"/>
  </r>
  <r>
    <x v="2421"/>
    <x v="21"/>
    <x v="0"/>
    <n v="352559.25"/>
    <x v="0"/>
    <x v="0"/>
    <x v="15"/>
    <b v="0"/>
    <x v="277"/>
    <x v="2386"/>
  </r>
  <r>
    <x v="2422"/>
    <x v="3"/>
    <x v="0"/>
    <n v="351415.86"/>
    <x v="19"/>
    <x v="1"/>
    <x v="0"/>
    <b v="0"/>
    <x v="104"/>
    <x v="2387"/>
  </r>
  <r>
    <x v="2423"/>
    <x v="48"/>
    <x v="1"/>
    <n v="292638.74"/>
    <x v="20"/>
    <x v="1"/>
    <x v="19"/>
    <b v="0"/>
    <x v="353"/>
    <x v="2388"/>
  </r>
  <r>
    <x v="2424"/>
    <x v="2"/>
    <x v="1"/>
    <n v="161327.14000000001"/>
    <x v="13"/>
    <x v="1"/>
    <x v="2"/>
    <b v="0"/>
    <x v="128"/>
    <x v="2389"/>
  </r>
  <r>
    <x v="2425"/>
    <x v="49"/>
    <x v="0"/>
    <n v="367435.12"/>
    <x v="11"/>
    <x v="1"/>
    <x v="20"/>
    <b v="0"/>
    <x v="329"/>
    <x v="2390"/>
  </r>
  <r>
    <x v="2426"/>
    <x v="48"/>
    <x v="0"/>
    <n v="425534.28"/>
    <x v="5"/>
    <x v="3"/>
    <x v="19"/>
    <b v="0"/>
    <x v="365"/>
    <x v="2391"/>
  </r>
  <r>
    <x v="2427"/>
    <x v="7"/>
    <x v="0"/>
    <n v="319329.21999999997"/>
    <x v="17"/>
    <x v="1"/>
    <x v="6"/>
    <b v="0"/>
    <x v="186"/>
    <x v="2392"/>
  </r>
  <r>
    <x v="2428"/>
    <x v="3"/>
    <x v="1"/>
    <n v="392313.62"/>
    <x v="8"/>
    <x v="1"/>
    <x v="0"/>
    <b v="0"/>
    <x v="343"/>
    <x v="2393"/>
  </r>
  <r>
    <x v="2429"/>
    <x v="61"/>
    <x v="1"/>
    <n v="476084.69"/>
    <x v="16"/>
    <x v="1"/>
    <x v="12"/>
    <b v="0"/>
    <x v="135"/>
    <x v="2394"/>
  </r>
  <r>
    <x v="2430"/>
    <x v="33"/>
    <x v="0"/>
    <n v="312220.65999999997"/>
    <x v="20"/>
    <x v="1"/>
    <x v="2"/>
    <b v="0"/>
    <x v="70"/>
    <x v="2395"/>
  </r>
  <r>
    <x v="2431"/>
    <x v="62"/>
    <x v="0"/>
    <n v="2582.58"/>
    <x v="18"/>
    <x v="3"/>
    <x v="6"/>
    <b v="0"/>
    <x v="112"/>
    <x v="2396"/>
  </r>
  <r>
    <x v="2432"/>
    <x v="55"/>
    <x v="0"/>
    <n v="243850.52"/>
    <x v="19"/>
    <x v="1"/>
    <x v="5"/>
    <b v="0"/>
    <x v="304"/>
    <x v="2397"/>
  </r>
  <r>
    <x v="2433"/>
    <x v="0"/>
    <x v="0"/>
    <n v="291430.77"/>
    <x v="17"/>
    <x v="1"/>
    <x v="0"/>
    <b v="0"/>
    <x v="219"/>
    <x v="2398"/>
  </r>
  <r>
    <x v="2434"/>
    <x v="24"/>
    <x v="0"/>
    <n v="307002.14"/>
    <x v="1"/>
    <x v="1"/>
    <x v="19"/>
    <b v="1"/>
    <x v="120"/>
    <x v="2399"/>
  </r>
  <r>
    <x v="2435"/>
    <x v="26"/>
    <x v="1"/>
    <n v="190878.45"/>
    <x v="18"/>
    <x v="3"/>
    <x v="11"/>
    <b v="0"/>
    <x v="72"/>
    <x v="2400"/>
  </r>
  <r>
    <x v="2436"/>
    <x v="15"/>
    <x v="1"/>
    <n v="237446.2"/>
    <x v="8"/>
    <x v="1"/>
    <x v="12"/>
    <b v="0"/>
    <x v="116"/>
    <x v="2401"/>
  </r>
  <r>
    <x v="2437"/>
    <x v="7"/>
    <x v="0"/>
    <n v="134987.63"/>
    <x v="2"/>
    <x v="0"/>
    <x v="6"/>
    <b v="0"/>
    <x v="112"/>
    <x v="2402"/>
  </r>
  <r>
    <x v="2438"/>
    <x v="8"/>
    <x v="0"/>
    <n v="89925.38"/>
    <x v="16"/>
    <x v="1"/>
    <x v="15"/>
    <b v="1"/>
    <x v="332"/>
    <x v="2403"/>
  </r>
  <r>
    <x v="2439"/>
    <x v="17"/>
    <x v="0"/>
    <n v="474002.05"/>
    <x v="2"/>
    <x v="0"/>
    <x v="4"/>
    <b v="0"/>
    <x v="346"/>
    <x v="2404"/>
  </r>
  <r>
    <x v="2440"/>
    <x v="54"/>
    <x v="1"/>
    <n v="2263.71"/>
    <x v="9"/>
    <x v="0"/>
    <x v="0"/>
    <b v="0"/>
    <x v="288"/>
    <x v="2405"/>
  </r>
  <r>
    <x v="2441"/>
    <x v="35"/>
    <x v="0"/>
    <n v="258301.28"/>
    <x v="15"/>
    <x v="3"/>
    <x v="11"/>
    <b v="0"/>
    <x v="38"/>
    <x v="2406"/>
  </r>
  <r>
    <x v="2442"/>
    <x v="40"/>
    <x v="0"/>
    <n v="101095.03"/>
    <x v="16"/>
    <x v="1"/>
    <x v="16"/>
    <b v="0"/>
    <x v="137"/>
    <x v="2407"/>
  </r>
  <r>
    <x v="2443"/>
    <x v="7"/>
    <x v="1"/>
    <n v="246690.73"/>
    <x v="4"/>
    <x v="2"/>
    <x v="6"/>
    <b v="0"/>
    <x v="240"/>
    <x v="2408"/>
  </r>
  <r>
    <x v="2444"/>
    <x v="58"/>
    <x v="0"/>
    <n v="1470.78"/>
    <x v="3"/>
    <x v="1"/>
    <x v="21"/>
    <b v="0"/>
    <x v="61"/>
    <x v="2409"/>
  </r>
  <r>
    <x v="2445"/>
    <x v="27"/>
    <x v="1"/>
    <n v="41328.81"/>
    <x v="13"/>
    <x v="1"/>
    <x v="12"/>
    <b v="0"/>
    <x v="329"/>
    <x v="2410"/>
  </r>
  <r>
    <x v="2446"/>
    <x v="51"/>
    <x v="1"/>
    <n v="401997.67"/>
    <x v="10"/>
    <x v="1"/>
    <x v="2"/>
    <b v="0"/>
    <x v="184"/>
    <x v="2411"/>
  </r>
  <r>
    <x v="2447"/>
    <x v="56"/>
    <x v="1"/>
    <n v="193492.38"/>
    <x v="7"/>
    <x v="1"/>
    <x v="21"/>
    <b v="0"/>
    <x v="287"/>
    <x v="2412"/>
  </r>
  <r>
    <x v="2448"/>
    <x v="59"/>
    <x v="0"/>
    <n v="287028.61"/>
    <x v="3"/>
    <x v="1"/>
    <x v="6"/>
    <b v="0"/>
    <x v="60"/>
    <x v="2413"/>
  </r>
  <r>
    <x v="2449"/>
    <x v="57"/>
    <x v="0"/>
    <n v="152110.56"/>
    <x v="4"/>
    <x v="2"/>
    <x v="1"/>
    <b v="0"/>
    <x v="112"/>
    <x v="2414"/>
  </r>
  <r>
    <x v="2450"/>
    <x v="26"/>
    <x v="0"/>
    <n v="45644.63"/>
    <x v="3"/>
    <x v="1"/>
    <x v="11"/>
    <b v="0"/>
    <x v="289"/>
    <x v="2415"/>
  </r>
  <r>
    <x v="2451"/>
    <x v="41"/>
    <x v="0"/>
    <n v="66749.75"/>
    <x v="10"/>
    <x v="1"/>
    <x v="20"/>
    <b v="0"/>
    <x v="115"/>
    <x v="2416"/>
  </r>
  <r>
    <x v="2452"/>
    <x v="60"/>
    <x v="1"/>
    <n v="282234.65999999997"/>
    <x v="0"/>
    <x v="0"/>
    <x v="2"/>
    <b v="0"/>
    <x v="94"/>
    <x v="2417"/>
  </r>
  <r>
    <x v="2453"/>
    <x v="54"/>
    <x v="1"/>
    <n v="229970.46"/>
    <x v="3"/>
    <x v="1"/>
    <x v="0"/>
    <b v="0"/>
    <x v="77"/>
    <x v="2418"/>
  </r>
  <r>
    <x v="2454"/>
    <x v="3"/>
    <x v="0"/>
    <n v="135460.54999999999"/>
    <x v="20"/>
    <x v="1"/>
    <x v="0"/>
    <b v="0"/>
    <x v="327"/>
    <x v="2419"/>
  </r>
  <r>
    <x v="2455"/>
    <x v="32"/>
    <x v="0"/>
    <n v="169379.66"/>
    <x v="14"/>
    <x v="1"/>
    <x v="0"/>
    <b v="0"/>
    <x v="98"/>
    <x v="2420"/>
  </r>
  <r>
    <x v="2456"/>
    <x v="49"/>
    <x v="1"/>
    <n v="491578.9"/>
    <x v="20"/>
    <x v="1"/>
    <x v="20"/>
    <b v="0"/>
    <x v="98"/>
    <x v="2421"/>
  </r>
  <r>
    <x v="2457"/>
    <x v="52"/>
    <x v="1"/>
    <n v="180064.05"/>
    <x v="10"/>
    <x v="1"/>
    <x v="1"/>
    <b v="0"/>
    <x v="249"/>
    <x v="2422"/>
  </r>
  <r>
    <x v="2458"/>
    <x v="47"/>
    <x v="0"/>
    <n v="428661.56"/>
    <x v="8"/>
    <x v="1"/>
    <x v="5"/>
    <b v="0"/>
    <x v="269"/>
    <x v="2423"/>
  </r>
  <r>
    <x v="2459"/>
    <x v="3"/>
    <x v="0"/>
    <n v="209094.48"/>
    <x v="19"/>
    <x v="1"/>
    <x v="0"/>
    <b v="0"/>
    <x v="116"/>
    <x v="2424"/>
  </r>
  <r>
    <x v="2460"/>
    <x v="41"/>
    <x v="1"/>
    <n v="23523.47"/>
    <x v="17"/>
    <x v="1"/>
    <x v="20"/>
    <b v="0"/>
    <x v="143"/>
    <x v="2425"/>
  </r>
  <r>
    <x v="2461"/>
    <x v="67"/>
    <x v="0"/>
    <n v="225001.08"/>
    <x v="14"/>
    <x v="1"/>
    <x v="13"/>
    <b v="0"/>
    <x v="225"/>
    <x v="2426"/>
  </r>
  <r>
    <x v="2462"/>
    <x v="50"/>
    <x v="1"/>
    <n v="51301.33"/>
    <x v="2"/>
    <x v="0"/>
    <x v="9"/>
    <b v="0"/>
    <x v="360"/>
    <x v="2427"/>
  </r>
  <r>
    <x v="2463"/>
    <x v="5"/>
    <x v="0"/>
    <n v="376979.20000000001"/>
    <x v="0"/>
    <x v="0"/>
    <x v="4"/>
    <b v="0"/>
    <x v="51"/>
    <x v="2428"/>
  </r>
  <r>
    <x v="2464"/>
    <x v="35"/>
    <x v="1"/>
    <n v="30159.67"/>
    <x v="2"/>
    <x v="0"/>
    <x v="11"/>
    <b v="0"/>
    <x v="105"/>
    <x v="2429"/>
  </r>
  <r>
    <x v="2465"/>
    <x v="24"/>
    <x v="1"/>
    <n v="111452.97"/>
    <x v="12"/>
    <x v="3"/>
    <x v="13"/>
    <b v="1"/>
    <x v="144"/>
    <x v="2430"/>
  </r>
  <r>
    <x v="2466"/>
    <x v="10"/>
    <x v="1"/>
    <n v="213430.2"/>
    <x v="2"/>
    <x v="0"/>
    <x v="2"/>
    <b v="0"/>
    <x v="6"/>
    <x v="2431"/>
  </r>
  <r>
    <x v="2467"/>
    <x v="46"/>
    <x v="1"/>
    <n v="3422.47"/>
    <x v="13"/>
    <x v="1"/>
    <x v="6"/>
    <b v="0"/>
    <x v="206"/>
    <x v="2432"/>
  </r>
  <r>
    <x v="2468"/>
    <x v="63"/>
    <x v="1"/>
    <n v="369004.92"/>
    <x v="14"/>
    <x v="1"/>
    <x v="20"/>
    <b v="0"/>
    <x v="229"/>
    <x v="1958"/>
  </r>
  <r>
    <x v="2469"/>
    <x v="38"/>
    <x v="0"/>
    <n v="280009.74"/>
    <x v="12"/>
    <x v="3"/>
    <x v="4"/>
    <b v="0"/>
    <x v="19"/>
    <x v="2433"/>
  </r>
  <r>
    <x v="2470"/>
    <x v="51"/>
    <x v="1"/>
    <n v="81586.69"/>
    <x v="18"/>
    <x v="3"/>
    <x v="2"/>
    <b v="0"/>
    <x v="89"/>
    <x v="2434"/>
  </r>
  <r>
    <x v="2471"/>
    <x v="20"/>
    <x v="1"/>
    <n v="410996.56"/>
    <x v="9"/>
    <x v="0"/>
    <x v="0"/>
    <b v="0"/>
    <x v="334"/>
    <x v="2435"/>
  </r>
  <r>
    <x v="2472"/>
    <x v="60"/>
    <x v="1"/>
    <n v="48929.85"/>
    <x v="15"/>
    <x v="3"/>
    <x v="2"/>
    <b v="0"/>
    <x v="230"/>
    <x v="2436"/>
  </r>
  <r>
    <x v="2473"/>
    <x v="6"/>
    <x v="0"/>
    <n v="62732.03"/>
    <x v="16"/>
    <x v="1"/>
    <x v="5"/>
    <b v="0"/>
    <x v="215"/>
    <x v="2437"/>
  </r>
  <r>
    <x v="2474"/>
    <x v="22"/>
    <x v="1"/>
    <n v="37143.46"/>
    <x v="18"/>
    <x v="3"/>
    <x v="9"/>
    <b v="0"/>
    <x v="148"/>
    <x v="2438"/>
  </r>
  <r>
    <x v="2475"/>
    <x v="19"/>
    <x v="0"/>
    <n v="270306.98"/>
    <x v="13"/>
    <x v="1"/>
    <x v="15"/>
    <b v="0"/>
    <x v="80"/>
    <x v="2439"/>
  </r>
  <r>
    <x v="2476"/>
    <x v="56"/>
    <x v="1"/>
    <n v="313521.23"/>
    <x v="10"/>
    <x v="1"/>
    <x v="21"/>
    <b v="0"/>
    <x v="294"/>
    <x v="2440"/>
  </r>
  <r>
    <x v="2477"/>
    <x v="56"/>
    <x v="1"/>
    <n v="438473.47"/>
    <x v="15"/>
    <x v="3"/>
    <x v="21"/>
    <b v="0"/>
    <x v="260"/>
    <x v="2441"/>
  </r>
  <r>
    <x v="2478"/>
    <x v="45"/>
    <x v="1"/>
    <n v="458008.69"/>
    <x v="4"/>
    <x v="2"/>
    <x v="21"/>
    <b v="0"/>
    <x v="2"/>
    <x v="2442"/>
  </r>
  <r>
    <x v="2479"/>
    <x v="66"/>
    <x v="0"/>
    <n v="41367.99"/>
    <x v="1"/>
    <x v="1"/>
    <x v="9"/>
    <b v="0"/>
    <x v="110"/>
    <x v="2443"/>
  </r>
  <r>
    <x v="2480"/>
    <x v="66"/>
    <x v="1"/>
    <n v="312613.94"/>
    <x v="20"/>
    <x v="1"/>
    <x v="9"/>
    <b v="0"/>
    <x v="89"/>
    <x v="2444"/>
  </r>
  <r>
    <x v="2481"/>
    <x v="50"/>
    <x v="1"/>
    <n v="271999.42"/>
    <x v="8"/>
    <x v="1"/>
    <x v="9"/>
    <b v="0"/>
    <x v="40"/>
    <x v="2445"/>
  </r>
  <r>
    <x v="2482"/>
    <x v="39"/>
    <x v="0"/>
    <n v="327975.40999999997"/>
    <x v="17"/>
    <x v="1"/>
    <x v="17"/>
    <b v="1"/>
    <x v="323"/>
    <x v="2446"/>
  </r>
  <r>
    <x v="2483"/>
    <x v="19"/>
    <x v="1"/>
    <n v="187249.13"/>
    <x v="11"/>
    <x v="1"/>
    <x v="15"/>
    <b v="0"/>
    <x v="289"/>
    <x v="2447"/>
  </r>
  <r>
    <x v="2484"/>
    <x v="21"/>
    <x v="1"/>
    <n v="455999.53"/>
    <x v="13"/>
    <x v="1"/>
    <x v="15"/>
    <b v="0"/>
    <x v="38"/>
    <x v="2448"/>
  </r>
  <r>
    <x v="2485"/>
    <x v="29"/>
    <x v="0"/>
    <n v="185096.53"/>
    <x v="17"/>
    <x v="1"/>
    <x v="19"/>
    <b v="1"/>
    <x v="362"/>
    <x v="2449"/>
  </r>
  <r>
    <x v="2486"/>
    <x v="13"/>
    <x v="1"/>
    <n v="139345.25"/>
    <x v="18"/>
    <x v="3"/>
    <x v="2"/>
    <b v="0"/>
    <x v="99"/>
    <x v="2450"/>
  </r>
  <r>
    <x v="2487"/>
    <x v="18"/>
    <x v="0"/>
    <n v="483556.88"/>
    <x v="6"/>
    <x v="1"/>
    <x v="14"/>
    <b v="0"/>
    <x v="268"/>
    <x v="2451"/>
  </r>
  <r>
    <x v="2488"/>
    <x v="40"/>
    <x v="1"/>
    <n v="204935.74"/>
    <x v="11"/>
    <x v="1"/>
    <x v="16"/>
    <b v="0"/>
    <x v="281"/>
    <x v="2452"/>
  </r>
  <r>
    <x v="2489"/>
    <x v="26"/>
    <x v="1"/>
    <n v="270303.99"/>
    <x v="0"/>
    <x v="0"/>
    <x v="11"/>
    <b v="0"/>
    <x v="236"/>
    <x v="2453"/>
  </r>
  <r>
    <x v="2490"/>
    <x v="33"/>
    <x v="0"/>
    <n v="338785.23"/>
    <x v="15"/>
    <x v="3"/>
    <x v="2"/>
    <b v="0"/>
    <x v="343"/>
    <x v="2454"/>
  </r>
  <r>
    <x v="2491"/>
    <x v="32"/>
    <x v="1"/>
    <n v="212840.63"/>
    <x v="3"/>
    <x v="1"/>
    <x v="0"/>
    <b v="0"/>
    <x v="268"/>
    <x v="2455"/>
  </r>
  <r>
    <x v="2492"/>
    <x v="31"/>
    <x v="0"/>
    <n v="156976.95000000001"/>
    <x v="19"/>
    <x v="1"/>
    <x v="6"/>
    <b v="0"/>
    <x v="260"/>
    <x v="2456"/>
  </r>
  <r>
    <x v="2493"/>
    <x v="5"/>
    <x v="0"/>
    <n v="459512.43"/>
    <x v="11"/>
    <x v="1"/>
    <x v="4"/>
    <b v="0"/>
    <x v="86"/>
    <x v="2457"/>
  </r>
  <r>
    <x v="2494"/>
    <x v="20"/>
    <x v="1"/>
    <n v="339241.85"/>
    <x v="9"/>
    <x v="0"/>
    <x v="0"/>
    <b v="0"/>
    <x v="59"/>
    <x v="2458"/>
  </r>
  <r>
    <x v="2495"/>
    <x v="45"/>
    <x v="1"/>
    <n v="215890.15"/>
    <x v="15"/>
    <x v="3"/>
    <x v="21"/>
    <b v="0"/>
    <x v="328"/>
    <x v="2459"/>
  </r>
  <r>
    <x v="2496"/>
    <x v="49"/>
    <x v="1"/>
    <n v="459790.68"/>
    <x v="17"/>
    <x v="1"/>
    <x v="20"/>
    <b v="0"/>
    <x v="247"/>
    <x v="2460"/>
  </r>
  <r>
    <x v="2497"/>
    <x v="24"/>
    <x v="0"/>
    <n v="134287.04000000001"/>
    <x v="14"/>
    <x v="1"/>
    <x v="1"/>
    <b v="1"/>
    <x v="200"/>
    <x v="2461"/>
  </r>
  <r>
    <x v="2498"/>
    <x v="6"/>
    <x v="0"/>
    <n v="345504.28"/>
    <x v="20"/>
    <x v="1"/>
    <x v="5"/>
    <b v="0"/>
    <x v="39"/>
    <x v="2462"/>
  </r>
  <r>
    <x v="2499"/>
    <x v="36"/>
    <x v="1"/>
    <n v="185074.48"/>
    <x v="1"/>
    <x v="1"/>
    <x v="1"/>
    <b v="0"/>
    <x v="7"/>
    <x v="24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C82F9-ED1F-4809-9C94-BE3168CBAE0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ccount Type">
  <location ref="R4:S7" firstHeaderRow="1" firstDataRow="1" firstDataCol="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axis="axisRow" showAll="0">
      <items count="3">
        <item x="0"/>
        <item x="1"/>
        <item t="default"/>
      </items>
    </pivotField>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1">
    <field x="2"/>
  </rowFields>
  <rowItems count="3">
    <i>
      <x/>
    </i>
    <i>
      <x v="1"/>
    </i>
    <i t="grand">
      <x/>
    </i>
  </rowItems>
  <colItems count="1">
    <i/>
  </colItems>
  <dataFields count="1">
    <dataField name="Count of Transaction ID" fld="0" subtotal="count" baseField="0" baseItem="0"/>
  </dataFields>
  <formats count="1">
    <format dxfId="506">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EF8A3A-F688-49F5-8409-042BF0E03DD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O13:P18" firstHeaderRow="1" firstDataRow="1" firstDataCol="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1">
    <field x="5"/>
  </rowFields>
  <rowItems count="5">
    <i>
      <x v="2"/>
    </i>
    <i>
      <x v="1"/>
    </i>
    <i>
      <x/>
    </i>
    <i>
      <x v="3"/>
    </i>
    <i t="grand">
      <x/>
    </i>
  </rowItems>
  <colItems count="1">
    <i/>
  </colItems>
  <dataFields count="1">
    <dataField name="Count of Transaction ID" fld="0" subtotal="count" baseField="0" baseItem="0"/>
  </dataFields>
  <formats count="1">
    <format dxfId="525">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3"/>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7E75E4-9331-4CD7-B50B-B48E242ED1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4:B17" firstHeaderRow="1" firstDataRow="1" firstDataCol="1"/>
  <pivotFields count="13">
    <pivotField dataField="1" showAll="0"/>
    <pivotField showAll="0"/>
    <pivotField showAll="0"/>
    <pivotField numFmtId="4" showAll="0"/>
    <pivotField multipleItemSelectionAllowed="1" showAll="0">
      <items count="22">
        <item x="13"/>
        <item x="19"/>
        <item x="1"/>
        <item x="15"/>
        <item x="7"/>
        <item x="0"/>
        <item x="2"/>
        <item x="17"/>
        <item x="9"/>
        <item x="11"/>
        <item x="20"/>
        <item x="3"/>
        <item x="6"/>
        <item x="16"/>
        <item x="8"/>
        <item x="12"/>
        <item x="5"/>
        <item x="4"/>
        <item x="18"/>
        <item x="14"/>
        <item x="10"/>
        <item t="default"/>
      </items>
    </pivotField>
    <pivotField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Transaction ID" fld="0" subtotal="count" baseField="0" baseItem="0"/>
  </dataFields>
  <formats count="2">
    <format dxfId="527">
      <pivotArea outline="0" collapsedLevelsAreSubtotals="1" fieldPosition="0"/>
    </format>
    <format dxfId="526">
      <pivotArea outline="0" fieldPosition="0">
        <references count="1">
          <reference field="4294967294" count="1">
            <x v="0"/>
          </reference>
        </references>
      </pivotArea>
    </format>
  </formats>
  <chartFormats count="11">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1" count="1" selected="0">
            <x v="6"/>
          </reference>
        </references>
      </pivotArea>
    </chartFormat>
    <chartFormat chart="10" format="4">
      <pivotArea type="data" outline="0" fieldPosition="0">
        <references count="2">
          <reference field="4294967294" count="1" selected="0">
            <x v="0"/>
          </reference>
          <reference field="11" count="1" selected="0">
            <x v="3"/>
          </reference>
        </references>
      </pivotArea>
    </chartFormat>
    <chartFormat chart="10" format="5">
      <pivotArea type="data" outline="0" fieldPosition="0">
        <references count="2">
          <reference field="4294967294" count="1" selected="0">
            <x v="0"/>
          </reference>
          <reference field="11" count="1" selected="0">
            <x v="4"/>
          </reference>
        </references>
      </pivotArea>
    </chartFormat>
    <chartFormat chart="10" format="6">
      <pivotArea type="data" outline="0" fieldPosition="0">
        <references count="2">
          <reference field="4294967294" count="1" selected="0">
            <x v="0"/>
          </reference>
          <reference field="11" count="1" selected="0">
            <x v="1"/>
          </reference>
        </references>
      </pivotArea>
    </chartFormat>
    <chartFormat chart="10" format="7">
      <pivotArea type="data" outline="0" fieldPosition="0">
        <references count="2">
          <reference field="4294967294" count="1" selected="0">
            <x v="0"/>
          </reference>
          <reference field="11" count="1" selected="0">
            <x v="7"/>
          </reference>
        </references>
      </pivotArea>
    </chartFormat>
    <chartFormat chart="10" format="8">
      <pivotArea type="data" outline="0" fieldPosition="0">
        <references count="2">
          <reference field="4294967294" count="1" selected="0">
            <x v="0"/>
          </reference>
          <reference field="11" count="1" selected="0">
            <x v="10"/>
          </reference>
        </references>
      </pivotArea>
    </chartFormat>
    <chartFormat chart="10" format="9">
      <pivotArea type="data" outline="0" fieldPosition="0">
        <references count="2">
          <reference field="4294967294" count="1" selected="0">
            <x v="0"/>
          </reference>
          <reference field="11" count="1" selected="0">
            <x v="11"/>
          </reference>
        </references>
      </pivotArea>
    </chartFormat>
    <chartFormat chart="10" format="10">
      <pivotArea type="data" outline="0" fieldPosition="0">
        <references count="2">
          <reference field="4294967294" count="1" selected="0">
            <x v="0"/>
          </reference>
          <reference field="11" count="1" selected="0">
            <x v="9"/>
          </reference>
        </references>
      </pivotArea>
    </chartFormat>
    <chartFormat chart="10" format="1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D6970-6711-4F26-A27D-A729A165184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G4:I8" firstHeaderRow="0" firstDataRow="1" firstDataCol="1" rowPageCount="1" colPageCount="1"/>
  <pivotFields count="13">
    <pivotField dataField="1" showAll="0"/>
    <pivotField axis="axisRow"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dataField="1" numFmtId="4" showAll="0"/>
    <pivotField axis="axisRow"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Page"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2">
    <field x="4"/>
    <field x="1"/>
  </rowFields>
  <rowItems count="4">
    <i>
      <x v="5"/>
    </i>
    <i>
      <x v="6"/>
    </i>
    <i>
      <x v="8"/>
    </i>
    <i t="grand">
      <x/>
    </i>
  </rowItems>
  <colFields count="1">
    <field x="-2"/>
  </colFields>
  <colItems count="2">
    <i>
      <x/>
    </i>
    <i i="1">
      <x v="1"/>
    </i>
  </colItems>
  <pageFields count="1">
    <pageField fld="5" item="0" hier="-1"/>
  </pageFields>
  <dataFields count="2">
    <dataField name="Sum of Transaction Amount" fld="3" showDataAs="percentOfTotal" baseField="0" baseItem="0" numFmtId="10"/>
    <dataField name="Count of Transaction ID" fld="0" subtotal="count" baseField="0" baseItem="0"/>
  </dataFields>
  <formats count="3">
    <format dxfId="509">
      <pivotArea outline="0" collapsedLevelsAreSubtotals="1" fieldPosition="0"/>
    </format>
    <format dxfId="508">
      <pivotArea outline="0" collapsedLevelsAreSubtotals="1" fieldPosition="0">
        <references count="1">
          <reference field="4294967294" count="1" selected="0">
            <x v="0"/>
          </reference>
        </references>
      </pivotArea>
    </format>
    <format dxfId="507">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081FD2-95C2-41CC-B226-5C899B99A49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O20:P25" firstHeaderRow="1" firstDataRow="1" firstDataCol="1"/>
  <pivotFields count="13">
    <pivotField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dataField="1"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pivotField>
  </pivotFields>
  <rowFields count="1">
    <field x="5"/>
  </rowFields>
  <rowItems count="5">
    <i>
      <x v="2"/>
    </i>
    <i>
      <x v="1"/>
    </i>
    <i>
      <x/>
    </i>
    <i>
      <x v="3"/>
    </i>
    <i t="grand">
      <x/>
    </i>
  </rowItems>
  <colItems count="1">
    <i/>
  </colItems>
  <dataFields count="1">
    <dataField name="Sum of Transaction Amount" fld="3" baseField="0" baseItem="0"/>
  </dataFields>
  <formats count="1">
    <format dxfId="510">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9411A4-C0DE-42A6-B5C3-4F68FBB00A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G31:H53" firstHeaderRow="1" firstDataRow="1" firstDataCol="1" rowPageCount="1" colPageCount="1"/>
  <pivotFields count="13">
    <pivotField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showAll="0"/>
    <pivotField showAll="0"/>
    <pivotField dataField="1" numFmtId="4" showAll="0"/>
    <pivotField axis="axisRow" showAll="0" sortType="descending">
      <items count="22">
        <item sd="0" x="13"/>
        <item sd="0" x="19"/>
        <item sd="0" x="1"/>
        <item sd="0" x="15"/>
        <item sd="0" x="7"/>
        <item sd="0" x="0"/>
        <item sd="0" x="2"/>
        <item sd="0" x="17"/>
        <item sd="0" x="9"/>
        <item sd="0" x="11"/>
        <item sd="0" x="20"/>
        <item sd="0" x="3"/>
        <item sd="0" x="6"/>
        <item sd="0" x="16"/>
        <item sd="0" x="8"/>
        <item sd="0" x="12"/>
        <item x="5"/>
        <item sd="0" x="4"/>
        <item sd="0" x="18"/>
        <item sd="0" x="14"/>
        <item sd="0" x="10"/>
        <item t="default" sd="0"/>
      </items>
      <autoSortScope>
        <pivotArea dataOnly="0" outline="0" fieldPosition="0">
          <references count="1">
            <reference field="4294967294" count="1" selected="0">
              <x v="0"/>
            </reference>
          </references>
        </pivotArea>
      </autoSortScope>
    </pivotField>
    <pivotField axis="axisPage" showAll="0">
      <items count="5">
        <item x="0"/>
        <item x="3"/>
        <item x="1"/>
        <item x="2"/>
        <item t="default"/>
      </items>
    </pivotField>
    <pivotField showAll="0" sortType="descending">
      <items count="24">
        <item x="16"/>
        <item x="9"/>
        <item x="13"/>
        <item x="7"/>
        <item x="15"/>
        <item x="17"/>
        <item x="18"/>
        <item x="2"/>
        <item x="21"/>
        <item x="10"/>
        <item x="5"/>
        <item x="6"/>
        <item x="20"/>
        <item x="8"/>
        <item x="4"/>
        <item x="14"/>
        <item x="1"/>
        <item x="12"/>
        <item x="0"/>
        <item x="3"/>
        <item x="22"/>
        <item x="11"/>
        <item x="19"/>
        <item t="default"/>
      </items>
      <autoSortScope>
        <pivotArea dataOnly="0" outline="0" fieldPosition="0">
          <references count="1">
            <reference field="4294967294" count="1" selected="0">
              <x v="0"/>
            </reference>
          </references>
        </pivotArea>
      </autoSortScope>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2">
    <i>
      <x v="7"/>
    </i>
    <i>
      <x v="20"/>
    </i>
    <i>
      <x v="19"/>
    </i>
    <i>
      <x v="17"/>
    </i>
    <i>
      <x v="9"/>
    </i>
    <i>
      <x v="16"/>
    </i>
    <i>
      <x v="6"/>
    </i>
    <i>
      <x v="5"/>
    </i>
    <i>
      <x v="11"/>
    </i>
    <i>
      <x v="10"/>
    </i>
    <i>
      <x/>
    </i>
    <i>
      <x v="8"/>
    </i>
    <i>
      <x v="3"/>
    </i>
    <i>
      <x v="12"/>
    </i>
    <i>
      <x v="13"/>
    </i>
    <i>
      <x v="15"/>
    </i>
    <i>
      <x v="14"/>
    </i>
    <i>
      <x v="2"/>
    </i>
    <i>
      <x v="4"/>
    </i>
    <i>
      <x v="18"/>
    </i>
    <i>
      <x v="1"/>
    </i>
    <i t="grand">
      <x/>
    </i>
  </rowItems>
  <colItems count="1">
    <i/>
  </colItems>
  <pageFields count="1">
    <pageField fld="5" hier="-1"/>
  </pageFields>
  <dataFields count="1">
    <dataField name="Sum of Transaction Amount" fld="3" showDataAs="percentOfTotal" baseField="0" baseItem="0" numFmtId="10"/>
  </dataFields>
  <formats count="2">
    <format dxfId="512">
      <pivotArea outline="0" collapsedLevelsAreSubtotals="1" fieldPosition="0"/>
    </format>
    <format dxfId="5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88BAC1-08A7-4D8C-8265-CEC27A80AE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K4:M28" firstHeaderRow="0" firstDataRow="1" firstDataCol="1" rowPageCount="1" colPageCount="1"/>
  <pivotFields count="13">
    <pivotField dataField="1" showAll="0"/>
    <pivotField showAll="0" sortType="descending">
      <autoSortScope>
        <pivotArea dataOnly="0" outline="0" fieldPosition="0">
          <references count="1">
            <reference field="4294967294" count="1" selected="0">
              <x v="1"/>
            </reference>
          </references>
        </pivotArea>
      </autoSortScope>
    </pivotField>
    <pivotField showAll="0"/>
    <pivotField dataField="1" numFmtId="4" showAll="0"/>
    <pivotField axis="axisPage" multipleItemSelectionAllowed="1" showAll="0">
      <items count="22">
        <item x="13"/>
        <item x="19"/>
        <item x="1"/>
        <item x="15"/>
        <item x="7"/>
        <item sd="0" x="0"/>
        <item sd="0" x="2"/>
        <item x="17"/>
        <item sd="0" x="9"/>
        <item x="11"/>
        <item x="20"/>
        <item x="3"/>
        <item x="6"/>
        <item x="16"/>
        <item x="8"/>
        <item x="12"/>
        <item x="5"/>
        <item x="4"/>
        <item x="18"/>
        <item x="14"/>
        <item x="10"/>
        <item t="default"/>
      </items>
    </pivotField>
    <pivotField showAll="0"/>
    <pivotField axis="axisRow" showAll="0" sortType="descending">
      <items count="24">
        <item x="16"/>
        <item x="9"/>
        <item x="13"/>
        <item x="7"/>
        <item x="15"/>
        <item x="17"/>
        <item x="18"/>
        <item x="2"/>
        <item x="21"/>
        <item x="10"/>
        <item x="5"/>
        <item x="6"/>
        <item x="20"/>
        <item x="8"/>
        <item x="4"/>
        <item x="14"/>
        <item x="1"/>
        <item x="12"/>
        <item x="0"/>
        <item x="3"/>
        <item x="22"/>
        <item x="11"/>
        <item x="19"/>
        <item t="default"/>
      </items>
      <autoSortScope>
        <pivotArea dataOnly="0" outline="0" fieldPosition="0">
          <references count="1">
            <reference field="4294967294" count="1" selected="0">
              <x v="1"/>
            </reference>
          </references>
        </pivotArea>
      </autoSortScope>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1">
    <field x="6"/>
  </rowFields>
  <rowItems count="24">
    <i>
      <x v="11"/>
    </i>
    <i>
      <x v="18"/>
    </i>
    <i>
      <x v="7"/>
    </i>
    <i>
      <x v="10"/>
    </i>
    <i>
      <x v="14"/>
    </i>
    <i>
      <x v="16"/>
    </i>
    <i>
      <x v="1"/>
    </i>
    <i>
      <x v="17"/>
    </i>
    <i>
      <x v="21"/>
    </i>
    <i>
      <x v="8"/>
    </i>
    <i>
      <x v="12"/>
    </i>
    <i>
      <x v="4"/>
    </i>
    <i>
      <x v="2"/>
    </i>
    <i>
      <x v="22"/>
    </i>
    <i>
      <x/>
    </i>
    <i>
      <x v="13"/>
    </i>
    <i>
      <x v="15"/>
    </i>
    <i>
      <x v="6"/>
    </i>
    <i>
      <x v="5"/>
    </i>
    <i>
      <x v="19"/>
    </i>
    <i>
      <x v="9"/>
    </i>
    <i>
      <x v="3"/>
    </i>
    <i>
      <x v="20"/>
    </i>
    <i t="grand">
      <x/>
    </i>
  </rowItems>
  <colFields count="1">
    <field x="-2"/>
  </colFields>
  <colItems count="2">
    <i>
      <x/>
    </i>
    <i i="1">
      <x v="1"/>
    </i>
  </colItems>
  <pageFields count="1">
    <pageField fld="4" hier="-1"/>
  </pageFields>
  <dataFields count="2">
    <dataField name="Sum of Transaction Amount" fld="3" baseField="0" baseItem="0" numFmtId="43"/>
    <dataField name="Count of Transaction ID" fld="0" subtotal="count" baseField="0" baseItem="0"/>
  </dataFields>
  <formats count="4">
    <format dxfId="516">
      <pivotArea outline="0" collapsedLevelsAreSubtotals="1" fieldPosition="0"/>
    </format>
    <format dxfId="515">
      <pivotArea outline="0" fieldPosition="0">
        <references count="1">
          <reference field="4294967294" count="1">
            <x v="0"/>
          </reference>
        </references>
      </pivotArea>
    </format>
    <format dxfId="514">
      <pivotArea outline="0" collapsedLevelsAreSubtotals="1" fieldPosition="0">
        <references count="1">
          <reference field="4294967294" count="1" selected="0">
            <x v="0"/>
          </reference>
        </references>
      </pivotArea>
    </format>
    <format dxfId="51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059148-B8D3-43B8-A1DC-2EDD841AE8B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20:B33" firstHeaderRow="1" firstDataRow="1" firstDataCol="1"/>
  <pivotFields count="13">
    <pivotField showAll="0"/>
    <pivotField showAll="0"/>
    <pivotField showAll="0"/>
    <pivotField dataField="1" numFmtId="4" showAll="0"/>
    <pivotField multipleItemSelectionAllowed="1" showAll="0">
      <items count="22">
        <item x="13"/>
        <item x="19"/>
        <item x="1"/>
        <item x="15"/>
        <item x="7"/>
        <item x="0"/>
        <item x="2"/>
        <item x="17"/>
        <item x="9"/>
        <item x="11"/>
        <item x="20"/>
        <item x="3"/>
        <item x="6"/>
        <item x="16"/>
        <item x="8"/>
        <item x="12"/>
        <item x="5"/>
        <item x="4"/>
        <item x="18"/>
        <item x="14"/>
        <item x="10"/>
        <item t="default"/>
      </items>
    </pivotField>
    <pivotField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13">
    <i>
      <x v="6"/>
    </i>
    <i>
      <x v="1"/>
    </i>
    <i>
      <x v="9"/>
    </i>
    <i>
      <x/>
    </i>
    <i>
      <x v="2"/>
    </i>
    <i>
      <x v="10"/>
    </i>
    <i>
      <x v="8"/>
    </i>
    <i>
      <x v="5"/>
    </i>
    <i>
      <x v="11"/>
    </i>
    <i>
      <x v="4"/>
    </i>
    <i>
      <x v="7"/>
    </i>
    <i>
      <x v="3"/>
    </i>
    <i t="grand">
      <x/>
    </i>
  </rowItems>
  <colItems count="1">
    <i/>
  </colItems>
  <dataFields count="1">
    <dataField name="Sum of Transaction Amount" fld="3" baseField="0" baseItem="0" numFmtId="43"/>
  </dataFields>
  <formats count="2">
    <format dxfId="518">
      <pivotArea outline="0" collapsedLevelsAreSubtotals="1" fieldPosition="0"/>
    </format>
    <format dxfId="517">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4655CC-A07A-4526-A706-55476C89084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ccount Type">
  <location ref="R9:S12" firstHeaderRow="1" firstDataRow="1" firstDataCol="1"/>
  <pivotFields count="13">
    <pivotField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axis="axisRow" showAll="0" sortType="ascending">
      <items count="3">
        <item x="0"/>
        <item x="1"/>
        <item t="default"/>
      </items>
      <autoSortScope>
        <pivotArea dataOnly="0" outline="0" fieldPosition="0">
          <references count="1">
            <reference field="4294967294" count="1" selected="0">
              <x v="0"/>
            </reference>
          </references>
        </pivotArea>
      </autoSortScope>
    </pivotField>
    <pivotField dataField="1"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pivotField>
  </pivotFields>
  <rowFields count="1">
    <field x="2"/>
  </rowFields>
  <rowItems count="3">
    <i>
      <x v="1"/>
    </i>
    <i>
      <x/>
    </i>
    <i t="grand">
      <x/>
    </i>
  </rowItems>
  <colItems count="1">
    <i/>
  </colItems>
  <dataFields count="1">
    <dataField name="Sum of Transaction Amount" fld="3" baseField="0" baseItem="0"/>
  </dataFields>
  <formats count="1">
    <format dxfId="51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22725D7-2316-4DAE-B205-4F9E31BA79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G21:I26" firstHeaderRow="0" firstDataRow="1" firstDataCol="1"/>
  <pivotFields count="13">
    <pivotField dataField="1" showAll="0"/>
    <pivotField showAll="0"/>
    <pivotField showAll="0"/>
    <pivotField dataField="1" numFmtId="4" showAll="0"/>
    <pivotField showAll="0"/>
    <pivotField axis="axisRow" showAll="0" sortType="descending">
      <items count="5">
        <item x="0"/>
        <item x="3"/>
        <item x="1"/>
        <item x="2"/>
        <item t="default"/>
      </items>
      <autoSortScope>
        <pivotArea dataOnly="0" outline="0" fieldPosition="0">
          <references count="1">
            <reference field="4294967294" count="1" selected="0">
              <x v="1"/>
            </reference>
          </references>
        </pivotArea>
      </autoSortScope>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5">
    <i>
      <x v="2"/>
    </i>
    <i>
      <x v="1"/>
    </i>
    <i>
      <x/>
    </i>
    <i>
      <x v="3"/>
    </i>
    <i t="grand">
      <x/>
    </i>
  </rowItems>
  <colFields count="1">
    <field x="-2"/>
  </colFields>
  <colItems count="2">
    <i>
      <x/>
    </i>
    <i i="1">
      <x v="1"/>
    </i>
  </colItems>
  <dataFields count="2">
    <dataField name="Sum of Transaction Amount" fld="3" baseField="0" baseItem="0" numFmtId="43"/>
    <dataField name="Count of Transaction ID" fld="0" subtotal="count" baseField="0" baseItem="0"/>
  </dataFields>
  <formats count="4">
    <format dxfId="523">
      <pivotArea outline="0" collapsedLevelsAreSubtotals="1" fieldPosition="0"/>
    </format>
    <format dxfId="522">
      <pivotArea outline="0" fieldPosition="0">
        <references count="1">
          <reference field="4294967294" count="1">
            <x v="0"/>
          </reference>
        </references>
      </pivotArea>
    </format>
    <format dxfId="521">
      <pivotArea outline="0" collapsedLevelsAreSubtotals="1" fieldPosition="0">
        <references count="1">
          <reference field="4294967294" count="1" selected="0">
            <x v="1"/>
          </reference>
        </references>
      </pivotArea>
    </format>
    <format dxfId="52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BB1290-18AA-4779-A574-870DE7F960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O4:P11" firstHeaderRow="1" firstDataRow="1" firstDataCol="1" rowPageCount="1" colPageCount="1"/>
  <pivotFields count="13">
    <pivotField dataField="1" showAll="0"/>
    <pivotField showAll="0" sortType="ascending">
      <items count="71">
        <item x="15"/>
        <item x="25"/>
        <item x="16"/>
        <item x="22"/>
        <item x="20"/>
        <item x="29"/>
        <item x="7"/>
        <item x="42"/>
        <item x="65"/>
        <item x="23"/>
        <item x="52"/>
        <item x="41"/>
        <item x="31"/>
        <item x="12"/>
        <item x="17"/>
        <item x="34"/>
        <item x="55"/>
        <item x="36"/>
        <item x="26"/>
        <item x="40"/>
        <item x="56"/>
        <item x="49"/>
        <item x="8"/>
        <item x="58"/>
        <item x="35"/>
        <item x="62"/>
        <item x="1"/>
        <item x="53"/>
        <item x="45"/>
        <item x="67"/>
        <item x="68"/>
        <item x="63"/>
        <item x="47"/>
        <item x="61"/>
        <item x="33"/>
        <item x="27"/>
        <item x="10"/>
        <item x="64"/>
        <item x="69"/>
        <item x="51"/>
        <item x="57"/>
        <item x="59"/>
        <item x="5"/>
        <item x="24"/>
        <item x="37"/>
        <item x="0"/>
        <item x="66"/>
        <item x="3"/>
        <item x="28"/>
        <item x="38"/>
        <item x="48"/>
        <item x="14"/>
        <item x="50"/>
        <item x="32"/>
        <item x="54"/>
        <item x="9"/>
        <item x="44"/>
        <item x="39"/>
        <item x="30"/>
        <item x="11"/>
        <item x="4"/>
        <item x="60"/>
        <item x="18"/>
        <item x="21"/>
        <item x="43"/>
        <item x="2"/>
        <item x="46"/>
        <item x="13"/>
        <item x="19"/>
        <item x="6"/>
        <item t="default"/>
      </items>
    </pivotField>
    <pivotField showAll="0"/>
    <pivotField numFmtId="4" showAll="0"/>
    <pivotField multipleItemSelectionAllowed="1" showAll="0">
      <items count="22">
        <item sd="0" x="13"/>
        <item sd="0" x="19"/>
        <item sd="0" x="1"/>
        <item sd="0" x="15"/>
        <item sd="0" x="7"/>
        <item sd="0" x="0"/>
        <item sd="0" x="2"/>
        <item sd="0" x="17"/>
        <item sd="0" x="9"/>
        <item sd="0" x="11"/>
        <item sd="0" x="20"/>
        <item sd="0" x="3"/>
        <item sd="0" x="6"/>
        <item sd="0" x="16"/>
        <item sd="0" x="8"/>
        <item sd="0" x="12"/>
        <item sd="0" x="5"/>
        <item sd="0" x="4"/>
        <item sd="0" x="18"/>
        <item sd="0" x="14"/>
        <item sd="0" x="10"/>
        <item t="default" sd="0"/>
      </items>
    </pivotField>
    <pivotField axis="axisPage" showAll="0">
      <items count="5">
        <item x="0"/>
        <item x="3"/>
        <item x="1"/>
        <item x="2"/>
        <item t="default"/>
      </items>
    </pivotField>
    <pivotField showAll="0">
      <items count="24">
        <item x="16"/>
        <item x="9"/>
        <item x="13"/>
        <item x="7"/>
        <item x="15"/>
        <item x="17"/>
        <item x="18"/>
        <item x="2"/>
        <item x="21"/>
        <item x="10"/>
        <item x="5"/>
        <item x="6"/>
        <item x="20"/>
        <item x="8"/>
        <item x="4"/>
        <item x="14"/>
        <item x="1"/>
        <item x="12"/>
        <item x="0"/>
        <item x="3"/>
        <item x="22"/>
        <item x="11"/>
        <item x="19"/>
        <item t="default"/>
      </items>
    </pivotField>
    <pivotField showAll="0"/>
    <pivotField numFmtId="14" showAll="0">
      <items count="367">
        <item x="1"/>
        <item x="60"/>
        <item x="29"/>
        <item x="215"/>
        <item x="174"/>
        <item x="157"/>
        <item x="356"/>
        <item x="218"/>
        <item x="129"/>
        <item x="222"/>
        <item x="101"/>
        <item x="138"/>
        <item x="301"/>
        <item x="219"/>
        <item x="334"/>
        <item x="190"/>
        <item x="41"/>
        <item x="4"/>
        <item x="245"/>
        <item x="73"/>
        <item x="217"/>
        <item x="87"/>
        <item x="226"/>
        <item x="186"/>
        <item x="139"/>
        <item x="158"/>
        <item x="18"/>
        <item x="47"/>
        <item x="163"/>
        <item x="193"/>
        <item x="313"/>
        <item x="37"/>
        <item x="84"/>
        <item x="32"/>
        <item x="287"/>
        <item x="130"/>
        <item x="66"/>
        <item x="286"/>
        <item x="209"/>
        <item x="304"/>
        <item x="254"/>
        <item x="43"/>
        <item x="191"/>
        <item x="82"/>
        <item x="61"/>
        <item x="94"/>
        <item x="16"/>
        <item x="305"/>
        <item x="30"/>
        <item x="172"/>
        <item x="253"/>
        <item x="99"/>
        <item x="118"/>
        <item x="349"/>
        <item x="2"/>
        <item x="121"/>
        <item x="216"/>
        <item x="135"/>
        <item x="75"/>
        <item x="240"/>
        <item x="149"/>
        <item x="71"/>
        <item x="91"/>
        <item x="266"/>
        <item x="56"/>
        <item x="72"/>
        <item x="281"/>
        <item x="173"/>
        <item x="36"/>
        <item x="131"/>
        <item x="58"/>
        <item x="107"/>
        <item x="137"/>
        <item x="166"/>
        <item x="48"/>
        <item x="15"/>
        <item x="317"/>
        <item x="276"/>
        <item x="46"/>
        <item x="211"/>
        <item x="100"/>
        <item x="280"/>
        <item x="62"/>
        <item x="159"/>
        <item x="55"/>
        <item x="83"/>
        <item x="145"/>
        <item x="112"/>
        <item x="3"/>
        <item x="110"/>
        <item x="232"/>
        <item x="184"/>
        <item x="39"/>
        <item x="284"/>
        <item x="38"/>
        <item x="154"/>
        <item x="310"/>
        <item x="275"/>
        <item x="144"/>
        <item x="175"/>
        <item x="263"/>
        <item x="31"/>
        <item x="274"/>
        <item x="351"/>
        <item x="238"/>
        <item x="20"/>
        <item x="212"/>
        <item x="225"/>
        <item x="161"/>
        <item x="206"/>
        <item x="35"/>
        <item x="342"/>
        <item x="9"/>
        <item x="120"/>
        <item x="269"/>
        <item x="357"/>
        <item x="330"/>
        <item x="279"/>
        <item x="203"/>
        <item x="106"/>
        <item x="6"/>
        <item x="352"/>
        <item x="344"/>
        <item x="340"/>
        <item x="189"/>
        <item x="223"/>
        <item x="252"/>
        <item x="278"/>
        <item x="27"/>
        <item x="309"/>
        <item x="147"/>
        <item x="260"/>
        <item x="183"/>
        <item x="14"/>
        <item x="81"/>
        <item x="155"/>
        <item x="360"/>
        <item x="229"/>
        <item x="13"/>
        <item x="197"/>
        <item x="5"/>
        <item x="323"/>
        <item x="176"/>
        <item x="63"/>
        <item x="185"/>
        <item x="346"/>
        <item x="271"/>
        <item x="196"/>
        <item x="277"/>
        <item x="337"/>
        <item x="220"/>
        <item x="294"/>
        <item x="303"/>
        <item x="141"/>
        <item x="33"/>
        <item x="187"/>
        <item x="182"/>
        <item x="28"/>
        <item x="347"/>
        <item x="103"/>
        <item x="162"/>
        <item x="117"/>
        <item x="289"/>
        <item x="0"/>
        <item x="49"/>
        <item x="12"/>
        <item x="213"/>
        <item x="105"/>
        <item x="92"/>
        <item x="258"/>
        <item x="341"/>
        <item x="327"/>
        <item x="77"/>
        <item x="194"/>
        <item x="262"/>
        <item x="170"/>
        <item x="199"/>
        <item x="126"/>
        <item x="179"/>
        <item x="146"/>
        <item x="295"/>
        <item x="178"/>
        <item x="164"/>
        <item x="259"/>
        <item x="96"/>
        <item x="315"/>
        <item x="34"/>
        <item x="299"/>
        <item x="210"/>
        <item x="320"/>
        <item x="363"/>
        <item x="246"/>
        <item x="167"/>
        <item x="111"/>
        <item x="270"/>
        <item x="333"/>
        <item x="249"/>
        <item x="321"/>
        <item x="195"/>
        <item x="59"/>
        <item x="338"/>
        <item x="7"/>
        <item x="241"/>
        <item x="297"/>
        <item x="201"/>
        <item x="364"/>
        <item x="256"/>
        <item x="267"/>
        <item x="115"/>
        <item x="156"/>
        <item x="292"/>
        <item x="224"/>
        <item x="312"/>
        <item x="261"/>
        <item x="350"/>
        <item x="69"/>
        <item x="177"/>
        <item x="140"/>
        <item x="127"/>
        <item x="318"/>
        <item x="90"/>
        <item x="233"/>
        <item x="227"/>
        <item x="236"/>
        <item x="353"/>
        <item x="285"/>
        <item x="332"/>
        <item x="251"/>
        <item x="272"/>
        <item x="265"/>
        <item x="109"/>
        <item x="264"/>
        <item x="308"/>
        <item x="248"/>
        <item x="10"/>
        <item x="132"/>
        <item x="40"/>
        <item x="95"/>
        <item x="93"/>
        <item x="242"/>
        <item x="67"/>
        <item x="17"/>
        <item x="169"/>
        <item x="237"/>
        <item x="11"/>
        <item x="290"/>
        <item x="165"/>
        <item x="86"/>
        <item x="21"/>
        <item x="98"/>
        <item x="122"/>
        <item x="326"/>
        <item x="26"/>
        <item x="345"/>
        <item x="311"/>
        <item x="336"/>
        <item x="124"/>
        <item x="114"/>
        <item x="328"/>
        <item x="52"/>
        <item x="298"/>
        <item x="108"/>
        <item x="102"/>
        <item x="302"/>
        <item x="230"/>
        <item x="335"/>
        <item x="160"/>
        <item x="204"/>
        <item x="205"/>
        <item x="348"/>
        <item x="68"/>
        <item x="244"/>
        <item x="70"/>
        <item x="152"/>
        <item x="192"/>
        <item x="288"/>
        <item x="331"/>
        <item x="239"/>
        <item x="133"/>
        <item x="228"/>
        <item x="339"/>
        <item x="207"/>
        <item x="208"/>
        <item x="113"/>
        <item x="325"/>
        <item x="171"/>
        <item x="273"/>
        <item x="235"/>
        <item x="319"/>
        <item x="116"/>
        <item x="306"/>
        <item x="329"/>
        <item x="125"/>
        <item x="188"/>
        <item x="282"/>
        <item x="214"/>
        <item x="50"/>
        <item x="23"/>
        <item x="143"/>
        <item x="54"/>
        <item x="314"/>
        <item x="307"/>
        <item x="234"/>
        <item x="8"/>
        <item x="45"/>
        <item x="19"/>
        <item x="247"/>
        <item x="42"/>
        <item x="268"/>
        <item x="57"/>
        <item x="198"/>
        <item x="104"/>
        <item x="79"/>
        <item x="65"/>
        <item x="64"/>
        <item x="74"/>
        <item x="200"/>
        <item x="136"/>
        <item x="180"/>
        <item x="85"/>
        <item x="88"/>
        <item x="300"/>
        <item x="221"/>
        <item x="255"/>
        <item x="354"/>
        <item x="168"/>
        <item x="324"/>
        <item x="148"/>
        <item x="181"/>
        <item x="89"/>
        <item x="358"/>
        <item x="150"/>
        <item x="365"/>
        <item x="44"/>
        <item x="51"/>
        <item x="355"/>
        <item x="24"/>
        <item x="22"/>
        <item x="97"/>
        <item x="316"/>
        <item x="243"/>
        <item x="123"/>
        <item x="257"/>
        <item x="153"/>
        <item x="283"/>
        <item x="322"/>
        <item x="76"/>
        <item x="134"/>
        <item x="250"/>
        <item x="202"/>
        <item x="296"/>
        <item x="231"/>
        <item x="359"/>
        <item x="128"/>
        <item x="25"/>
        <item x="142"/>
        <item x="119"/>
        <item x="151"/>
        <item x="53"/>
        <item x="80"/>
        <item x="291"/>
        <item x="343"/>
        <item x="362"/>
        <item x="361"/>
        <item x="78"/>
        <item x="293"/>
        <item t="default"/>
      </items>
    </pivotField>
    <pivotField axis="axisRow" numFmtId="164" showAll="0">
      <items count="2465">
        <item x="1447"/>
        <item x="2010"/>
        <item x="1787"/>
        <item x="1761"/>
        <item x="899"/>
        <item x="1526"/>
        <item x="2329"/>
        <item x="1794"/>
        <item x="1846"/>
        <item x="1148"/>
        <item x="1536"/>
        <item x="1171"/>
        <item x="1095"/>
        <item x="2083"/>
        <item x="348"/>
        <item x="154"/>
        <item x="1119"/>
        <item x="690"/>
        <item x="112"/>
        <item x="385"/>
        <item x="2402"/>
        <item x="924"/>
        <item x="546"/>
        <item x="2457"/>
        <item x="2155"/>
        <item x="2446"/>
        <item x="1904"/>
        <item x="2218"/>
        <item x="1203"/>
        <item x="2086"/>
        <item x="2430"/>
        <item x="2092"/>
        <item x="1604"/>
        <item x="630"/>
        <item x="292"/>
        <item x="929"/>
        <item x="2029"/>
        <item x="2404"/>
        <item x="284"/>
        <item x="1803"/>
        <item x="2209"/>
        <item x="1118"/>
        <item x="795"/>
        <item x="911"/>
        <item x="595"/>
        <item x="1905"/>
        <item x="1686"/>
        <item x="1332"/>
        <item x="2233"/>
        <item x="1432"/>
        <item x="2323"/>
        <item x="414"/>
        <item x="1212"/>
        <item x="663"/>
        <item x="913"/>
        <item x="1167"/>
        <item x="2065"/>
        <item x="2067"/>
        <item x="124"/>
        <item x="1325"/>
        <item x="2110"/>
        <item x="1649"/>
        <item x="2128"/>
        <item x="1106"/>
        <item x="349"/>
        <item x="263"/>
        <item x="2314"/>
        <item x="827"/>
        <item x="2198"/>
        <item x="750"/>
        <item x="1051"/>
        <item x="2089"/>
        <item x="847"/>
        <item x="1080"/>
        <item x="1124"/>
        <item x="935"/>
        <item x="1320"/>
        <item x="854"/>
        <item x="1016"/>
        <item x="2313"/>
        <item x="1530"/>
        <item x="2014"/>
        <item x="1393"/>
        <item x="917"/>
        <item x="312"/>
        <item x="723"/>
        <item x="524"/>
        <item x="621"/>
        <item x="1944"/>
        <item x="76"/>
        <item x="405"/>
        <item x="584"/>
        <item x="1017"/>
        <item x="1271"/>
        <item x="150"/>
        <item x="1174"/>
        <item x="448"/>
        <item x="267"/>
        <item x="2123"/>
        <item x="990"/>
        <item x="392"/>
        <item x="544"/>
        <item x="503"/>
        <item x="1475"/>
        <item x="1136"/>
        <item x="395"/>
        <item x="1824"/>
        <item x="1733"/>
        <item x="2018"/>
        <item x="1335"/>
        <item x="1984"/>
        <item x="703"/>
        <item x="851"/>
        <item x="2102"/>
        <item x="783"/>
        <item x="2066"/>
        <item x="467"/>
        <item x="1426"/>
        <item x="1875"/>
        <item x="671"/>
        <item x="240"/>
        <item x="815"/>
        <item x="790"/>
        <item x="168"/>
        <item x="1152"/>
        <item x="458"/>
        <item x="764"/>
        <item x="434"/>
        <item x="2327"/>
        <item x="1275"/>
        <item x="2019"/>
        <item x="1993"/>
        <item x="1401"/>
        <item x="1018"/>
        <item x="1834"/>
        <item x="739"/>
        <item x="548"/>
        <item x="1000"/>
        <item x="281"/>
        <item x="1654"/>
        <item x="27"/>
        <item x="316"/>
        <item x="2075"/>
        <item x="1842"/>
        <item x="126"/>
        <item x="861"/>
        <item x="95"/>
        <item x="2027"/>
        <item x="1134"/>
        <item x="1002"/>
        <item x="1788"/>
        <item x="660"/>
        <item x="1609"/>
        <item x="1515"/>
        <item x="960"/>
        <item x="633"/>
        <item x="1650"/>
        <item x="949"/>
        <item x="823"/>
        <item x="275"/>
        <item x="2084"/>
        <item x="2191"/>
        <item x="1943"/>
        <item x="1385"/>
        <item x="297"/>
        <item x="1820"/>
        <item x="1967"/>
        <item x="2420"/>
        <item x="1355"/>
        <item x="2098"/>
        <item x="1988"/>
        <item x="1808"/>
        <item x="2445"/>
        <item x="70"/>
        <item x="1163"/>
        <item x="1265"/>
        <item x="158"/>
        <item x="122"/>
        <item x="1222"/>
        <item x="2244"/>
        <item x="521"/>
        <item x="837"/>
        <item x="1976"/>
        <item x="413"/>
        <item x="2237"/>
        <item x="1220"/>
        <item x="1966"/>
        <item x="883"/>
        <item x="1108"/>
        <item x="488"/>
        <item x="952"/>
        <item x="510"/>
        <item x="991"/>
        <item x="1812"/>
        <item x="1639"/>
        <item x="388"/>
        <item x="1704"/>
        <item x="830"/>
        <item x="1285"/>
        <item x="836"/>
        <item x="2370"/>
        <item x="1652"/>
        <item x="470"/>
        <item x="1930"/>
        <item x="30"/>
        <item x="896"/>
        <item x="2385"/>
        <item x="1729"/>
        <item x="1793"/>
        <item x="1340"/>
        <item x="1483"/>
        <item x="668"/>
        <item x="1865"/>
        <item x="399"/>
        <item x="1685"/>
        <item x="1936"/>
        <item x="1921"/>
        <item x="2418"/>
        <item x="323"/>
        <item x="1716"/>
        <item x="86"/>
        <item x="1942"/>
        <item x="1491"/>
        <item x="2462"/>
        <item x="867"/>
        <item x="2214"/>
        <item x="181"/>
        <item x="151"/>
        <item x="2156"/>
        <item x="252"/>
        <item x="2006"/>
        <item x="2439"/>
        <item x="2000"/>
        <item x="1077"/>
        <item x="121"/>
        <item x="1209"/>
        <item x="2112"/>
        <item x="1191"/>
        <item x="620"/>
        <item x="2264"/>
        <item x="1514"/>
        <item x="31"/>
        <item x="1564"/>
        <item x="1176"/>
        <item x="610"/>
        <item x="102"/>
        <item x="1792"/>
        <item x="925"/>
        <item x="1493"/>
        <item x="1240"/>
        <item x="778"/>
        <item x="1282"/>
        <item x="1859"/>
        <item x="1789"/>
        <item x="846"/>
        <item x="1423"/>
        <item x="96"/>
        <item x="1415"/>
        <item x="879"/>
        <item x="1172"/>
        <item x="2074"/>
        <item x="82"/>
        <item x="1227"/>
        <item x="728"/>
        <item x="1104"/>
        <item x="443"/>
        <item x="1897"/>
        <item x="2171"/>
        <item x="682"/>
        <item x="99"/>
        <item x="238"/>
        <item x="1140"/>
        <item x="1098"/>
        <item x="285"/>
        <item x="2443"/>
        <item x="745"/>
        <item x="1850"/>
        <item x="2317"/>
        <item x="2232"/>
        <item x="342"/>
        <item x="639"/>
        <item x="2028"/>
        <item x="1456"/>
        <item x="1701"/>
        <item x="303"/>
        <item x="528"/>
        <item x="15"/>
        <item x="869"/>
        <item x="36"/>
        <item x="33"/>
        <item x="2227"/>
        <item x="1874"/>
        <item x="681"/>
        <item x="2170"/>
        <item x="452"/>
        <item x="2219"/>
        <item x="999"/>
        <item x="2413"/>
        <item x="266"/>
        <item x="21"/>
        <item x="1273"/>
        <item x="1199"/>
        <item x="1162"/>
        <item x="747"/>
        <item x="1647"/>
        <item x="1531"/>
        <item x="967"/>
        <item x="938"/>
        <item x="1348"/>
        <item x="68"/>
        <item x="1387"/>
        <item x="319"/>
        <item x="2162"/>
        <item x="853"/>
        <item x="2047"/>
        <item x="2294"/>
        <item x="611"/>
        <item x="1498"/>
        <item x="1093"/>
        <item x="411"/>
        <item x="2072"/>
        <item x="1053"/>
        <item x="946"/>
        <item x="988"/>
        <item x="424"/>
        <item x="1887"/>
        <item x="2319"/>
        <item x="993"/>
        <item x="998"/>
        <item x="1482"/>
        <item x="421"/>
        <item x="217"/>
        <item x="2315"/>
        <item x="1367"/>
        <item x="383"/>
        <item x="2131"/>
        <item x="351"/>
        <item x="986"/>
        <item x="1987"/>
        <item x="1532"/>
        <item x="483"/>
        <item x="818"/>
        <item x="1459"/>
        <item x="340"/>
        <item x="1949"/>
        <item x="1664"/>
        <item x="270"/>
        <item x="532"/>
        <item x="1778"/>
        <item x="248"/>
        <item x="2117"/>
        <item x="347"/>
        <item x="1406"/>
        <item x="1155"/>
        <item x="147"/>
        <item x="2395"/>
        <item x="255"/>
        <item x="2166"/>
        <item x="2320"/>
        <item x="562"/>
        <item x="715"/>
        <item x="1196"/>
        <item x="1769"/>
        <item x="719"/>
        <item x="2071"/>
        <item x="1082"/>
        <item x="773"/>
        <item x="571"/>
        <item x="760"/>
        <item x="556"/>
        <item x="2396"/>
        <item x="353"/>
        <item x="1521"/>
        <item x="1512"/>
        <item x="1546"/>
        <item x="1651"/>
        <item x="966"/>
        <item x="930"/>
        <item x="2424"/>
        <item x="433"/>
        <item x="497"/>
        <item x="1994"/>
        <item x="895"/>
        <item x="2423"/>
        <item x="1115"/>
        <item x="1606"/>
        <item x="2176"/>
        <item x="1562"/>
        <item x="1345"/>
        <item x="1221"/>
        <item x="504"/>
        <item x="294"/>
        <item x="2038"/>
        <item x="11"/>
        <item x="136"/>
        <item x="1362"/>
        <item x="1614"/>
        <item x="2434"/>
        <item x="1317"/>
        <item x="1870"/>
        <item x="144"/>
        <item x="62"/>
        <item x="1877"/>
        <item x="1528"/>
        <item x="1856"/>
        <item x="2441"/>
        <item x="1011"/>
        <item x="1556"/>
        <item x="344"/>
        <item x="549"/>
        <item x="1137"/>
        <item x="2282"/>
        <item x="2037"/>
        <item x="225"/>
        <item x="1844"/>
        <item x="589"/>
        <item x="1194"/>
        <item x="552"/>
        <item x="69"/>
        <item x="590"/>
        <item x="20"/>
        <item x="2135"/>
        <item x="2275"/>
        <item x="1358"/>
        <item x="1837"/>
        <item x="475"/>
        <item x="971"/>
        <item x="209"/>
        <item x="406"/>
        <item x="733"/>
        <item x="640"/>
        <item x="926"/>
        <item x="261"/>
        <item x="1079"/>
        <item x="218"/>
        <item x="2278"/>
        <item x="202"/>
        <item x="1835"/>
        <item x="2095"/>
        <item x="802"/>
        <item x="1262"/>
        <item x="2243"/>
        <item x="370"/>
        <item x="596"/>
        <item x="1593"/>
        <item x="1762"/>
        <item x="1605"/>
        <item x="2124"/>
        <item x="1062"/>
        <item x="2431"/>
        <item x="574"/>
        <item x="1660"/>
        <item x="2213"/>
        <item x="2080"/>
        <item x="693"/>
        <item x="272"/>
        <item x="2257"/>
        <item x="1693"/>
        <item x="258"/>
        <item x="1767"/>
        <item x="821"/>
        <item x="61"/>
        <item x="680"/>
        <item x="752"/>
        <item x="1926"/>
        <item x="534"/>
        <item x="214"/>
        <item x="2403"/>
        <item x="2152"/>
        <item x="1398"/>
        <item x="274"/>
        <item x="842"/>
        <item x="1404"/>
        <item x="575"/>
        <item x="862"/>
        <item x="2101"/>
        <item x="313"/>
        <item x="2262"/>
        <item x="555"/>
        <item x="2114"/>
        <item x="1890"/>
        <item x="687"/>
        <item x="1873"/>
        <item x="969"/>
        <item x="1560"/>
        <item x="1826"/>
        <item x="339"/>
        <item x="1757"/>
        <item x="1003"/>
        <item x="50"/>
        <item x="2015"/>
        <item x="1596"/>
        <item x="537"/>
        <item x="60"/>
        <item x="322"/>
        <item x="79"/>
        <item x="2263"/>
        <item x="1428"/>
        <item x="1899"/>
        <item x="1500"/>
        <item x="416"/>
        <item x="2270"/>
        <item x="1572"/>
        <item x="1342"/>
        <item x="973"/>
        <item x="2087"/>
        <item x="1138"/>
        <item x="1"/>
        <item x="761"/>
        <item x="2054"/>
        <item x="2371"/>
        <item x="1089"/>
        <item x="264"/>
        <item x="2125"/>
        <item x="2172"/>
        <item x="1517"/>
        <item x="1632"/>
        <item x="1292"/>
        <item x="1620"/>
        <item x="1805"/>
        <item x="204"/>
        <item x="2076"/>
        <item x="831"/>
        <item x="1588"/>
        <item x="9"/>
        <item x="300"/>
        <item x="662"/>
        <item x="1326"/>
        <item x="1313"/>
        <item x="860"/>
        <item x="1928"/>
        <item x="364"/>
        <item x="345"/>
        <item x="566"/>
        <item x="2301"/>
        <item x="1506"/>
        <item x="363"/>
        <item x="814"/>
        <item x="1879"/>
        <item x="386"/>
        <item x="194"/>
        <item x="1156"/>
        <item x="2283"/>
        <item x="74"/>
        <item x="1750"/>
        <item x="128"/>
        <item x="1308"/>
        <item x="141"/>
        <item x="1655"/>
        <item x="1513"/>
        <item x="341"/>
        <item x="1334"/>
        <item x="1774"/>
        <item x="721"/>
        <item x="1444"/>
        <item x="2181"/>
        <item x="1878"/>
        <item x="2400"/>
        <item x="28"/>
        <item x="1195"/>
        <item x="1295"/>
        <item x="1058"/>
        <item x="1845"/>
        <item x="1001"/>
        <item x="890"/>
        <item x="1561"/>
        <item x="2133"/>
        <item x="2009"/>
        <item x="361"/>
        <item x="2289"/>
        <item x="94"/>
        <item x="357"/>
        <item x="343"/>
        <item x="2069"/>
        <item x="1418"/>
        <item x="1206"/>
        <item x="1468"/>
        <item x="751"/>
        <item x="2258"/>
        <item x="438"/>
        <item x="1680"/>
        <item x="1637"/>
        <item x="403"/>
        <item x="1197"/>
        <item x="887"/>
        <item x="809"/>
        <item x="2307"/>
        <item x="1801"/>
        <item x="2324"/>
        <item x="1244"/>
        <item x="101"/>
        <item x="464"/>
        <item x="67"/>
        <item x="800"/>
        <item x="849"/>
        <item x="1254"/>
        <item x="1202"/>
        <item x="187"/>
        <item x="919"/>
        <item x="1477"/>
        <item x="561"/>
        <item x="2252"/>
        <item x="1279"/>
        <item x="2352"/>
        <item x="2298"/>
        <item x="2189"/>
        <item x="1260"/>
        <item x="2053"/>
        <item x="1584"/>
        <item x="2409"/>
        <item x="335"/>
        <item x="1643"/>
        <item x="12"/>
        <item x="459"/>
        <item x="1708"/>
        <item x="2058"/>
        <item x="1687"/>
        <item x="898"/>
        <item x="2192"/>
        <item x="2259"/>
        <item x="435"/>
        <item x="878"/>
        <item x="706"/>
        <item x="2057"/>
        <item x="1985"/>
        <item x="1565"/>
        <item x="1997"/>
        <item x="2296"/>
        <item x="1123"/>
        <item x="1958"/>
        <item x="378"/>
        <item x="273"/>
        <item x="305"/>
        <item x="190"/>
        <item x="559"/>
        <item x="1635"/>
        <item x="1394"/>
        <item x="2063"/>
        <item x="78"/>
        <item x="686"/>
        <item x="910"/>
        <item x="1417"/>
        <item x="2406"/>
        <item x="2251"/>
        <item x="45"/>
        <item x="2241"/>
        <item x="2179"/>
        <item x="1746"/>
        <item x="2248"/>
        <item x="1069"/>
        <item x="1933"/>
        <item x="807"/>
        <item x="1510"/>
        <item x="1434"/>
        <item x="2052"/>
        <item x="874"/>
        <item x="1541"/>
        <item x="2455"/>
        <item x="740"/>
        <item x="1893"/>
        <item x="1932"/>
        <item x="1245"/>
        <item x="1370"/>
        <item x="2108"/>
        <item x="2416"/>
        <item x="604"/>
        <item x="176"/>
        <item x="2223"/>
        <item x="1481"/>
        <item x="1783"/>
        <item x="1998"/>
        <item x="2137"/>
        <item x="656"/>
        <item x="1730"/>
        <item x="2311"/>
        <item x="2332"/>
        <item x="1809"/>
        <item x="2161"/>
        <item x="1833"/>
        <item x="338"/>
        <item x="1682"/>
        <item x="1246"/>
        <item x="1678"/>
        <item x="2358"/>
        <item x="1725"/>
        <item x="1438"/>
        <item x="1457"/>
        <item x="1518"/>
        <item x="382"/>
        <item x="234"/>
        <item x="2412"/>
        <item x="280"/>
        <item x="2306"/>
        <item x="1853"/>
        <item x="651"/>
        <item x="1586"/>
        <item x="2265"/>
        <item x="985"/>
        <item x="1154"/>
        <item x="92"/>
        <item x="1529"/>
        <item x="1357"/>
        <item x="1811"/>
        <item x="1249"/>
        <item x="526"/>
        <item x="1690"/>
        <item x="1671"/>
        <item x="2091"/>
        <item x="239"/>
        <item x="226"/>
        <item x="1773"/>
        <item x="1139"/>
        <item x="374"/>
        <item x="2120"/>
        <item x="1869"/>
        <item x="440"/>
        <item x="1217"/>
        <item x="513"/>
        <item x="870"/>
        <item x="1700"/>
        <item x="318"/>
        <item x="1817"/>
        <item x="1004"/>
        <item x="1237"/>
        <item x="484"/>
        <item x="2017"/>
        <item x="2207"/>
        <item x="608"/>
        <item x="2078"/>
        <item x="2147"/>
        <item x="1618"/>
        <item x="260"/>
        <item x="1630"/>
        <item x="777"/>
        <item x="2041"/>
        <item x="1331"/>
        <item x="1151"/>
        <item x="1060"/>
        <item x="1373"/>
        <item x="476"/>
        <item x="149"/>
        <item x="2129"/>
        <item x="1085"/>
        <item x="871"/>
        <item x="1374"/>
        <item x="106"/>
        <item x="1463"/>
        <item x="756"/>
        <item x="485"/>
        <item x="1766"/>
        <item x="441"/>
        <item x="156"/>
        <item x="1600"/>
        <item x="1722"/>
        <item x="945"/>
        <item x="1953"/>
        <item x="1049"/>
        <item x="523"/>
        <item x="460"/>
        <item x="1429"/>
        <item x="865"/>
        <item x="1141"/>
        <item x="203"/>
        <item x="1350"/>
        <item x="1083"/>
        <item x="1028"/>
        <item x="1855"/>
        <item x="2271"/>
        <item x="2407"/>
        <item x="677"/>
        <item x="1723"/>
        <item x="1057"/>
        <item x="1549"/>
        <item x="1779"/>
        <item x="109"/>
        <item x="954"/>
        <item x="1616"/>
        <item x="1995"/>
        <item x="996"/>
        <item x="98"/>
        <item x="428"/>
        <item x="2222"/>
        <item x="289"/>
        <item x="329"/>
        <item x="1075"/>
        <item x="1031"/>
        <item x="2221"/>
        <item x="1397"/>
        <item x="1918"/>
        <item x="1375"/>
        <item x="1553"/>
        <item x="1919"/>
        <item x="445"/>
        <item x="1263"/>
        <item x="1147"/>
        <item x="1991"/>
        <item x="2132"/>
        <item x="2374"/>
        <item x="666"/>
        <item x="2141"/>
        <item x="1365"/>
        <item x="2361"/>
        <item x="1511"/>
        <item x="1288"/>
        <item x="1691"/>
        <item x="2318"/>
        <item x="600"/>
        <item x="1476"/>
        <item x="1487"/>
        <item x="1538"/>
        <item x="463"/>
        <item x="1646"/>
        <item x="1226"/>
        <item x="1353"/>
        <item x="1732"/>
        <item x="199"/>
        <item x="2247"/>
        <item x="54"/>
        <item x="2290"/>
        <item x="431"/>
        <item x="900"/>
        <item x="1495"/>
        <item x="2335"/>
        <item x="1964"/>
        <item x="1145"/>
        <item x="1838"/>
        <item x="636"/>
        <item x="235"/>
        <item x="1760"/>
        <item x="93"/>
        <item x="417"/>
        <item x="1831"/>
        <item x="1959"/>
        <item x="1205"/>
        <item x="2190"/>
        <item x="1096"/>
        <item x="2268"/>
        <item x="1772"/>
        <item x="2186"/>
        <item x="934"/>
        <item x="1440"/>
        <item x="2359"/>
        <item x="105"/>
        <item x="2158"/>
        <item x="804"/>
        <item x="970"/>
        <item x="1021"/>
        <item x="324"/>
        <item x="2180"/>
        <item x="40"/>
        <item x="1025"/>
        <item x="1344"/>
        <item x="2130"/>
        <item x="2167"/>
        <item x="2449"/>
        <item x="868"/>
        <item x="1006"/>
        <item x="362"/>
        <item x="1416"/>
        <item x="2240"/>
        <item x="404"/>
        <item x="1277"/>
        <item x="2256"/>
        <item x="1230"/>
        <item x="1619"/>
        <item x="2331"/>
        <item x="135"/>
        <item x="1356"/>
        <item x="698"/>
        <item x="1218"/>
        <item x="1403"/>
        <item x="1633"/>
        <item x="1568"/>
        <item x="205"/>
        <item x="1281"/>
        <item x="1720"/>
        <item x="1316"/>
        <item x="1544"/>
        <item x="796"/>
        <item x="1073"/>
        <item x="2208"/>
        <item x="2253"/>
        <item x="1800"/>
        <item x="1558"/>
        <item x="852"/>
        <item x="1284"/>
        <item x="2379"/>
        <item x="2008"/>
        <item x="689"/>
        <item x="2293"/>
        <item x="2126"/>
        <item x="2077"/>
        <item x="909"/>
        <item x="454"/>
        <item x="1013"/>
        <item x="71"/>
        <item x="379"/>
        <item x="769"/>
        <item x="2050"/>
        <item x="1280"/>
        <item x="1960"/>
        <item x="2415"/>
        <item x="1412"/>
        <item x="1133"/>
        <item x="1129"/>
        <item x="453"/>
        <item x="321"/>
        <item x="1231"/>
        <item x="789"/>
        <item x="293"/>
        <item x="309"/>
        <item x="2049"/>
        <item x="1737"/>
        <item x="536"/>
        <item x="1486"/>
        <item x="1631"/>
        <item x="2149"/>
        <item x="1503"/>
        <item x="1952"/>
        <item x="1947"/>
        <item x="2151"/>
        <item x="1937"/>
        <item x="243"/>
        <item x="2437"/>
        <item x="2309"/>
        <item x="259"/>
        <item x="2300"/>
        <item x="735"/>
        <item x="1157"/>
        <item x="579"/>
        <item x="1615"/>
        <item x="1822"/>
        <item x="822"/>
        <item x="535"/>
        <item x="593"/>
        <item x="520"/>
        <item x="306"/>
        <item x="665"/>
        <item x="1065"/>
        <item x="1450"/>
        <item x="131"/>
        <item x="2375"/>
        <item x="585"/>
        <item x="1972"/>
        <item x="1159"/>
        <item x="53"/>
        <item x="927"/>
        <item x="2355"/>
        <item x="276"/>
        <item x="269"/>
        <item x="1090"/>
        <item x="2362"/>
        <item x="2220"/>
        <item x="644"/>
        <item x="380"/>
        <item x="7"/>
        <item x="1366"/>
        <item x="684"/>
        <item x="539"/>
        <item x="377"/>
        <item x="408"/>
        <item x="1110"/>
        <item x="1539"/>
        <item x="1718"/>
        <item x="56"/>
        <item x="1445"/>
        <item x="683"/>
        <item x="664"/>
        <item x="1747"/>
        <item x="902"/>
        <item x="2369"/>
        <item x="369"/>
        <item x="2118"/>
        <item x="229"/>
        <item x="771"/>
        <item x="1303"/>
        <item x="310"/>
        <item x="1640"/>
        <item x="1576"/>
        <item x="2090"/>
        <item x="2104"/>
        <item x="480"/>
        <item x="1448"/>
        <item x="2333"/>
        <item x="320"/>
        <item x="1042"/>
        <item x="753"/>
        <item x="817"/>
        <item x="720"/>
        <item x="4"/>
        <item x="2388"/>
        <item x="737"/>
        <item x="1799"/>
        <item x="1214"/>
        <item x="44"/>
        <item x="1068"/>
        <item x="491"/>
        <item x="1410"/>
        <item x="1554"/>
        <item x="2236"/>
        <item x="1213"/>
        <item x="2325"/>
        <item x="1235"/>
        <item x="1430"/>
        <item x="2178"/>
        <item x="446"/>
        <item x="1261"/>
        <item x="2380"/>
        <item x="1032"/>
        <item x="2254"/>
        <item x="1552"/>
        <item x="1578"/>
        <item x="658"/>
        <item x="838"/>
        <item x="373"/>
        <item x="976"/>
        <item x="111"/>
        <item x="1286"/>
        <item x="2217"/>
        <item x="183"/>
        <item x="942"/>
        <item x="1270"/>
        <item x="207"/>
        <item x="1165"/>
        <item x="2238"/>
        <item x="1784"/>
        <item x="1182"/>
        <item x="1363"/>
        <item x="1128"/>
        <item x="34"/>
        <item x="283"/>
        <item x="784"/>
        <item x="429"/>
        <item x="1488"/>
        <item x="1935"/>
        <item x="2261"/>
        <item x="1676"/>
        <item x="1894"/>
        <item x="337"/>
        <item x="1164"/>
        <item x="2344"/>
        <item x="845"/>
        <item x="2373"/>
        <item x="1473"/>
        <item x="143"/>
        <item x="279"/>
        <item x="700"/>
        <item x="1781"/>
        <item x="1727"/>
        <item x="1480"/>
        <item x="119"/>
        <item x="59"/>
        <item x="779"/>
        <item x="2398"/>
        <item x="840"/>
        <item x="2153"/>
        <item x="894"/>
        <item x="466"/>
        <item x="1638"/>
        <item x="1674"/>
        <item x="490"/>
        <item x="2414"/>
        <item x="32"/>
        <item x="2194"/>
        <item x="1502"/>
        <item x="2183"/>
        <item x="1250"/>
        <item x="931"/>
        <item x="1823"/>
        <item x="42"/>
        <item x="803"/>
        <item x="478"/>
        <item x="2175"/>
        <item x="137"/>
        <item x="2230"/>
        <item x="468"/>
        <item x="1460"/>
        <item x="941"/>
        <item x="1274"/>
        <item x="1790"/>
        <item x="2365"/>
        <item x="2357"/>
        <item x="888"/>
        <item x="2225"/>
        <item x="1579"/>
        <item x="1443"/>
        <item x="1974"/>
        <item x="2119"/>
        <item x="372"/>
        <item x="2204"/>
        <item x="376"/>
        <item x="447"/>
        <item x="1177"/>
        <item x="115"/>
        <item x="813"/>
        <item x="943"/>
        <item x="722"/>
        <item x="1863"/>
        <item x="1276"/>
        <item x="676"/>
        <item x="587"/>
        <item x="1836"/>
        <item x="875"/>
        <item x="1719"/>
        <item x="1038"/>
        <item x="1851"/>
        <item x="567"/>
        <item x="16"/>
        <item x="1738"/>
        <item x="972"/>
        <item x="489"/>
        <item x="517"/>
        <item x="932"/>
        <item x="2292"/>
        <item x="554"/>
        <item x="1866"/>
        <item x="1347"/>
        <item x="2347"/>
        <item x="307"/>
        <item x="1452"/>
        <item x="2281"/>
        <item x="2195"/>
        <item x="788"/>
        <item x="939"/>
        <item x="2234"/>
        <item x="1023"/>
        <item x="2184"/>
        <item x="725"/>
        <item x="1454"/>
        <item x="1371"/>
        <item x="430"/>
        <item x="1319"/>
        <item x="1255"/>
        <item x="55"/>
        <item x="667"/>
        <item x="612"/>
        <item x="736"/>
        <item x="1906"/>
        <item x="1816"/>
        <item x="189"/>
        <item x="1540"/>
        <item x="1501"/>
        <item x="1078"/>
        <item x="1977"/>
        <item x="1884"/>
        <item x="1830"/>
        <item x="333"/>
        <item x="1379"/>
        <item x="75"/>
        <item x="24"/>
        <item x="2391"/>
        <item x="1598"/>
        <item x="1024"/>
        <item x="859"/>
        <item x="953"/>
        <item x="978"/>
        <item x="393"/>
        <item x="624"/>
        <item x="132"/>
        <item x="824"/>
        <item x="1336"/>
        <item x="165"/>
        <item x="355"/>
        <item x="581"/>
        <item x="1889"/>
        <item x="2012"/>
        <item x="2096"/>
        <item x="1239"/>
        <item x="1496"/>
        <item x="994"/>
        <item x="232"/>
        <item x="290"/>
        <item x="876"/>
        <item x="422"/>
        <item x="1653"/>
        <item x="1983"/>
        <item x="2242"/>
        <item x="657"/>
        <item x="1442"/>
        <item x="1318"/>
        <item x="1843"/>
        <item x="958"/>
        <item x="707"/>
        <item x="1923"/>
        <item x="2143"/>
        <item x="291"/>
        <item x="1595"/>
        <item x="1045"/>
        <item x="641"/>
        <item x="1961"/>
        <item x="2295"/>
        <item x="1306"/>
        <item x="1436"/>
        <item x="451"/>
        <item x="2343"/>
        <item x="237"/>
        <item x="1168"/>
        <item x="1963"/>
        <item x="538"/>
        <item x="915"/>
        <item x="125"/>
        <item x="169"/>
        <item x="2312"/>
        <item x="841"/>
        <item x="1776"/>
        <item x="1420"/>
        <item x="2235"/>
        <item x="808"/>
        <item x="2239"/>
        <item x="2168"/>
        <item x="855"/>
        <item x="776"/>
        <item x="2337"/>
        <item x="1681"/>
        <item x="550"/>
        <item x="2060"/>
        <item x="1740"/>
        <item x="892"/>
        <item x="623"/>
        <item x="1144"/>
        <item x="645"/>
        <item x="1872"/>
        <item x="396"/>
        <item x="791"/>
        <item x="1592"/>
        <item x="551"/>
        <item x="928"/>
        <item x="1577"/>
        <item x="968"/>
        <item x="1975"/>
        <item x="1602"/>
        <item x="1714"/>
        <item x="1121"/>
        <item x="672"/>
        <item x="1950"/>
        <item x="317"/>
        <item x="674"/>
        <item x="175"/>
        <item x="133"/>
        <item x="148"/>
        <item x="1419"/>
        <item x="108"/>
        <item x="1915"/>
        <item x="1272"/>
        <item x="881"/>
        <item x="1186"/>
        <item x="2163"/>
        <item x="1645"/>
        <item x="145"/>
        <item x="2411"/>
        <item x="2"/>
        <item x="1626"/>
        <item x="811"/>
        <item x="1770"/>
        <item x="560"/>
        <item x="1435"/>
        <item x="2079"/>
        <item x="1252"/>
        <item x="1175"/>
        <item x="1170"/>
        <item x="2386"/>
        <item x="426"/>
        <item x="1022"/>
        <item x="1268"/>
        <item x="1299"/>
        <item x="714"/>
        <item x="2381"/>
        <item x="820"/>
        <item x="1471"/>
        <item x="2326"/>
        <item x="1204"/>
        <item x="873"/>
        <item x="2212"/>
        <item x="2134"/>
        <item x="1451"/>
        <item x="1479"/>
        <item x="87"/>
        <item x="182"/>
        <item x="302"/>
        <item x="1864"/>
        <item x="582"/>
        <item x="770"/>
        <item x="2001"/>
        <item x="1791"/>
        <item x="1431"/>
        <item x="1153"/>
        <item x="1179"/>
        <item x="564"/>
        <item x="479"/>
        <item x="2276"/>
        <item x="1462"/>
        <item x="384"/>
        <item x="1902"/>
        <item x="1091"/>
        <item x="775"/>
        <item x="66"/>
        <item x="1422"/>
        <item x="282"/>
        <item x="1269"/>
        <item x="400"/>
        <item x="758"/>
        <item x="1386"/>
        <item x="167"/>
        <item x="178"/>
        <item x="1185"/>
        <item x="1377"/>
        <item x="1742"/>
        <item x="2444"/>
        <item x="1142"/>
        <item x="1437"/>
        <item x="578"/>
        <item x="1210"/>
        <item x="162"/>
        <item x="1786"/>
        <item x="482"/>
        <item x="889"/>
        <item x="219"/>
        <item x="159"/>
        <item x="1507"/>
        <item x="1852"/>
        <item x="1753"/>
        <item x="1622"/>
        <item x="1396"/>
        <item x="1931"/>
        <item x="727"/>
        <item x="793"/>
        <item x="1798"/>
        <item x="436"/>
        <item x="1946"/>
        <item x="877"/>
        <item x="659"/>
        <item x="1583"/>
        <item x="1871"/>
        <item x="2451"/>
        <item x="469"/>
        <item x="1909"/>
        <item x="989"/>
        <item x="1752"/>
        <item x="2103"/>
        <item x="872"/>
        <item x="1534"/>
        <item x="654"/>
        <item x="1072"/>
        <item x="389"/>
        <item x="2202"/>
        <item x="724"/>
        <item x="835"/>
        <item x="233"/>
        <item x="465"/>
        <item x="1378"/>
        <item x="2020"/>
        <item x="1449"/>
        <item x="922"/>
        <item x="2321"/>
        <item x="1751"/>
        <item x="245"/>
        <item x="607"/>
        <item x="732"/>
        <item x="472"/>
        <item x="1485"/>
        <item x="1324"/>
        <item x="602"/>
        <item x="1389"/>
        <item x="164"/>
        <item x="626"/>
        <item x="856"/>
        <item x="527"/>
        <item x="1215"/>
        <item x="2160"/>
        <item x="495"/>
        <item x="2450"/>
        <item x="2288"/>
        <item x="1343"/>
        <item x="2440"/>
        <item x="2460"/>
        <item x="1020"/>
        <item x="598"/>
        <item x="588"/>
        <item x="1569"/>
        <item x="84"/>
        <item x="1929"/>
        <item x="2351"/>
        <item x="1741"/>
        <item x="965"/>
        <item x="692"/>
        <item x="516"/>
        <item x="1036"/>
        <item x="679"/>
        <item x="1402"/>
        <item x="2022"/>
        <item x="1037"/>
        <item x="1956"/>
        <item x="1580"/>
        <item x="519"/>
        <item x="486"/>
        <item x="39"/>
        <item x="1548"/>
        <item x="2372"/>
        <item x="1673"/>
        <item x="244"/>
        <item x="1055"/>
        <item x="1063"/>
        <item x="542"/>
        <item x="2059"/>
        <item x="1327"/>
        <item x="1917"/>
        <item x="1848"/>
        <item x="2203"/>
        <item x="1399"/>
        <item x="439"/>
        <item x="200"/>
        <item x="1233"/>
        <item x="1039"/>
        <item x="533"/>
        <item x="1105"/>
        <item x="1903"/>
        <item x="1361"/>
        <item x="1258"/>
        <item x="2339"/>
        <item x="963"/>
        <item x="1891"/>
        <item x="1446"/>
        <item x="1381"/>
        <item x="1384"/>
        <item x="1198"/>
        <item x="2210"/>
        <item x="759"/>
        <item x="1464"/>
        <item x="1665"/>
        <item x="1922"/>
        <item x="1132"/>
        <item x="655"/>
        <item x="2367"/>
        <item x="583"/>
        <item x="1338"/>
        <item x="1670"/>
        <item x="113"/>
        <item x="652"/>
        <item x="2024"/>
        <item x="921"/>
        <item x="221"/>
        <item x="568"/>
        <item x="1461"/>
        <item x="1841"/>
        <item x="2111"/>
        <item x="1860"/>
        <item x="2463"/>
        <item x="2426"/>
        <item x="678"/>
        <item x="1376"/>
        <item x="367"/>
        <item x="1368"/>
        <item x="798"/>
        <item x="1383"/>
        <item x="1557"/>
        <item x="2303"/>
        <item x="1661"/>
        <item x="1957"/>
        <item x="1407"/>
        <item x="365"/>
        <item x="401"/>
        <item x="25"/>
        <item x="1861"/>
        <item x="278"/>
        <item x="675"/>
        <item x="646"/>
        <item x="2228"/>
        <item x="1516"/>
        <item x="1054"/>
        <item x="250"/>
        <item x="1537"/>
        <item x="1965"/>
        <item x="1858"/>
        <item x="2013"/>
        <item x="2366"/>
        <item x="2433"/>
        <item x="1395"/>
        <item x="477"/>
        <item x="2438"/>
        <item x="805"/>
        <item x="2389"/>
        <item x="1911"/>
        <item x="1563"/>
        <item x="471"/>
        <item x="2272"/>
        <item x="1692"/>
        <item x="1354"/>
        <item x="1149"/>
        <item x="2073"/>
        <item x="743"/>
        <item x="41"/>
        <item x="1034"/>
        <item x="492"/>
        <item x="1948"/>
        <item x="1971"/>
        <item x="1504"/>
        <item x="767"/>
        <item x="1989"/>
        <item x="1924"/>
        <item x="2274"/>
        <item x="1520"/>
        <item x="286"/>
        <item x="957"/>
        <item x="1287"/>
        <item x="1297"/>
        <item x="961"/>
        <item x="2036"/>
        <item x="2115"/>
        <item x="1494"/>
        <item x="427"/>
        <item x="2342"/>
        <item x="2182"/>
        <item x="2159"/>
        <item x="1697"/>
        <item x="1724"/>
        <item x="2081"/>
        <item x="799"/>
        <item x="622"/>
        <item x="1014"/>
        <item x="166"/>
        <item x="766"/>
        <item x="161"/>
        <item x="2085"/>
        <item x="1585"/>
        <item x="1688"/>
        <item x="981"/>
        <item x="1472"/>
        <item x="1735"/>
        <item x="2165"/>
        <item x="710"/>
        <item x="782"/>
        <item x="570"/>
        <item x="2408"/>
        <item x="1315"/>
        <item x="864"/>
        <item x="992"/>
        <item x="47"/>
        <item x="705"/>
        <item x="171"/>
        <item x="1005"/>
        <item x="1364"/>
        <item x="462"/>
        <item x="461"/>
        <item x="1832"/>
        <item x="1247"/>
        <item x="2399"/>
        <item x="1815"/>
        <item x="1492"/>
        <item x="184"/>
        <item x="613"/>
        <item x="903"/>
        <item x="1765"/>
        <item x="49"/>
        <item x="825"/>
        <item x="1996"/>
        <item x="1223"/>
        <item x="577"/>
        <item x="1597"/>
        <item x="1135"/>
        <item x="1882"/>
        <item x="1256"/>
        <item x="1828"/>
        <item x="449"/>
        <item x="573"/>
        <item x="1112"/>
        <item x="195"/>
        <item x="1819"/>
        <item x="2144"/>
        <item x="257"/>
        <item x="1668"/>
        <item x="123"/>
        <item x="1973"/>
        <item x="511"/>
        <item x="2432"/>
        <item x="882"/>
        <item x="0"/>
        <item x="1178"/>
        <item x="328"/>
        <item x="1100"/>
        <item x="506"/>
        <item x="419"/>
        <item x="1821"/>
        <item x="1425"/>
        <item x="253"/>
        <item x="246"/>
        <item x="2100"/>
        <item x="1314"/>
        <item x="1411"/>
        <item x="2002"/>
        <item x="437"/>
        <item x="806"/>
        <item x="177"/>
        <item x="858"/>
        <item x="1509"/>
        <item x="1717"/>
        <item x="787"/>
        <item x="1721"/>
        <item x="1248"/>
        <item x="1166"/>
        <item x="1470"/>
        <item x="1035"/>
        <item x="948"/>
        <item x="206"/>
        <item x="1679"/>
        <item x="1925"/>
        <item x="744"/>
        <item x="1116"/>
        <item x="1711"/>
        <item x="77"/>
        <item x="1208"/>
        <item x="749"/>
        <item x="1771"/>
        <item x="1916"/>
        <item x="801"/>
        <item x="129"/>
        <item x="2428"/>
        <item x="1764"/>
        <item x="1169"/>
        <item x="139"/>
        <item x="1543"/>
        <item x="2146"/>
        <item x="563"/>
        <item x="1243"/>
        <item x="2422"/>
        <item x="628"/>
        <item x="1566"/>
        <item x="2334"/>
        <item x="696"/>
        <item x="1795"/>
        <item x="1066"/>
        <item x="1130"/>
        <item x="1330"/>
        <item x="1043"/>
        <item x="2387"/>
        <item x="1883"/>
        <item x="2286"/>
        <item x="2280"/>
        <item x="381"/>
        <item x="326"/>
        <item x="1499"/>
        <item x="100"/>
        <item x="1391"/>
        <item x="1070"/>
        <item x="222"/>
        <item x="2349"/>
        <item x="950"/>
        <item x="1120"/>
        <item x="83"/>
        <item x="1707"/>
        <item x="1886"/>
        <item x="797"/>
        <item x="501"/>
        <item x="1097"/>
        <item x="1642"/>
        <item x="2397"/>
        <item x="1351"/>
        <item x="1901"/>
        <item x="885"/>
        <item x="249"/>
        <item x="1312"/>
        <item x="1433"/>
        <item x="716"/>
        <item x="231"/>
        <item x="46"/>
        <item x="819"/>
        <item x="1219"/>
        <item x="1328"/>
        <item x="26"/>
        <item x="1359"/>
        <item x="1677"/>
        <item x="2279"/>
        <item x="558"/>
        <item x="2088"/>
        <item x="110"/>
        <item x="2139"/>
        <item x="80"/>
        <item x="717"/>
        <item x="2150"/>
        <item x="1689"/>
        <item x="1489"/>
        <item x="140"/>
        <item x="1290"/>
        <item x="625"/>
        <item x="415"/>
        <item x="160"/>
        <item x="2363"/>
        <item x="1497"/>
        <item x="1126"/>
        <item x="1739"/>
        <item x="541"/>
        <item x="1896"/>
        <item x="974"/>
        <item x="1545"/>
        <item x="230"/>
        <item x="586"/>
        <item x="138"/>
        <item x="1267"/>
        <item x="2007"/>
        <item x="2255"/>
        <item x="2360"/>
        <item x="947"/>
        <item x="891"/>
        <item x="2070"/>
        <item x="43"/>
        <item x="2287"/>
        <item x="1694"/>
        <item x="1734"/>
        <item x="2425"/>
        <item x="1109"/>
        <item x="180"/>
        <item x="407"/>
        <item x="1775"/>
        <item x="697"/>
        <item x="1181"/>
        <item x="785"/>
        <item x="142"/>
        <item x="792"/>
        <item x="768"/>
        <item x="916"/>
        <item x="1264"/>
        <item x="848"/>
        <item x="1951"/>
        <item x="288"/>
        <item x="1296"/>
        <item x="1427"/>
        <item x="1224"/>
        <item x="444"/>
        <item x="1026"/>
        <item x="1293"/>
        <item x="366"/>
        <item x="197"/>
        <item x="995"/>
        <item x="1527"/>
        <item x="2193"/>
        <item x="1232"/>
        <item x="295"/>
        <item x="2338"/>
        <item x="2061"/>
        <item x="1533"/>
        <item x="1621"/>
        <item x="254"/>
        <item x="2454"/>
        <item x="833"/>
        <item x="1050"/>
        <item x="1305"/>
        <item x="2174"/>
        <item x="1525"/>
        <item x="58"/>
        <item x="1321"/>
        <item x="1797"/>
        <item x="271"/>
        <item x="1715"/>
        <item x="2285"/>
        <item x="629"/>
        <item x="908"/>
        <item x="1810"/>
        <item x="850"/>
        <item x="2197"/>
        <item x="1570"/>
        <item x="1914"/>
        <item x="1259"/>
        <item x="179"/>
        <item x="2051"/>
        <item x="1278"/>
        <item x="14"/>
        <item x="1103"/>
        <item x="2229"/>
        <item x="1876"/>
        <item x="1547"/>
        <item x="1505"/>
        <item x="1656"/>
        <item x="1257"/>
        <item x="712"/>
        <item x="2187"/>
        <item x="1088"/>
        <item x="726"/>
        <item x="1840"/>
        <item x="2382"/>
        <item x="1807"/>
        <item x="907"/>
        <item x="1251"/>
        <item x="1675"/>
        <item x="964"/>
        <item x="1294"/>
        <item x="236"/>
        <item x="391"/>
        <item x="1048"/>
        <item x="185"/>
        <item x="694"/>
        <item x="37"/>
        <item x="1188"/>
        <item x="1857"/>
        <item x="857"/>
        <item x="1825"/>
        <item x="1945"/>
        <item x="325"/>
        <item x="228"/>
        <item x="2004"/>
        <item x="514"/>
        <item x="163"/>
        <item x="155"/>
        <item x="1125"/>
        <item x="1291"/>
        <item x="1867"/>
        <item x="572"/>
        <item x="1184"/>
        <item x="1756"/>
        <item x="1211"/>
        <item x="2064"/>
        <item x="1027"/>
        <item x="193"/>
        <item x="191"/>
        <item x="196"/>
        <item x="1617"/>
        <item x="1551"/>
        <item x="103"/>
        <item x="1047"/>
        <item x="529"/>
        <item x="2177"/>
        <item x="2033"/>
        <item x="1382"/>
        <item x="104"/>
        <item x="1200"/>
        <item x="702"/>
        <item x="1008"/>
        <item x="2305"/>
        <item x="1029"/>
        <item x="786"/>
        <item x="1979"/>
        <item x="844"/>
        <item x="1555"/>
        <item x="2140"/>
        <item x="262"/>
        <item x="57"/>
        <item x="1074"/>
        <item x="2350"/>
        <item x="1581"/>
        <item x="843"/>
        <item x="914"/>
        <item x="2138"/>
        <item x="1441"/>
        <item x="493"/>
        <item x="2308"/>
        <item x="120"/>
        <item x="2452"/>
        <item x="2419"/>
        <item x="304"/>
        <item x="616"/>
        <item x="1636"/>
        <item x="1659"/>
        <item x="984"/>
        <item x="2291"/>
        <item x="884"/>
        <item x="1056"/>
        <item x="522"/>
        <item x="2461"/>
        <item x="1522"/>
        <item x="1508"/>
        <item x="2199"/>
        <item x="1289"/>
        <item x="1400"/>
        <item x="1146"/>
        <item x="2113"/>
        <item x="1193"/>
        <item x="650"/>
        <item x="2410"/>
        <item x="23"/>
        <item x="1744"/>
        <item x="1253"/>
        <item x="1880"/>
        <item x="1990"/>
        <item x="1535"/>
        <item x="1229"/>
        <item x="1225"/>
        <item x="455"/>
        <item x="1992"/>
        <item x="709"/>
        <item x="2393"/>
        <item x="1796"/>
        <item x="1455"/>
        <item x="1623"/>
        <item x="368"/>
        <item x="5"/>
        <item x="1310"/>
        <item x="397"/>
        <item x="299"/>
        <item x="1242"/>
        <item x="1755"/>
        <item x="1736"/>
        <item x="2392"/>
        <item x="72"/>
        <item x="661"/>
        <item x="951"/>
        <item x="1346"/>
        <item x="699"/>
        <item x="594"/>
        <item x="1695"/>
        <item x="1702"/>
        <item x="330"/>
        <item x="669"/>
        <item x="1610"/>
        <item x="540"/>
        <item x="1777"/>
        <item x="2405"/>
        <item x="648"/>
        <item x="2421"/>
        <item x="2427"/>
        <item x="52"/>
        <item x="1927"/>
        <item x="1827"/>
        <item x="2260"/>
        <item x="509"/>
        <item x="757"/>
        <item x="1683"/>
        <item x="1298"/>
        <item x="1939"/>
        <item x="2105"/>
        <item x="90"/>
        <item x="412"/>
        <item x="1113"/>
        <item x="1814"/>
        <item x="1216"/>
        <item x="1044"/>
        <item x="1390"/>
        <item x="1941"/>
        <item x="287"/>
        <item x="1161"/>
        <item x="580"/>
        <item x="918"/>
        <item x="1713"/>
        <item x="1059"/>
        <item x="866"/>
        <item x="1726"/>
        <item x="1009"/>
        <item x="1684"/>
        <item x="1466"/>
        <item x="1349"/>
        <item x="2394"/>
        <item x="2340"/>
        <item x="2250"/>
        <item x="1234"/>
        <item x="499"/>
        <item x="1150"/>
        <item x="531"/>
        <item x="1309"/>
        <item x="1300"/>
        <item x="97"/>
        <item x="834"/>
        <item x="505"/>
        <item x="557"/>
        <item x="1187"/>
        <item x="1550"/>
        <item x="897"/>
        <item x="565"/>
        <item x="1311"/>
        <item x="1955"/>
        <item x="1962"/>
        <item x="371"/>
        <item x="1484"/>
        <item x="1405"/>
        <item x="547"/>
        <item x="2429"/>
        <item x="2185"/>
        <item x="212"/>
        <item x="1754"/>
        <item x="277"/>
        <item x="1559"/>
        <item x="2322"/>
        <item x="772"/>
        <item x="1969"/>
        <item x="410"/>
        <item x="65"/>
        <item x="1409"/>
        <item x="1710"/>
        <item x="1474"/>
        <item x="2025"/>
        <item x="708"/>
        <item x="1608"/>
        <item x="1323"/>
        <item x="512"/>
        <item x="1658"/>
        <item x="614"/>
        <item x="1625"/>
        <item x="1698"/>
        <item x="1439"/>
        <item x="2401"/>
        <item x="1780"/>
        <item x="2458"/>
        <item x="2097"/>
        <item x="1590"/>
        <item x="1301"/>
        <item x="127"/>
        <item x="1413"/>
        <item x="1064"/>
        <item x="2211"/>
        <item x="959"/>
        <item x="738"/>
        <item x="118"/>
        <item x="1573"/>
        <item x="670"/>
        <item x="2447"/>
        <item x="174"/>
        <item x="653"/>
        <item x="1829"/>
        <item x="2109"/>
        <item x="2269"/>
        <item x="829"/>
        <item x="496"/>
        <item x="298"/>
        <item x="553"/>
        <item x="525"/>
        <item x="2448"/>
        <item x="2201"/>
        <item x="1094"/>
        <item x="2383"/>
        <item x="2206"/>
        <item x="1898"/>
        <item x="1954"/>
        <item x="979"/>
        <item x="2231"/>
        <item x="354"/>
        <item x="1388"/>
        <item x="2348"/>
        <item x="601"/>
        <item x="1603"/>
        <item x="839"/>
        <item x="643"/>
        <item x="1804"/>
        <item x="1180"/>
        <item x="2048"/>
        <item x="1469"/>
        <item x="134"/>
        <item x="1759"/>
        <item x="481"/>
        <item x="1160"/>
        <item x="8"/>
        <item x="346"/>
        <item x="980"/>
        <item x="356"/>
        <item x="1913"/>
        <item x="944"/>
        <item x="2417"/>
        <item x="2216"/>
        <item x="2099"/>
        <item x="1408"/>
        <item x="1086"/>
        <item x="457"/>
        <item x="1192"/>
        <item x="420"/>
        <item x="2093"/>
        <item x="1010"/>
        <item x="997"/>
        <item x="2164"/>
        <item x="360"/>
        <item x="638"/>
        <item x="2266"/>
        <item x="398"/>
        <item x="718"/>
        <item x="810"/>
        <item x="828"/>
        <item x="1849"/>
        <item x="920"/>
        <item x="762"/>
        <item x="1892"/>
        <item x="409"/>
        <item x="327"/>
        <item x="116"/>
        <item x="2157"/>
        <item x="1523"/>
        <item x="2345"/>
        <item x="1709"/>
        <item x="311"/>
        <item x="763"/>
        <item x="1081"/>
        <item x="2364"/>
        <item x="1369"/>
        <item x="508"/>
        <item x="1087"/>
        <item x="500"/>
        <item x="2297"/>
        <item x="64"/>
        <item x="1329"/>
        <item x="2045"/>
        <item x="1728"/>
        <item x="2145"/>
        <item x="2188"/>
        <item x="634"/>
        <item x="1519"/>
        <item x="1666"/>
        <item x="502"/>
        <item x="615"/>
        <item x="1458"/>
        <item x="13"/>
        <item x="1938"/>
        <item x="186"/>
        <item x="19"/>
        <item x="1574"/>
        <item x="1589"/>
        <item x="2299"/>
        <item x="826"/>
        <item x="1337"/>
        <item x="1084"/>
        <item x="1782"/>
        <item x="1076"/>
        <item x="515"/>
        <item x="1102"/>
        <item x="685"/>
        <item x="606"/>
        <item x="29"/>
        <item x="85"/>
        <item x="17"/>
        <item x="1582"/>
        <item x="117"/>
        <item x="2055"/>
        <item x="10"/>
        <item x="1228"/>
        <item x="2148"/>
        <item x="456"/>
        <item x="1591"/>
        <item x="1107"/>
        <item x="1862"/>
        <item x="2436"/>
        <item x="1111"/>
        <item x="1703"/>
        <item x="765"/>
        <item x="2277"/>
        <item x="2042"/>
        <item x="1241"/>
        <item x="2005"/>
        <item x="1101"/>
        <item x="73"/>
        <item x="1453"/>
        <item x="241"/>
        <item x="1634"/>
        <item x="352"/>
        <item x="754"/>
        <item x="201"/>
        <item x="220"/>
        <item x="1696"/>
        <item x="1806"/>
        <item x="1920"/>
        <item x="2353"/>
        <item x="473"/>
        <item x="1041"/>
        <item x="2215"/>
        <item x="1478"/>
        <item x="1743"/>
        <item x="1117"/>
        <item x="6"/>
        <item x="863"/>
        <item x="673"/>
        <item x="1571"/>
        <item x="1712"/>
        <item x="423"/>
        <item x="632"/>
        <item x="1114"/>
        <item x="2082"/>
        <item x="1912"/>
        <item x="227"/>
        <item x="2224"/>
        <item x="2453"/>
        <item x="1910"/>
        <item x="157"/>
        <item x="2094"/>
        <item x="2142"/>
        <item x="2040"/>
        <item x="498"/>
        <item x="223"/>
        <item x="569"/>
        <item x="2196"/>
        <item x="2016"/>
        <item x="2044"/>
        <item x="812"/>
        <item x="2378"/>
        <item x="940"/>
        <item x="2107"/>
        <item x="617"/>
        <item x="962"/>
        <item x="906"/>
        <item x="88"/>
        <item x="904"/>
        <item x="987"/>
        <item x="2116"/>
        <item x="688"/>
        <item x="1007"/>
        <item x="1662"/>
        <item x="880"/>
        <item x="609"/>
        <item x="192"/>
        <item x="114"/>
        <item x="170"/>
        <item x="1802"/>
        <item x="358"/>
        <item x="1046"/>
        <item x="1143"/>
        <item x="794"/>
        <item x="1575"/>
        <item x="1818"/>
        <item x="315"/>
        <item x="2106"/>
        <item x="1467"/>
        <item x="350"/>
        <item x="1768"/>
        <item x="2068"/>
        <item x="2034"/>
        <item x="296"/>
        <item x="1749"/>
        <item x="247"/>
        <item x="2390"/>
        <item x="816"/>
        <item x="1907"/>
        <item x="38"/>
        <item x="647"/>
        <item x="956"/>
        <item x="91"/>
        <item x="1644"/>
        <item x="1092"/>
        <item x="402"/>
        <item x="2249"/>
        <item x="975"/>
        <item x="1567"/>
        <item x="1663"/>
        <item x="730"/>
        <item x="1542"/>
        <item x="1667"/>
        <item x="22"/>
        <item x="1158"/>
        <item x="2021"/>
        <item x="642"/>
        <item x="2030"/>
        <item x="2011"/>
        <item x="637"/>
        <item x="2121"/>
        <item x="2173"/>
        <item x="886"/>
        <item x="1015"/>
        <item x="1189"/>
        <item x="2377"/>
        <item x="1307"/>
        <item x="1424"/>
        <item x="1360"/>
        <item x="2154"/>
        <item x="1628"/>
        <item x="2023"/>
        <item x="1033"/>
        <item x="1868"/>
        <item x="1613"/>
        <item x="2459"/>
        <item x="635"/>
        <item x="2346"/>
        <item x="359"/>
        <item x="592"/>
        <item x="755"/>
        <item x="2376"/>
        <item x="418"/>
        <item x="198"/>
        <item x="2341"/>
        <item x="1061"/>
        <item x="494"/>
        <item x="704"/>
        <item x="215"/>
        <item x="1648"/>
        <item x="146"/>
        <item x="224"/>
        <item x="1968"/>
        <item x="1745"/>
        <item x="2226"/>
        <item x="256"/>
        <item x="1611"/>
        <item x="2330"/>
        <item x="1657"/>
        <item x="1052"/>
        <item x="905"/>
        <item x="1283"/>
        <item x="1785"/>
        <item x="1238"/>
        <item x="425"/>
        <item x="242"/>
        <item x="1201"/>
        <item x="2356"/>
        <item x="977"/>
        <item x="1881"/>
        <item x="51"/>
        <item x="713"/>
        <item x="1978"/>
        <item x="1127"/>
        <item x="591"/>
        <item x="2026"/>
        <item x="2273"/>
        <item x="1392"/>
        <item x="2435"/>
        <item x="1624"/>
        <item x="933"/>
        <item x="1641"/>
        <item x="1885"/>
        <item x="334"/>
        <item x="1607"/>
        <item x="1980"/>
        <item x="599"/>
        <item x="603"/>
        <item x="208"/>
        <item x="937"/>
        <item x="2336"/>
        <item x="301"/>
        <item x="442"/>
        <item x="1982"/>
        <item x="2039"/>
        <item x="375"/>
        <item x="2442"/>
        <item x="983"/>
        <item x="1847"/>
        <item x="1706"/>
        <item x="432"/>
        <item x="1012"/>
        <item x="308"/>
        <item x="387"/>
        <item x="216"/>
        <item x="1465"/>
        <item x="631"/>
        <item x="1900"/>
        <item x="936"/>
        <item x="2246"/>
        <item x="474"/>
        <item x="741"/>
        <item x="211"/>
        <item x="210"/>
        <item x="1302"/>
        <item x="2043"/>
        <item x="1699"/>
        <item x="1339"/>
        <item x="1895"/>
        <item x="780"/>
        <item x="331"/>
        <item x="1190"/>
        <item x="1748"/>
        <item x="81"/>
        <item x="1067"/>
        <item x="1183"/>
        <item x="1421"/>
        <item x="153"/>
        <item x="2310"/>
        <item x="1629"/>
        <item x="701"/>
        <item x="2200"/>
        <item x="172"/>
        <item x="2304"/>
        <item x="2046"/>
        <item x="2384"/>
        <item x="2302"/>
        <item x="2136"/>
        <item x="2035"/>
        <item x="1594"/>
        <item x="130"/>
        <item x="2354"/>
        <item x="1854"/>
        <item x="507"/>
        <item x="2127"/>
        <item x="2205"/>
        <item x="893"/>
        <item x="450"/>
        <item x="332"/>
        <item x="627"/>
        <item x="394"/>
        <item x="63"/>
        <item x="2003"/>
        <item x="2368"/>
        <item x="518"/>
        <item x="1601"/>
        <item x="1352"/>
        <item x="912"/>
        <item x="1587"/>
        <item x="982"/>
        <item x="2031"/>
        <item x="1173"/>
        <item x="390"/>
        <item x="1372"/>
        <item x="545"/>
        <item x="1266"/>
        <item x="1322"/>
        <item x="1030"/>
        <item x="711"/>
        <item x="1236"/>
        <item x="268"/>
        <item x="1839"/>
        <item x="923"/>
        <item x="188"/>
        <item x="1341"/>
        <item x="336"/>
        <item x="1888"/>
        <item x="1304"/>
        <item x="2062"/>
        <item x="107"/>
        <item x="649"/>
        <item x="901"/>
        <item x="781"/>
        <item x="731"/>
        <item x="748"/>
        <item x="955"/>
        <item x="3"/>
        <item x="48"/>
        <item x="1099"/>
        <item x="1207"/>
        <item x="1524"/>
        <item x="1934"/>
        <item x="213"/>
        <item x="618"/>
        <item x="2456"/>
        <item x="729"/>
        <item x="605"/>
        <item x="2056"/>
        <item x="597"/>
        <item x="1627"/>
        <item x="1071"/>
        <item x="251"/>
        <item x="1612"/>
        <item x="1019"/>
        <item x="691"/>
        <item x="543"/>
        <item x="152"/>
        <item x="18"/>
        <item x="576"/>
        <item x="1672"/>
        <item x="1122"/>
        <item x="2169"/>
        <item x="1940"/>
        <item x="1333"/>
        <item x="530"/>
        <item x="2267"/>
        <item x="1669"/>
        <item x="2284"/>
        <item x="1813"/>
        <item x="1380"/>
        <item x="2122"/>
        <item x="2328"/>
        <item x="1986"/>
        <item x="487"/>
        <item x="1908"/>
        <item x="1490"/>
        <item x="2032"/>
        <item x="89"/>
        <item x="2245"/>
        <item x="1599"/>
        <item x="746"/>
        <item x="1131"/>
        <item x="832"/>
        <item x="742"/>
        <item x="314"/>
        <item x="1999"/>
        <item x="1970"/>
        <item x="1731"/>
        <item x="1705"/>
        <item x="619"/>
        <item x="1763"/>
        <item x="1040"/>
        <item x="695"/>
        <item x="1758"/>
        <item x="173"/>
        <item x="774"/>
        <item x="1981"/>
        <item x="265"/>
        <item x="2316"/>
        <item x="734"/>
        <item x="1414"/>
        <item x="3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 axis="axisRow" showAll="0" sortType="descending">
      <items count="27">
        <item h="1" sd="0" x="0"/>
        <item sd="0" x="1"/>
        <item sd="0" x="2"/>
        <item sd="0" x="3"/>
        <item sd="0" x="4"/>
        <item sd="0" x="5"/>
        <item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t="default" sd="0"/>
      </items>
      <autoSortScope>
        <pivotArea dataOnly="0" outline="0" fieldPosition="0">
          <references count="1">
            <reference field="4294967294" count="1" selected="0">
              <x v="0"/>
            </reference>
          </references>
        </pivotArea>
      </autoSortScope>
    </pivotField>
  </pivotFields>
  <rowFields count="2">
    <field x="12"/>
    <field x="9"/>
  </rowFields>
  <rowItems count="7">
    <i>
      <x v="5"/>
    </i>
    <i>
      <x v="3"/>
    </i>
    <i>
      <x v="2"/>
    </i>
    <i>
      <x v="6"/>
    </i>
    <i>
      <x v="1"/>
    </i>
    <i>
      <x v="4"/>
    </i>
    <i t="grand">
      <x/>
    </i>
  </rowItems>
  <colItems count="1">
    <i/>
  </colItems>
  <pageFields count="1">
    <pageField fld="5" item="3" hier="-1"/>
  </pageFields>
  <dataFields count="1">
    <dataField name="Count of Transaction ID" fld="0" subtotal="count" baseField="0" baseItem="0"/>
  </dataFields>
  <formats count="1">
    <format dxfId="5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6B65ED6-3FFF-43AF-9AE5-43A6C743FEB1}" sourceName="Location">
  <pivotTables>
    <pivotTable tabId="6" name="PivotTable1"/>
    <pivotTable tabId="6" name="PivotTable10"/>
    <pivotTable tabId="6" name="PivotTable1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504075181">
      <items count="23">
        <i x="16" s="1"/>
        <i x="9" s="1"/>
        <i x="13" s="1"/>
        <i x="7" s="1"/>
        <i x="15" s="1"/>
        <i x="17" s="1"/>
        <i x="18" s="1"/>
        <i x="2" s="1"/>
        <i x="21" s="1"/>
        <i x="10" s="1"/>
        <i x="5" s="1"/>
        <i x="6" s="1"/>
        <i x="20" s="1"/>
        <i x="8" s="1"/>
        <i x="4" s="1"/>
        <i x="14" s="1"/>
        <i x="1" s="1"/>
        <i x="12" s="1"/>
        <i x="0" s="1"/>
        <i x="3" s="1"/>
        <i x="22" s="1"/>
        <i x="11"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EEDFAF1-DF0D-4ECD-A74C-FA2C924750B8}" cache="Slicer_Location" caption="SELECT LOCATION" columnCount="5" style="Slicer Style 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02"/>
  <sheetViews>
    <sheetView workbookViewId="0">
      <selection activeCell="L17" sqref="L17"/>
    </sheetView>
  </sheetViews>
  <sheetFormatPr defaultRowHeight="14.5" x14ac:dyDescent="0.35"/>
  <cols>
    <col min="1" max="1" width="17.453125" bestFit="1" customWidth="1"/>
    <col min="2" max="2" width="14.36328125" bestFit="1" customWidth="1"/>
    <col min="3" max="3" width="16.6328125" bestFit="1" customWidth="1"/>
    <col min="4" max="4" width="22.6328125" bestFit="1" customWidth="1"/>
    <col min="5" max="5" width="38.36328125" bestFit="1" customWidth="1"/>
    <col min="6" max="6" width="19.7265625" bestFit="1" customWidth="1"/>
    <col min="7" max="7" width="12.54296875" bestFit="1" customWidth="1"/>
    <col min="8" max="8" width="21.81640625" bestFit="1" customWidth="1"/>
    <col min="9" max="9" width="17.7265625" bestFit="1" customWidth="1"/>
  </cols>
  <sheetData>
    <row r="1" spans="1:10" x14ac:dyDescent="0.35">
      <c r="A1" s="1" t="s">
        <v>0</v>
      </c>
      <c r="B1" s="1" t="s">
        <v>1</v>
      </c>
      <c r="C1" s="1" t="s">
        <v>2</v>
      </c>
      <c r="D1" s="1" t="s">
        <v>3</v>
      </c>
      <c r="E1" s="1" t="s">
        <v>4</v>
      </c>
      <c r="F1" s="1" t="s">
        <v>2649</v>
      </c>
      <c r="G1" s="1" t="s">
        <v>5</v>
      </c>
      <c r="H1" s="1" t="s">
        <v>2626</v>
      </c>
      <c r="I1" s="1" t="s">
        <v>2627</v>
      </c>
      <c r="J1" s="1" t="s">
        <v>2628</v>
      </c>
    </row>
    <row r="2" spans="1:10" x14ac:dyDescent="0.35">
      <c r="A2" t="s">
        <v>6</v>
      </c>
      <c r="B2" t="s">
        <v>2506</v>
      </c>
      <c r="C2" t="s">
        <v>2576</v>
      </c>
      <c r="D2" s="2">
        <v>475587.49</v>
      </c>
      <c r="E2" t="s">
        <v>2578</v>
      </c>
      <c r="F2" t="s">
        <v>2599</v>
      </c>
      <c r="G2" t="s">
        <v>2603</v>
      </c>
      <c r="H2" t="b">
        <f>COUNTIFS($B$2:$B$2501,B2,$G$2:$G$2501,"&lt;&gt;" &amp; G2) &gt;0</f>
        <v>0</v>
      </c>
      <c r="I2" s="3">
        <v>45455</v>
      </c>
      <c r="J2" s="4">
        <v>0.65280092592592587</v>
      </c>
    </row>
    <row r="3" spans="1:10" x14ac:dyDescent="0.35">
      <c r="A3" t="s">
        <v>7</v>
      </c>
      <c r="B3" t="s">
        <v>2507</v>
      </c>
      <c r="C3" t="s">
        <v>2577</v>
      </c>
      <c r="D3" s="2">
        <v>431392.66</v>
      </c>
      <c r="E3" t="s">
        <v>2579</v>
      </c>
      <c r="F3" t="s">
        <v>2600</v>
      </c>
      <c r="G3" t="s">
        <v>2604</v>
      </c>
      <c r="H3" t="b">
        <f t="shared" ref="H3:H66" si="0">COUNTIFS($B$2:$B$2501,B3,$G$2:$G$2501,"&lt;&gt;" &amp; G3) &gt;0</f>
        <v>0</v>
      </c>
      <c r="I3" s="3">
        <v>45292</v>
      </c>
      <c r="J3" s="4">
        <v>0.2074189814814815</v>
      </c>
    </row>
    <row r="4" spans="1:10" x14ac:dyDescent="0.35">
      <c r="A4" t="s">
        <v>8</v>
      </c>
      <c r="B4" t="s">
        <v>2508</v>
      </c>
      <c r="C4" t="s">
        <v>2576</v>
      </c>
      <c r="D4" s="2">
        <v>7374.55</v>
      </c>
      <c r="E4" t="s">
        <v>2580</v>
      </c>
      <c r="F4" t="s">
        <v>2599</v>
      </c>
      <c r="G4" t="s">
        <v>2605</v>
      </c>
      <c r="H4" t="b">
        <f t="shared" si="0"/>
        <v>0</v>
      </c>
      <c r="I4" s="3">
        <v>45346</v>
      </c>
      <c r="J4" s="4">
        <v>0.51851851851851849</v>
      </c>
    </row>
    <row r="5" spans="1:10" x14ac:dyDescent="0.35">
      <c r="A5" t="s">
        <v>9</v>
      </c>
      <c r="B5" t="s">
        <v>2509</v>
      </c>
      <c r="C5" t="s">
        <v>2577</v>
      </c>
      <c r="D5" s="2">
        <v>474343.9</v>
      </c>
      <c r="E5" t="s">
        <v>2580</v>
      </c>
      <c r="F5" t="s">
        <v>2599</v>
      </c>
      <c r="G5" t="s">
        <v>2603</v>
      </c>
      <c r="H5" t="b">
        <f t="shared" si="0"/>
        <v>0</v>
      </c>
      <c r="I5" s="3">
        <v>45380</v>
      </c>
      <c r="J5" s="4">
        <v>0.96847222222222218</v>
      </c>
    </row>
    <row r="6" spans="1:10" x14ac:dyDescent="0.35">
      <c r="A6" t="s">
        <v>10</v>
      </c>
      <c r="B6" t="s">
        <v>2510</v>
      </c>
      <c r="C6" t="s">
        <v>2577</v>
      </c>
      <c r="D6" s="2">
        <v>306941.37</v>
      </c>
      <c r="E6" t="s">
        <v>2581</v>
      </c>
      <c r="F6" t="s">
        <v>2600</v>
      </c>
      <c r="G6" t="s">
        <v>2606</v>
      </c>
      <c r="H6" t="b">
        <f t="shared" si="0"/>
        <v>0</v>
      </c>
      <c r="I6" s="3">
        <v>45309</v>
      </c>
      <c r="J6" s="4">
        <v>0.40446759259259263</v>
      </c>
    </row>
    <row r="7" spans="1:10" x14ac:dyDescent="0.35">
      <c r="A7" t="s">
        <v>11</v>
      </c>
      <c r="B7" t="s">
        <v>2509</v>
      </c>
      <c r="C7" t="s">
        <v>2576</v>
      </c>
      <c r="D7" s="2">
        <v>59091.040000000001</v>
      </c>
      <c r="E7" t="s">
        <v>2579</v>
      </c>
      <c r="F7" t="s">
        <v>2600</v>
      </c>
      <c r="G7" t="s">
        <v>2603</v>
      </c>
      <c r="H7" t="b">
        <f t="shared" si="0"/>
        <v>0</v>
      </c>
      <c r="I7" s="3">
        <v>45432</v>
      </c>
      <c r="J7" s="4">
        <v>0.7713078703703703</v>
      </c>
    </row>
    <row r="8" spans="1:10" x14ac:dyDescent="0.35">
      <c r="A8" t="s">
        <v>12</v>
      </c>
      <c r="B8" t="s">
        <v>2511</v>
      </c>
      <c r="C8" t="s">
        <v>2577</v>
      </c>
      <c r="D8" s="2">
        <v>306827.53000000003</v>
      </c>
      <c r="E8" t="s">
        <v>2582</v>
      </c>
      <c r="F8" t="s">
        <v>2601</v>
      </c>
      <c r="G8" t="s">
        <v>2607</v>
      </c>
      <c r="H8" t="b">
        <f t="shared" si="0"/>
        <v>0</v>
      </c>
      <c r="I8" s="3">
        <v>45412</v>
      </c>
      <c r="J8" s="4">
        <v>0.86785879629629636</v>
      </c>
    </row>
    <row r="9" spans="1:10" x14ac:dyDescent="0.35">
      <c r="A9" t="s">
        <v>13</v>
      </c>
      <c r="B9" t="s">
        <v>2512</v>
      </c>
      <c r="C9" t="s">
        <v>2577</v>
      </c>
      <c r="D9" s="2">
        <v>488726.77</v>
      </c>
      <c r="E9" t="s">
        <v>2583</v>
      </c>
      <c r="F9" t="s">
        <v>2602</v>
      </c>
      <c r="G9" t="s">
        <v>2608</v>
      </c>
      <c r="H9" t="b">
        <f t="shared" si="0"/>
        <v>0</v>
      </c>
      <c r="I9" s="3">
        <v>45493</v>
      </c>
      <c r="J9" s="4">
        <v>0.39356481481481481</v>
      </c>
    </row>
    <row r="10" spans="1:10" x14ac:dyDescent="0.35">
      <c r="A10" t="s">
        <v>14</v>
      </c>
      <c r="B10" t="s">
        <v>2511</v>
      </c>
      <c r="C10" t="s">
        <v>2576</v>
      </c>
      <c r="D10" s="2">
        <v>313817.18</v>
      </c>
      <c r="E10" t="s">
        <v>2584</v>
      </c>
      <c r="F10" t="s">
        <v>2600</v>
      </c>
      <c r="G10" t="s">
        <v>2607</v>
      </c>
      <c r="H10" t="b">
        <f>COUNTIFS($B$2:$B$2501,B10,$G$2:$G$2501,"&lt;&gt;" &amp; G10) &gt;0</f>
        <v>0</v>
      </c>
      <c r="I10" s="3">
        <v>45595</v>
      </c>
      <c r="J10" s="4">
        <v>0.8341087962962962</v>
      </c>
    </row>
    <row r="11" spans="1:10" x14ac:dyDescent="0.35">
      <c r="A11" t="s">
        <v>15</v>
      </c>
      <c r="B11" t="s">
        <v>2513</v>
      </c>
      <c r="C11" t="s">
        <v>2576</v>
      </c>
      <c r="D11" s="2">
        <v>60080.45</v>
      </c>
      <c r="E11" t="s">
        <v>2585</v>
      </c>
      <c r="F11" t="s">
        <v>2600</v>
      </c>
      <c r="G11" t="s">
        <v>2609</v>
      </c>
      <c r="H11" t="b">
        <f t="shared" si="0"/>
        <v>0</v>
      </c>
      <c r="I11" s="3">
        <v>45595</v>
      </c>
      <c r="J11" s="4">
        <v>0.21604166666666666</v>
      </c>
    </row>
    <row r="12" spans="1:10" x14ac:dyDescent="0.35">
      <c r="A12" t="s">
        <v>16</v>
      </c>
      <c r="B12" t="s">
        <v>2514</v>
      </c>
      <c r="C12" t="s">
        <v>2577</v>
      </c>
      <c r="D12" s="2">
        <v>333200.52</v>
      </c>
      <c r="E12" t="s">
        <v>2586</v>
      </c>
      <c r="F12" t="s">
        <v>2600</v>
      </c>
      <c r="G12" t="s">
        <v>2610</v>
      </c>
      <c r="H12" t="b">
        <f t="shared" si="0"/>
        <v>1</v>
      </c>
      <c r="I12" s="3">
        <v>45404</v>
      </c>
      <c r="J12" s="4">
        <v>0.85552083333333329</v>
      </c>
    </row>
    <row r="13" spans="1:10" x14ac:dyDescent="0.35">
      <c r="A13" t="s">
        <v>17</v>
      </c>
      <c r="B13" t="s">
        <v>2515</v>
      </c>
      <c r="C13" t="s">
        <v>2577</v>
      </c>
      <c r="D13" s="2">
        <v>125870.43</v>
      </c>
      <c r="E13" t="s">
        <v>2587</v>
      </c>
      <c r="F13" t="s">
        <v>2599</v>
      </c>
      <c r="G13" t="s">
        <v>2611</v>
      </c>
      <c r="H13" t="b">
        <f t="shared" si="0"/>
        <v>0</v>
      </c>
      <c r="I13" s="3">
        <v>45526</v>
      </c>
      <c r="J13" s="4">
        <v>0.16684027777777777</v>
      </c>
    </row>
    <row r="14" spans="1:10" x14ac:dyDescent="0.35">
      <c r="A14" t="s">
        <v>18</v>
      </c>
      <c r="B14" t="s">
        <v>2516</v>
      </c>
      <c r="C14" t="s">
        <v>2577</v>
      </c>
      <c r="D14" s="2">
        <v>79700.7</v>
      </c>
      <c r="E14" t="s">
        <v>2588</v>
      </c>
      <c r="F14" t="s">
        <v>2600</v>
      </c>
      <c r="G14" t="s">
        <v>2605</v>
      </c>
      <c r="H14" t="b">
        <f t="shared" si="0"/>
        <v>0</v>
      </c>
      <c r="I14" s="3">
        <v>45536</v>
      </c>
      <c r="J14" s="4">
        <v>0.25747685185185182</v>
      </c>
    </row>
    <row r="15" spans="1:10" x14ac:dyDescent="0.35">
      <c r="A15" t="s">
        <v>19</v>
      </c>
      <c r="B15" t="s">
        <v>2517</v>
      </c>
      <c r="C15" t="s">
        <v>2576</v>
      </c>
      <c r="D15" s="2">
        <v>321495.92</v>
      </c>
      <c r="E15" t="s">
        <v>2589</v>
      </c>
      <c r="F15" t="s">
        <v>2600</v>
      </c>
      <c r="G15" t="s">
        <v>2612</v>
      </c>
      <c r="H15" t="b">
        <f t="shared" si="0"/>
        <v>0</v>
      </c>
      <c r="I15" s="3">
        <v>45457</v>
      </c>
      <c r="J15" s="4">
        <v>0.85072916666666665</v>
      </c>
    </row>
    <row r="16" spans="1:10" x14ac:dyDescent="0.35">
      <c r="A16" t="s">
        <v>20</v>
      </c>
      <c r="B16" t="s">
        <v>2518</v>
      </c>
      <c r="C16" t="s">
        <v>2576</v>
      </c>
      <c r="D16" s="2">
        <v>364253.63</v>
      </c>
      <c r="E16" t="s">
        <v>2583</v>
      </c>
      <c r="F16" t="s">
        <v>2602</v>
      </c>
      <c r="G16" t="s">
        <v>2613</v>
      </c>
      <c r="H16" t="b">
        <f t="shared" si="0"/>
        <v>0</v>
      </c>
      <c r="I16" s="3">
        <v>45430</v>
      </c>
      <c r="J16" s="4">
        <v>0.72358796296296291</v>
      </c>
    </row>
    <row r="17" spans="1:10" x14ac:dyDescent="0.35">
      <c r="A17" t="s">
        <v>21</v>
      </c>
      <c r="B17" t="s">
        <v>2519</v>
      </c>
      <c r="C17" t="s">
        <v>2576</v>
      </c>
      <c r="D17" s="2">
        <v>211157.93</v>
      </c>
      <c r="E17" t="s">
        <v>2590</v>
      </c>
      <c r="F17" t="s">
        <v>2602</v>
      </c>
      <c r="G17" t="s">
        <v>2605</v>
      </c>
      <c r="H17" t="b">
        <f t="shared" si="0"/>
        <v>0</v>
      </c>
      <c r="I17" s="3">
        <v>45425</v>
      </c>
      <c r="J17" s="4">
        <v>0.12590277777777778</v>
      </c>
    </row>
    <row r="18" spans="1:10" x14ac:dyDescent="0.35">
      <c r="A18" t="s">
        <v>22</v>
      </c>
      <c r="B18" t="s">
        <v>2520</v>
      </c>
      <c r="C18" t="s">
        <v>2576</v>
      </c>
      <c r="D18" s="2">
        <v>352462.18</v>
      </c>
      <c r="E18" t="s">
        <v>2591</v>
      </c>
      <c r="F18" t="s">
        <v>2600</v>
      </c>
      <c r="G18" t="s">
        <v>2614</v>
      </c>
      <c r="H18" t="b">
        <f t="shared" si="0"/>
        <v>0</v>
      </c>
      <c r="I18" s="3">
        <v>45367</v>
      </c>
      <c r="J18" s="4">
        <v>0.46092592592592596</v>
      </c>
    </row>
    <row r="19" spans="1:10" x14ac:dyDescent="0.35">
      <c r="A19" t="s">
        <v>23</v>
      </c>
      <c r="B19" t="s">
        <v>2521</v>
      </c>
      <c r="C19" t="s">
        <v>2576</v>
      </c>
      <c r="D19" s="2">
        <v>342322.18</v>
      </c>
      <c r="E19" t="s">
        <v>2581</v>
      </c>
      <c r="F19" t="s">
        <v>2600</v>
      </c>
      <c r="G19" t="s">
        <v>2615</v>
      </c>
      <c r="H19" t="b">
        <f t="shared" si="0"/>
        <v>0</v>
      </c>
      <c r="I19" s="3">
        <v>45338</v>
      </c>
      <c r="J19" s="4">
        <v>0.85457175925925932</v>
      </c>
    </row>
    <row r="20" spans="1:10" x14ac:dyDescent="0.35">
      <c r="A20" t="s">
        <v>24</v>
      </c>
      <c r="B20" t="s">
        <v>2522</v>
      </c>
      <c r="C20" t="s">
        <v>2577</v>
      </c>
      <c r="D20" s="2">
        <v>233655.21</v>
      </c>
      <c r="E20" t="s">
        <v>2590</v>
      </c>
      <c r="F20" t="s">
        <v>2602</v>
      </c>
      <c r="G20" t="s">
        <v>2616</v>
      </c>
      <c r="H20" t="b">
        <f t="shared" si="0"/>
        <v>0</v>
      </c>
      <c r="I20" s="3">
        <v>45533</v>
      </c>
      <c r="J20" s="4">
        <v>0.98210648148148139</v>
      </c>
    </row>
    <row r="21" spans="1:10" x14ac:dyDescent="0.35">
      <c r="A21" t="s">
        <v>25</v>
      </c>
      <c r="B21" t="s">
        <v>2522</v>
      </c>
      <c r="C21" t="s">
        <v>2577</v>
      </c>
      <c r="D21" s="2">
        <v>487675.19</v>
      </c>
      <c r="E21" t="s">
        <v>2592</v>
      </c>
      <c r="F21" t="s">
        <v>2600</v>
      </c>
      <c r="G21" t="s">
        <v>2616</v>
      </c>
      <c r="H21" t="b">
        <f t="shared" si="0"/>
        <v>0</v>
      </c>
      <c r="I21" s="3">
        <v>45346</v>
      </c>
      <c r="J21" s="4">
        <v>0.85164351851851849</v>
      </c>
    </row>
    <row r="22" spans="1:10" x14ac:dyDescent="0.35">
      <c r="A22" t="s">
        <v>26</v>
      </c>
      <c r="B22" t="s">
        <v>2523</v>
      </c>
      <c r="C22" t="s">
        <v>2576</v>
      </c>
      <c r="D22" s="2">
        <v>151023.82999999999</v>
      </c>
      <c r="E22" t="s">
        <v>2592</v>
      </c>
      <c r="F22" t="s">
        <v>2600</v>
      </c>
      <c r="G22" t="s">
        <v>2607</v>
      </c>
      <c r="H22" t="b">
        <f t="shared" si="0"/>
        <v>0</v>
      </c>
      <c r="I22" s="3">
        <v>45318</v>
      </c>
      <c r="J22" s="4">
        <v>0.17806712962962964</v>
      </c>
    </row>
    <row r="23" spans="1:10" x14ac:dyDescent="0.35">
      <c r="A23" t="s">
        <v>27</v>
      </c>
      <c r="B23" t="s">
        <v>2524</v>
      </c>
      <c r="C23" t="s">
        <v>2577</v>
      </c>
      <c r="D23" s="2">
        <v>42822.43</v>
      </c>
      <c r="E23" t="s">
        <v>2581</v>
      </c>
      <c r="F23" t="s">
        <v>2600</v>
      </c>
      <c r="G23" t="s">
        <v>2617</v>
      </c>
      <c r="H23" t="b">
        <f t="shared" si="0"/>
        <v>0</v>
      </c>
      <c r="I23" s="3">
        <v>45597</v>
      </c>
      <c r="J23" s="4">
        <v>0.1310763888888889</v>
      </c>
    </row>
    <row r="24" spans="1:10" x14ac:dyDescent="0.35">
      <c r="A24" t="s">
        <v>28</v>
      </c>
      <c r="B24" t="s">
        <v>2525</v>
      </c>
      <c r="C24" t="s">
        <v>2576</v>
      </c>
      <c r="D24" s="2">
        <v>462003.94</v>
      </c>
      <c r="E24" t="s">
        <v>2580</v>
      </c>
      <c r="F24" t="s">
        <v>2599</v>
      </c>
      <c r="G24" t="s">
        <v>2618</v>
      </c>
      <c r="H24" t="b">
        <f t="shared" si="0"/>
        <v>0</v>
      </c>
      <c r="I24" s="3">
        <v>45397</v>
      </c>
      <c r="J24" s="4">
        <v>0.89759259259259261</v>
      </c>
    </row>
    <row r="25" spans="1:10" x14ac:dyDescent="0.35">
      <c r="A25" t="s">
        <v>29</v>
      </c>
      <c r="B25" t="s">
        <v>2526</v>
      </c>
      <c r="C25" t="s">
        <v>2576</v>
      </c>
      <c r="D25" s="2">
        <v>293005.57</v>
      </c>
      <c r="E25" t="s">
        <v>2582</v>
      </c>
      <c r="F25" t="s">
        <v>2601</v>
      </c>
      <c r="G25" t="s">
        <v>2603</v>
      </c>
      <c r="H25" t="b">
        <f t="shared" si="0"/>
        <v>0</v>
      </c>
      <c r="I25" s="3">
        <v>45540</v>
      </c>
      <c r="J25" s="4">
        <v>0.76479166666666665</v>
      </c>
    </row>
    <row r="26" spans="1:10" x14ac:dyDescent="0.35">
      <c r="A26" t="s">
        <v>30</v>
      </c>
      <c r="B26" t="s">
        <v>2527</v>
      </c>
      <c r="C26" t="s">
        <v>2576</v>
      </c>
      <c r="D26" s="2">
        <v>268644.61</v>
      </c>
      <c r="E26" t="s">
        <v>2593</v>
      </c>
      <c r="F26" t="s">
        <v>2602</v>
      </c>
      <c r="G26" t="s">
        <v>2618</v>
      </c>
      <c r="H26" t="b">
        <f t="shared" si="0"/>
        <v>0</v>
      </c>
      <c r="I26" s="3">
        <v>45629</v>
      </c>
      <c r="J26" s="4">
        <v>0.48038194444444443</v>
      </c>
    </row>
    <row r="27" spans="1:10" x14ac:dyDescent="0.35">
      <c r="A27" t="s">
        <v>31</v>
      </c>
      <c r="B27" t="s">
        <v>2512</v>
      </c>
      <c r="C27" t="s">
        <v>2577</v>
      </c>
      <c r="D27" s="2">
        <v>404183.59</v>
      </c>
      <c r="E27" t="s">
        <v>2594</v>
      </c>
      <c r="F27" t="s">
        <v>2600</v>
      </c>
      <c r="G27" t="s">
        <v>2608</v>
      </c>
      <c r="H27" t="b">
        <f t="shared" si="0"/>
        <v>0</v>
      </c>
      <c r="I27" s="3">
        <v>45589</v>
      </c>
      <c r="J27" s="4">
        <v>0.60871527777777779</v>
      </c>
    </row>
    <row r="28" spans="1:10" x14ac:dyDescent="0.35">
      <c r="A28" t="s">
        <v>32</v>
      </c>
      <c r="B28" t="s">
        <v>2528</v>
      </c>
      <c r="C28" t="s">
        <v>2576</v>
      </c>
      <c r="D28" s="2">
        <v>333568.73</v>
      </c>
      <c r="E28" t="s">
        <v>2588</v>
      </c>
      <c r="F28" t="s">
        <v>2600</v>
      </c>
      <c r="G28" t="s">
        <v>2612</v>
      </c>
      <c r="H28" t="b">
        <f t="shared" si="0"/>
        <v>0</v>
      </c>
      <c r="I28" s="3">
        <v>45540</v>
      </c>
      <c r="J28" s="4">
        <v>0.68440972222222218</v>
      </c>
    </row>
    <row r="29" spans="1:10" x14ac:dyDescent="0.35">
      <c r="A29" t="s">
        <v>33</v>
      </c>
      <c r="B29" t="s">
        <v>2529</v>
      </c>
      <c r="C29" t="s">
        <v>2577</v>
      </c>
      <c r="D29" s="2">
        <v>425895.13</v>
      </c>
      <c r="E29" t="s">
        <v>2581</v>
      </c>
      <c r="F29" t="s">
        <v>2600</v>
      </c>
      <c r="G29" t="s">
        <v>2619</v>
      </c>
      <c r="H29" t="b">
        <f t="shared" si="0"/>
        <v>0</v>
      </c>
      <c r="I29" s="3">
        <v>45628</v>
      </c>
      <c r="J29" s="4">
        <v>6.2291666666666669E-2</v>
      </c>
    </row>
    <row r="30" spans="1:10" x14ac:dyDescent="0.35">
      <c r="A30" t="s">
        <v>34</v>
      </c>
      <c r="B30" t="s">
        <v>2528</v>
      </c>
      <c r="C30" t="s">
        <v>2577</v>
      </c>
      <c r="D30" s="2">
        <v>393697.73</v>
      </c>
      <c r="E30" t="s">
        <v>2589</v>
      </c>
      <c r="F30" t="s">
        <v>2600</v>
      </c>
      <c r="G30" t="s">
        <v>2612</v>
      </c>
      <c r="H30" t="b">
        <f t="shared" si="0"/>
        <v>0</v>
      </c>
      <c r="I30" s="3">
        <v>45646</v>
      </c>
      <c r="J30" s="4">
        <v>0.23293981481481482</v>
      </c>
    </row>
    <row r="31" spans="1:10" x14ac:dyDescent="0.35">
      <c r="A31" t="s">
        <v>35</v>
      </c>
      <c r="B31" t="s">
        <v>2518</v>
      </c>
      <c r="C31" t="s">
        <v>2577</v>
      </c>
      <c r="D31" s="2">
        <v>289222.37</v>
      </c>
      <c r="E31" t="s">
        <v>2592</v>
      </c>
      <c r="F31" t="s">
        <v>2600</v>
      </c>
      <c r="G31" t="s">
        <v>2613</v>
      </c>
      <c r="H31" t="b">
        <f t="shared" si="0"/>
        <v>0</v>
      </c>
      <c r="I31" s="3">
        <v>45544</v>
      </c>
      <c r="J31" s="4">
        <v>0.85439814814814818</v>
      </c>
    </row>
    <row r="32" spans="1:10" x14ac:dyDescent="0.35">
      <c r="A32" t="s">
        <v>36</v>
      </c>
      <c r="B32" t="s">
        <v>2530</v>
      </c>
      <c r="C32" t="s">
        <v>2576</v>
      </c>
      <c r="D32" s="2">
        <v>248561.99</v>
      </c>
      <c r="E32" t="s">
        <v>2584</v>
      </c>
      <c r="F32" t="s">
        <v>2600</v>
      </c>
      <c r="G32" t="s">
        <v>2619</v>
      </c>
      <c r="H32" t="b">
        <f t="shared" si="0"/>
        <v>1</v>
      </c>
      <c r="I32" s="3">
        <v>45420</v>
      </c>
      <c r="J32" s="4">
        <v>9.0833333333333335E-2</v>
      </c>
    </row>
    <row r="33" spans="1:10" x14ac:dyDescent="0.35">
      <c r="A33" t="s">
        <v>37</v>
      </c>
      <c r="B33" t="s">
        <v>2531</v>
      </c>
      <c r="C33" t="s">
        <v>2576</v>
      </c>
      <c r="D33" s="2">
        <v>196179.21</v>
      </c>
      <c r="E33" t="s">
        <v>2589</v>
      </c>
      <c r="F33" t="s">
        <v>2600</v>
      </c>
      <c r="G33" t="s">
        <v>2616</v>
      </c>
      <c r="H33" t="b">
        <f t="shared" si="0"/>
        <v>1</v>
      </c>
      <c r="I33" s="3">
        <v>45449</v>
      </c>
      <c r="J33" s="4">
        <v>0.10386574074074073</v>
      </c>
    </row>
    <row r="34" spans="1:10" x14ac:dyDescent="0.35">
      <c r="A34" t="s">
        <v>38</v>
      </c>
      <c r="B34" t="s">
        <v>2532</v>
      </c>
      <c r="C34" t="s">
        <v>2576</v>
      </c>
      <c r="D34" s="2">
        <v>143015.31</v>
      </c>
      <c r="E34" t="s">
        <v>2581</v>
      </c>
      <c r="F34" t="s">
        <v>2600</v>
      </c>
      <c r="G34" t="s">
        <v>2614</v>
      </c>
      <c r="H34" t="b">
        <f t="shared" si="0"/>
        <v>0</v>
      </c>
      <c r="I34" s="3">
        <v>45294</v>
      </c>
      <c r="J34" s="4">
        <v>0.44136574074074075</v>
      </c>
    </row>
    <row r="35" spans="1:10" x14ac:dyDescent="0.35">
      <c r="A35" t="s">
        <v>39</v>
      </c>
      <c r="B35" t="s">
        <v>2533</v>
      </c>
      <c r="C35" t="s">
        <v>2577</v>
      </c>
      <c r="D35" s="2">
        <v>408343.32</v>
      </c>
      <c r="E35" t="s">
        <v>2594</v>
      </c>
      <c r="F35" t="s">
        <v>2600</v>
      </c>
      <c r="G35" t="s">
        <v>2615</v>
      </c>
      <c r="H35" t="b">
        <f t="shared" si="0"/>
        <v>0</v>
      </c>
      <c r="I35" s="3">
        <v>45340</v>
      </c>
      <c r="J35" s="4">
        <v>0.12694444444444444</v>
      </c>
    </row>
    <row r="36" spans="1:10" x14ac:dyDescent="0.35">
      <c r="A36" t="s">
        <v>40</v>
      </c>
      <c r="B36" t="s">
        <v>2523</v>
      </c>
      <c r="C36" t="s">
        <v>2577</v>
      </c>
      <c r="D36" s="2">
        <v>162704.25</v>
      </c>
      <c r="E36" t="s">
        <v>2587</v>
      </c>
      <c r="F36" t="s">
        <v>2599</v>
      </c>
      <c r="G36" t="s">
        <v>2607</v>
      </c>
      <c r="H36" t="b">
        <f t="shared" si="0"/>
        <v>0</v>
      </c>
      <c r="I36" s="3">
        <v>45318</v>
      </c>
      <c r="J36" s="4">
        <v>0.42462962962962963</v>
      </c>
    </row>
    <row r="37" spans="1:10" x14ac:dyDescent="0.35">
      <c r="A37" t="s">
        <v>41</v>
      </c>
      <c r="B37" t="s">
        <v>2534</v>
      </c>
      <c r="C37" t="s">
        <v>2576</v>
      </c>
      <c r="D37" s="2">
        <v>359396.56</v>
      </c>
      <c r="E37" t="s">
        <v>2579</v>
      </c>
      <c r="F37" t="s">
        <v>2600</v>
      </c>
      <c r="G37" t="s">
        <v>2606</v>
      </c>
      <c r="H37" t="b">
        <f t="shared" si="0"/>
        <v>1</v>
      </c>
      <c r="I37" s="3">
        <v>45393</v>
      </c>
      <c r="J37" s="4">
        <v>0.99990740740740736</v>
      </c>
    </row>
    <row r="38" spans="1:10" x14ac:dyDescent="0.35">
      <c r="A38" t="s">
        <v>42</v>
      </c>
      <c r="B38" t="s">
        <v>2519</v>
      </c>
      <c r="C38" t="s">
        <v>2577</v>
      </c>
      <c r="D38" s="2">
        <v>192255.52</v>
      </c>
      <c r="E38" t="s">
        <v>2578</v>
      </c>
      <c r="F38" t="s">
        <v>2599</v>
      </c>
      <c r="G38" t="s">
        <v>2605</v>
      </c>
      <c r="H38" t="b">
        <f t="shared" si="0"/>
        <v>0</v>
      </c>
      <c r="I38" s="3">
        <v>45325</v>
      </c>
      <c r="J38" s="4">
        <v>0.12635416666666668</v>
      </c>
    </row>
    <row r="39" spans="1:10" x14ac:dyDescent="0.35">
      <c r="A39" t="s">
        <v>43</v>
      </c>
      <c r="B39" t="s">
        <v>2535</v>
      </c>
      <c r="C39" t="s">
        <v>2577</v>
      </c>
      <c r="D39" s="2">
        <v>324407.38</v>
      </c>
      <c r="E39" t="s">
        <v>2579</v>
      </c>
      <c r="F39" t="s">
        <v>2600</v>
      </c>
      <c r="G39" t="s">
        <v>2619</v>
      </c>
      <c r="H39" t="b">
        <f t="shared" si="0"/>
        <v>1</v>
      </c>
      <c r="I39" s="3">
        <v>45446</v>
      </c>
      <c r="J39" s="4">
        <v>0.73351851851851846</v>
      </c>
    </row>
    <row r="40" spans="1:10" x14ac:dyDescent="0.35">
      <c r="A40" t="s">
        <v>44</v>
      </c>
      <c r="B40" t="s">
        <v>2536</v>
      </c>
      <c r="C40" t="s">
        <v>2577</v>
      </c>
      <c r="D40" s="2">
        <v>102175.78</v>
      </c>
      <c r="E40" t="s">
        <v>2595</v>
      </c>
      <c r="F40" t="s">
        <v>2600</v>
      </c>
      <c r="G40" t="s">
        <v>2620</v>
      </c>
      <c r="H40" t="b">
        <f t="shared" si="0"/>
        <v>0</v>
      </c>
      <c r="I40" s="3">
        <v>45478</v>
      </c>
      <c r="J40" s="4">
        <v>0.89142361111111112</v>
      </c>
    </row>
    <row r="41" spans="1:10" x14ac:dyDescent="0.35">
      <c r="A41" t="s">
        <v>45</v>
      </c>
      <c r="B41" t="s">
        <v>2537</v>
      </c>
      <c r="C41" t="s">
        <v>2576</v>
      </c>
      <c r="D41" s="2">
        <v>50587.26</v>
      </c>
      <c r="E41" t="s">
        <v>2594</v>
      </c>
      <c r="F41" t="s">
        <v>2600</v>
      </c>
      <c r="G41" t="s">
        <v>2609</v>
      </c>
      <c r="H41" t="b">
        <f t="shared" si="0"/>
        <v>0</v>
      </c>
      <c r="I41" s="3">
        <v>45402</v>
      </c>
      <c r="J41" s="4">
        <v>0.58158564814814817</v>
      </c>
    </row>
    <row r="42" spans="1:10" x14ac:dyDescent="0.35">
      <c r="A42" t="s">
        <v>46</v>
      </c>
      <c r="B42" t="s">
        <v>2513</v>
      </c>
      <c r="C42" t="s">
        <v>2576</v>
      </c>
      <c r="D42" s="2">
        <v>480419.28</v>
      </c>
      <c r="E42" t="s">
        <v>2596</v>
      </c>
      <c r="F42" t="s">
        <v>2602</v>
      </c>
      <c r="G42" t="s">
        <v>2609</v>
      </c>
      <c r="H42" t="b">
        <f t="shared" si="0"/>
        <v>0</v>
      </c>
      <c r="I42" s="3">
        <v>45360</v>
      </c>
      <c r="J42" s="4">
        <v>0.3544444444444444</v>
      </c>
    </row>
    <row r="43" spans="1:10" x14ac:dyDescent="0.35">
      <c r="A43" t="s">
        <v>47</v>
      </c>
      <c r="B43" t="s">
        <v>2513</v>
      </c>
      <c r="C43" t="s">
        <v>2576</v>
      </c>
      <c r="D43" s="2">
        <v>89659.8</v>
      </c>
      <c r="E43" t="s">
        <v>2591</v>
      </c>
      <c r="F43" t="s">
        <v>2600</v>
      </c>
      <c r="G43" t="s">
        <v>2609</v>
      </c>
      <c r="H43" t="b">
        <f t="shared" si="0"/>
        <v>0</v>
      </c>
      <c r="I43" s="3">
        <v>45323</v>
      </c>
      <c r="J43" s="4">
        <v>0.61965277777777772</v>
      </c>
    </row>
    <row r="44" spans="1:10" x14ac:dyDescent="0.35">
      <c r="A44" t="s">
        <v>48</v>
      </c>
      <c r="B44" t="s">
        <v>2526</v>
      </c>
      <c r="C44" t="s">
        <v>2577</v>
      </c>
      <c r="D44" s="2">
        <v>438404.25</v>
      </c>
      <c r="E44" t="s">
        <v>2589</v>
      </c>
      <c r="F44" t="s">
        <v>2600</v>
      </c>
      <c r="G44" t="s">
        <v>2603</v>
      </c>
      <c r="H44" t="b">
        <f t="shared" si="0"/>
        <v>0</v>
      </c>
      <c r="I44" s="3">
        <v>45386</v>
      </c>
      <c r="J44" s="4">
        <v>0.44457175925925929</v>
      </c>
    </row>
    <row r="45" spans="1:10" x14ac:dyDescent="0.35">
      <c r="A45" t="s">
        <v>49</v>
      </c>
      <c r="B45" t="s">
        <v>2538</v>
      </c>
      <c r="C45" t="s">
        <v>2576</v>
      </c>
      <c r="D45" s="2">
        <v>276478.40000000002</v>
      </c>
      <c r="E45" t="s">
        <v>2597</v>
      </c>
      <c r="F45" t="s">
        <v>2600</v>
      </c>
      <c r="G45" t="s">
        <v>2603</v>
      </c>
      <c r="H45" t="b">
        <f t="shared" si="0"/>
        <v>0</v>
      </c>
      <c r="I45" s="3">
        <v>45384</v>
      </c>
      <c r="J45" s="4">
        <v>0.70019675925925917</v>
      </c>
    </row>
    <row r="46" spans="1:10" x14ac:dyDescent="0.35">
      <c r="A46" t="s">
        <v>50</v>
      </c>
      <c r="B46" t="s">
        <v>2526</v>
      </c>
      <c r="C46" t="s">
        <v>2576</v>
      </c>
      <c r="D46" s="2">
        <v>424184.03</v>
      </c>
      <c r="E46" t="s">
        <v>2594</v>
      </c>
      <c r="F46" t="s">
        <v>2600</v>
      </c>
      <c r="G46" t="s">
        <v>2603</v>
      </c>
      <c r="H46" t="b">
        <f t="shared" si="0"/>
        <v>0</v>
      </c>
      <c r="I46" s="3">
        <v>45528</v>
      </c>
      <c r="J46" s="4">
        <v>0.40699074074074071</v>
      </c>
    </row>
    <row r="47" spans="1:10" x14ac:dyDescent="0.35">
      <c r="A47" t="s">
        <v>51</v>
      </c>
      <c r="B47" t="s">
        <v>2539</v>
      </c>
      <c r="C47" t="s">
        <v>2576</v>
      </c>
      <c r="D47" s="2">
        <v>62009.82</v>
      </c>
      <c r="E47" t="s">
        <v>2598</v>
      </c>
      <c r="F47" t="s">
        <v>2600</v>
      </c>
      <c r="G47" t="s">
        <v>2605</v>
      </c>
      <c r="H47" t="b">
        <f t="shared" si="0"/>
        <v>0</v>
      </c>
      <c r="I47" s="3">
        <v>45308</v>
      </c>
      <c r="J47" s="4">
        <v>0.27112268518518517</v>
      </c>
    </row>
    <row r="48" spans="1:10" x14ac:dyDescent="0.35">
      <c r="A48" t="s">
        <v>52</v>
      </c>
      <c r="B48" t="s">
        <v>2522</v>
      </c>
      <c r="C48" t="s">
        <v>2577</v>
      </c>
      <c r="D48" s="2">
        <v>380061.55</v>
      </c>
      <c r="E48" t="s">
        <v>2589</v>
      </c>
      <c r="F48" t="s">
        <v>2600</v>
      </c>
      <c r="G48" t="s">
        <v>2616</v>
      </c>
      <c r="H48" t="b">
        <f t="shared" si="0"/>
        <v>0</v>
      </c>
      <c r="I48" s="3">
        <v>45599</v>
      </c>
      <c r="J48" s="4">
        <v>0.68325231481481474</v>
      </c>
    </row>
    <row r="49" spans="1:10" x14ac:dyDescent="0.35">
      <c r="A49" t="s">
        <v>53</v>
      </c>
      <c r="B49" t="s">
        <v>2540</v>
      </c>
      <c r="C49" t="s">
        <v>2577</v>
      </c>
      <c r="D49" s="2">
        <v>252137.09</v>
      </c>
      <c r="E49" t="s">
        <v>2589</v>
      </c>
      <c r="F49" t="s">
        <v>2600</v>
      </c>
      <c r="G49" t="s">
        <v>2607</v>
      </c>
      <c r="H49" t="b">
        <f t="shared" si="0"/>
        <v>1</v>
      </c>
      <c r="I49" s="3">
        <v>45333</v>
      </c>
      <c r="J49" s="4">
        <v>0.63753472222222218</v>
      </c>
    </row>
    <row r="50" spans="1:10" x14ac:dyDescent="0.35">
      <c r="A50" t="s">
        <v>54</v>
      </c>
      <c r="B50" t="s">
        <v>2541</v>
      </c>
      <c r="C50" t="s">
        <v>2576</v>
      </c>
      <c r="D50" s="2">
        <v>73012.679999999993</v>
      </c>
      <c r="E50" t="s">
        <v>2597</v>
      </c>
      <c r="F50" t="s">
        <v>2600</v>
      </c>
      <c r="G50" t="s">
        <v>2614</v>
      </c>
      <c r="H50" t="b">
        <f t="shared" si="0"/>
        <v>0</v>
      </c>
      <c r="I50" s="3">
        <v>45625</v>
      </c>
      <c r="J50" s="4">
        <v>0.96869212962962958</v>
      </c>
    </row>
    <row r="51" spans="1:10" x14ac:dyDescent="0.35">
      <c r="A51" t="s">
        <v>55</v>
      </c>
      <c r="B51" t="s">
        <v>2542</v>
      </c>
      <c r="C51" t="s">
        <v>2576</v>
      </c>
      <c r="D51" s="2">
        <v>345306.6</v>
      </c>
      <c r="E51" t="s">
        <v>2594</v>
      </c>
      <c r="F51" t="s">
        <v>2600</v>
      </c>
      <c r="G51" t="s">
        <v>2604</v>
      </c>
      <c r="H51" t="b">
        <f t="shared" si="0"/>
        <v>0</v>
      </c>
      <c r="I51" s="3">
        <v>45596</v>
      </c>
      <c r="J51" s="4">
        <v>0.64277777777777778</v>
      </c>
    </row>
    <row r="52" spans="1:10" x14ac:dyDescent="0.35">
      <c r="A52" t="s">
        <v>56</v>
      </c>
      <c r="B52" t="s">
        <v>2543</v>
      </c>
      <c r="C52" t="s">
        <v>2576</v>
      </c>
      <c r="D52" s="2">
        <v>164985.5</v>
      </c>
      <c r="E52" t="s">
        <v>2587</v>
      </c>
      <c r="F52" t="s">
        <v>2599</v>
      </c>
      <c r="G52" t="s">
        <v>2621</v>
      </c>
      <c r="H52" t="b">
        <f t="shared" si="0"/>
        <v>0</v>
      </c>
      <c r="I52" s="3">
        <v>45402</v>
      </c>
      <c r="J52" s="4">
        <v>0.19999999999999998</v>
      </c>
    </row>
    <row r="53" spans="1:10" x14ac:dyDescent="0.35">
      <c r="A53" t="s">
        <v>57</v>
      </c>
      <c r="B53" t="s">
        <v>2515</v>
      </c>
      <c r="C53" t="s">
        <v>2576</v>
      </c>
      <c r="D53" s="2">
        <v>468610.64</v>
      </c>
      <c r="E53" t="s">
        <v>2581</v>
      </c>
      <c r="F53" t="s">
        <v>2600</v>
      </c>
      <c r="G53" t="s">
        <v>2611</v>
      </c>
      <c r="H53" t="b">
        <f t="shared" si="0"/>
        <v>0</v>
      </c>
      <c r="I53" s="3">
        <v>45425</v>
      </c>
      <c r="J53" s="4">
        <v>0.91986111111111113</v>
      </c>
    </row>
    <row r="54" spans="1:10" x14ac:dyDescent="0.35">
      <c r="A54" t="s">
        <v>58</v>
      </c>
      <c r="B54" t="s">
        <v>2513</v>
      </c>
      <c r="C54" t="s">
        <v>2577</v>
      </c>
      <c r="D54" s="2">
        <v>261018.04</v>
      </c>
      <c r="E54" t="s">
        <v>2578</v>
      </c>
      <c r="F54" t="s">
        <v>2599</v>
      </c>
      <c r="G54" t="s">
        <v>2609</v>
      </c>
      <c r="H54" t="b">
        <f t="shared" si="0"/>
        <v>0</v>
      </c>
      <c r="I54" s="3">
        <v>45370</v>
      </c>
      <c r="J54" s="4">
        <v>0.78214120370370377</v>
      </c>
    </row>
    <row r="55" spans="1:10" x14ac:dyDescent="0.35">
      <c r="A55" t="s">
        <v>59</v>
      </c>
      <c r="B55" t="s">
        <v>2523</v>
      </c>
      <c r="C55" t="s">
        <v>2576</v>
      </c>
      <c r="D55" s="2">
        <v>33904.879999999997</v>
      </c>
      <c r="E55" t="s">
        <v>2593</v>
      </c>
      <c r="F55" t="s">
        <v>2602</v>
      </c>
      <c r="G55" t="s">
        <v>2607</v>
      </c>
      <c r="H55" t="b">
        <f t="shared" si="0"/>
        <v>0</v>
      </c>
      <c r="I55" s="3">
        <v>45319</v>
      </c>
      <c r="J55" s="4">
        <v>0.39006944444444441</v>
      </c>
    </row>
    <row r="56" spans="1:10" x14ac:dyDescent="0.35">
      <c r="A56" t="s">
        <v>60</v>
      </c>
      <c r="B56" t="s">
        <v>2530</v>
      </c>
      <c r="C56" t="s">
        <v>2576</v>
      </c>
      <c r="D56" s="2">
        <v>141707.01999999999</v>
      </c>
      <c r="E56" t="s">
        <v>2588</v>
      </c>
      <c r="F56" t="s">
        <v>2600</v>
      </c>
      <c r="G56" t="s">
        <v>2614</v>
      </c>
      <c r="H56" t="b">
        <f t="shared" si="0"/>
        <v>1</v>
      </c>
      <c r="I56" s="3">
        <v>45366</v>
      </c>
      <c r="J56" s="4">
        <v>0.34163194444444445</v>
      </c>
    </row>
    <row r="57" spans="1:10" x14ac:dyDescent="0.35">
      <c r="A57" t="s">
        <v>61</v>
      </c>
      <c r="B57" t="s">
        <v>2508</v>
      </c>
      <c r="C57" t="s">
        <v>2576</v>
      </c>
      <c r="D57" s="2">
        <v>55107.08</v>
      </c>
      <c r="E57" t="s">
        <v>2585</v>
      </c>
      <c r="F57" t="s">
        <v>2600</v>
      </c>
      <c r="G57" t="s">
        <v>2605</v>
      </c>
      <c r="H57" t="b">
        <f t="shared" si="0"/>
        <v>0</v>
      </c>
      <c r="I57" s="3">
        <v>45456</v>
      </c>
      <c r="J57" s="4">
        <v>0.47364583333333332</v>
      </c>
    </row>
    <row r="58" spans="1:10" x14ac:dyDescent="0.35">
      <c r="A58" t="s">
        <v>62</v>
      </c>
      <c r="B58" t="s">
        <v>2544</v>
      </c>
      <c r="C58" t="s">
        <v>2577</v>
      </c>
      <c r="D58" s="2">
        <v>483150.21</v>
      </c>
      <c r="E58" t="s">
        <v>2598</v>
      </c>
      <c r="F58" t="s">
        <v>2600</v>
      </c>
      <c r="G58" t="s">
        <v>2607</v>
      </c>
      <c r="H58" t="b">
        <f t="shared" si="0"/>
        <v>0</v>
      </c>
      <c r="I58" s="3">
        <v>45588</v>
      </c>
      <c r="J58" s="4">
        <v>0.39574074074074073</v>
      </c>
    </row>
    <row r="59" spans="1:10" x14ac:dyDescent="0.35">
      <c r="A59" t="s">
        <v>63</v>
      </c>
      <c r="B59" t="s">
        <v>2506</v>
      </c>
      <c r="C59" t="s">
        <v>2577</v>
      </c>
      <c r="D59" s="2">
        <v>27983.18</v>
      </c>
      <c r="E59" t="s">
        <v>2583</v>
      </c>
      <c r="F59" t="s">
        <v>2602</v>
      </c>
      <c r="G59" t="s">
        <v>2603</v>
      </c>
      <c r="H59" t="b">
        <f t="shared" si="0"/>
        <v>0</v>
      </c>
      <c r="I59" s="3">
        <v>45626</v>
      </c>
      <c r="J59" s="4">
        <v>0.75146990740740749</v>
      </c>
    </row>
    <row r="60" spans="1:10" x14ac:dyDescent="0.35">
      <c r="A60" t="s">
        <v>64</v>
      </c>
      <c r="B60" t="s">
        <v>2545</v>
      </c>
      <c r="C60" t="s">
        <v>2576</v>
      </c>
      <c r="D60" s="2">
        <v>430809.68</v>
      </c>
      <c r="E60" t="s">
        <v>2579</v>
      </c>
      <c r="F60" t="s">
        <v>2600</v>
      </c>
      <c r="G60" t="s">
        <v>2622</v>
      </c>
      <c r="H60" t="b">
        <f t="shared" si="0"/>
        <v>1</v>
      </c>
      <c r="I60" s="3">
        <v>45551</v>
      </c>
      <c r="J60" s="4">
        <v>0.71777777777777774</v>
      </c>
    </row>
    <row r="61" spans="1:10" x14ac:dyDescent="0.35">
      <c r="A61" t="s">
        <v>65</v>
      </c>
      <c r="B61" t="s">
        <v>2546</v>
      </c>
      <c r="C61" t="s">
        <v>2577</v>
      </c>
      <c r="D61" s="2">
        <v>467333.91</v>
      </c>
      <c r="E61" t="s">
        <v>2588</v>
      </c>
      <c r="F61" t="s">
        <v>2600</v>
      </c>
      <c r="G61" t="s">
        <v>2619</v>
      </c>
      <c r="H61" t="b">
        <f t="shared" si="0"/>
        <v>0</v>
      </c>
      <c r="I61" s="3">
        <v>45650</v>
      </c>
      <c r="J61" s="4">
        <v>0.43534722222222227</v>
      </c>
    </row>
    <row r="62" spans="1:10" x14ac:dyDescent="0.35">
      <c r="A62" t="s">
        <v>66</v>
      </c>
      <c r="B62" t="s">
        <v>2525</v>
      </c>
      <c r="C62" t="s">
        <v>2576</v>
      </c>
      <c r="D62" s="2">
        <v>302844.40999999997</v>
      </c>
      <c r="E62" t="s">
        <v>2597</v>
      </c>
      <c r="F62" t="s">
        <v>2600</v>
      </c>
      <c r="G62" t="s">
        <v>2618</v>
      </c>
      <c r="H62" t="b">
        <f t="shared" si="0"/>
        <v>0</v>
      </c>
      <c r="I62" s="3">
        <v>45591</v>
      </c>
      <c r="J62" s="4">
        <v>0.20108796296296297</v>
      </c>
    </row>
    <row r="63" spans="1:10" x14ac:dyDescent="0.35">
      <c r="A63" t="s">
        <v>67</v>
      </c>
      <c r="B63" t="s">
        <v>2547</v>
      </c>
      <c r="C63" t="s">
        <v>2577</v>
      </c>
      <c r="D63" s="2">
        <v>466405.73</v>
      </c>
      <c r="E63" t="s">
        <v>2580</v>
      </c>
      <c r="F63" t="s">
        <v>2599</v>
      </c>
      <c r="G63" t="s">
        <v>2623</v>
      </c>
      <c r="H63" t="b">
        <f t="shared" si="0"/>
        <v>0</v>
      </c>
      <c r="I63" s="3">
        <v>45376</v>
      </c>
      <c r="J63" s="4">
        <v>0.19148148148148147</v>
      </c>
    </row>
    <row r="64" spans="1:10" x14ac:dyDescent="0.35">
      <c r="A64" t="s">
        <v>68</v>
      </c>
      <c r="B64" t="s">
        <v>2548</v>
      </c>
      <c r="C64" t="s">
        <v>2576</v>
      </c>
      <c r="D64" s="2">
        <v>105403.26</v>
      </c>
      <c r="E64" t="s">
        <v>2589</v>
      </c>
      <c r="F64" t="s">
        <v>2600</v>
      </c>
      <c r="G64" t="s">
        <v>2607</v>
      </c>
      <c r="H64" t="b">
        <f t="shared" si="0"/>
        <v>0</v>
      </c>
      <c r="I64" s="3">
        <v>45356</v>
      </c>
      <c r="J64" s="4">
        <v>0.17002314814814815</v>
      </c>
    </row>
    <row r="65" spans="1:10" x14ac:dyDescent="0.35">
      <c r="A65" t="s">
        <v>69</v>
      </c>
      <c r="B65" t="s">
        <v>2513</v>
      </c>
      <c r="C65" t="s">
        <v>2576</v>
      </c>
      <c r="D65" s="2">
        <v>440763.23</v>
      </c>
      <c r="E65" t="s">
        <v>2595</v>
      </c>
      <c r="F65" t="s">
        <v>2600</v>
      </c>
      <c r="G65" t="s">
        <v>2609</v>
      </c>
      <c r="H65" t="b">
        <f t="shared" si="0"/>
        <v>0</v>
      </c>
      <c r="I65" s="3">
        <v>45601</v>
      </c>
      <c r="J65" s="4">
        <v>0.95758101851851851</v>
      </c>
    </row>
    <row r="66" spans="1:10" x14ac:dyDescent="0.35">
      <c r="A66" t="s">
        <v>70</v>
      </c>
      <c r="B66" t="s">
        <v>2549</v>
      </c>
      <c r="C66" t="s">
        <v>2576</v>
      </c>
      <c r="D66" s="2">
        <v>181843.31</v>
      </c>
      <c r="E66" t="s">
        <v>2584</v>
      </c>
      <c r="F66" t="s">
        <v>2600</v>
      </c>
      <c r="G66" t="s">
        <v>2609</v>
      </c>
      <c r="H66" t="b">
        <f t="shared" si="0"/>
        <v>0</v>
      </c>
      <c r="I66" s="3">
        <v>45362</v>
      </c>
      <c r="J66" s="4">
        <v>0.84858796296296291</v>
      </c>
    </row>
    <row r="67" spans="1:10" x14ac:dyDescent="0.35">
      <c r="A67" t="s">
        <v>71</v>
      </c>
      <c r="B67" t="s">
        <v>2550</v>
      </c>
      <c r="C67" t="s">
        <v>2576</v>
      </c>
      <c r="D67" s="2">
        <v>395602.95</v>
      </c>
      <c r="E67" t="s">
        <v>2589</v>
      </c>
      <c r="F67" t="s">
        <v>2600</v>
      </c>
      <c r="G67" t="s">
        <v>2615</v>
      </c>
      <c r="H67" t="b">
        <f t="shared" ref="H67:H130" si="1">COUNTIFS($B$2:$B$2501,B67,$G$2:$G$2501,"&lt;&gt;" &amp; G67) &gt;0</f>
        <v>0</v>
      </c>
      <c r="I67" s="3">
        <v>45491</v>
      </c>
      <c r="J67" s="4">
        <v>0.8062731481481481</v>
      </c>
    </row>
    <row r="68" spans="1:10" x14ac:dyDescent="0.35">
      <c r="A68" t="s">
        <v>72</v>
      </c>
      <c r="B68" t="s">
        <v>2551</v>
      </c>
      <c r="C68" t="s">
        <v>2577</v>
      </c>
      <c r="D68" s="2">
        <v>22355.53</v>
      </c>
      <c r="E68" t="s">
        <v>2586</v>
      </c>
      <c r="F68" t="s">
        <v>2600</v>
      </c>
      <c r="G68" t="s">
        <v>2624</v>
      </c>
      <c r="H68" t="b">
        <f t="shared" si="1"/>
        <v>0</v>
      </c>
      <c r="I68" s="3">
        <v>45293</v>
      </c>
      <c r="J68" s="4">
        <v>0.54015046296296299</v>
      </c>
    </row>
    <row r="69" spans="1:10" x14ac:dyDescent="0.35">
      <c r="A69" t="s">
        <v>73</v>
      </c>
      <c r="B69" t="s">
        <v>2508</v>
      </c>
      <c r="C69" t="s">
        <v>2577</v>
      </c>
      <c r="D69" s="2">
        <v>53118.44</v>
      </c>
      <c r="E69" t="s">
        <v>2598</v>
      </c>
      <c r="F69" t="s">
        <v>2600</v>
      </c>
      <c r="G69" t="s">
        <v>2605</v>
      </c>
      <c r="H69" t="b">
        <f t="shared" si="1"/>
        <v>0</v>
      </c>
      <c r="I69" s="3">
        <v>45336</v>
      </c>
      <c r="J69" s="4">
        <v>0.24456018518518519</v>
      </c>
    </row>
    <row r="70" spans="1:10" x14ac:dyDescent="0.35">
      <c r="A70" t="s">
        <v>74</v>
      </c>
      <c r="B70" t="s">
        <v>2552</v>
      </c>
      <c r="C70" t="s">
        <v>2577</v>
      </c>
      <c r="D70" s="2">
        <v>39793.760000000002</v>
      </c>
      <c r="E70" t="s">
        <v>2598</v>
      </c>
      <c r="F70" t="s">
        <v>2600</v>
      </c>
      <c r="G70" t="s">
        <v>2609</v>
      </c>
      <c r="H70" t="b">
        <f t="shared" si="1"/>
        <v>0</v>
      </c>
      <c r="I70" s="3">
        <v>45374</v>
      </c>
      <c r="J70" s="4">
        <v>0.13539351851851852</v>
      </c>
    </row>
    <row r="71" spans="1:10" x14ac:dyDescent="0.35">
      <c r="A71" t="s">
        <v>75</v>
      </c>
      <c r="B71" t="s">
        <v>2527</v>
      </c>
      <c r="C71" t="s">
        <v>2577</v>
      </c>
      <c r="D71" s="2">
        <v>215970.92</v>
      </c>
      <c r="E71" t="s">
        <v>2580</v>
      </c>
      <c r="F71" t="s">
        <v>2599</v>
      </c>
      <c r="G71" t="s">
        <v>2618</v>
      </c>
      <c r="H71" t="b">
        <f t="shared" si="1"/>
        <v>0</v>
      </c>
      <c r="I71" s="3">
        <v>45435</v>
      </c>
      <c r="J71" s="4">
        <v>0.17614583333333333</v>
      </c>
    </row>
    <row r="72" spans="1:10" x14ac:dyDescent="0.35">
      <c r="A72" t="s">
        <v>76</v>
      </c>
      <c r="B72" t="s">
        <v>2553</v>
      </c>
      <c r="C72" t="s">
        <v>2577</v>
      </c>
      <c r="D72" s="2">
        <v>190430.73</v>
      </c>
      <c r="E72" t="s">
        <v>2579</v>
      </c>
      <c r="F72" t="s">
        <v>2600</v>
      </c>
      <c r="G72" t="s">
        <v>2608</v>
      </c>
      <c r="H72" t="b">
        <f t="shared" si="1"/>
        <v>0</v>
      </c>
      <c r="I72" s="3">
        <v>45606</v>
      </c>
      <c r="J72" s="4">
        <v>7.857638888888889E-2</v>
      </c>
    </row>
    <row r="73" spans="1:10" x14ac:dyDescent="0.35">
      <c r="A73" t="s">
        <v>77</v>
      </c>
      <c r="B73" t="s">
        <v>2544</v>
      </c>
      <c r="C73" t="s">
        <v>2577</v>
      </c>
      <c r="D73" s="2">
        <v>341521.68</v>
      </c>
      <c r="E73" t="s">
        <v>2581</v>
      </c>
      <c r="F73" t="s">
        <v>2600</v>
      </c>
      <c r="G73" t="s">
        <v>2607</v>
      </c>
      <c r="H73" t="b">
        <f t="shared" si="1"/>
        <v>0</v>
      </c>
      <c r="I73" s="3">
        <v>45605</v>
      </c>
      <c r="J73" s="4">
        <v>0.37287037037037035</v>
      </c>
    </row>
    <row r="74" spans="1:10" x14ac:dyDescent="0.35">
      <c r="A74" t="s">
        <v>78</v>
      </c>
      <c r="B74" t="s">
        <v>2554</v>
      </c>
      <c r="C74" t="s">
        <v>2577</v>
      </c>
      <c r="D74" s="2">
        <v>8539.7000000000007</v>
      </c>
      <c r="E74" t="s">
        <v>2596</v>
      </c>
      <c r="F74" t="s">
        <v>2602</v>
      </c>
      <c r="G74" t="s">
        <v>2622</v>
      </c>
      <c r="H74" t="b">
        <f t="shared" si="1"/>
        <v>0</v>
      </c>
      <c r="I74" s="3">
        <v>45328</v>
      </c>
      <c r="J74" s="4">
        <v>0.77501157407407406</v>
      </c>
    </row>
    <row r="75" spans="1:10" x14ac:dyDescent="0.35">
      <c r="A75" t="s">
        <v>79</v>
      </c>
      <c r="B75" t="s">
        <v>2555</v>
      </c>
      <c r="C75" t="s">
        <v>2576</v>
      </c>
      <c r="D75" s="2">
        <v>50827.73</v>
      </c>
      <c r="E75" t="s">
        <v>2596</v>
      </c>
      <c r="F75" t="s">
        <v>2602</v>
      </c>
      <c r="G75" t="s">
        <v>2623</v>
      </c>
      <c r="H75" t="b">
        <f t="shared" si="1"/>
        <v>0</v>
      </c>
      <c r="I75" s="3">
        <v>45532</v>
      </c>
      <c r="J75" s="4">
        <v>0.86033564814814811</v>
      </c>
    </row>
    <row r="76" spans="1:10" x14ac:dyDescent="0.35">
      <c r="A76" t="s">
        <v>80</v>
      </c>
      <c r="B76" t="s">
        <v>2517</v>
      </c>
      <c r="C76" t="s">
        <v>2577</v>
      </c>
      <c r="D76" s="2">
        <v>256987.9</v>
      </c>
      <c r="E76" t="s">
        <v>2585</v>
      </c>
      <c r="F76" t="s">
        <v>2600</v>
      </c>
      <c r="G76" t="s">
        <v>2612</v>
      </c>
      <c r="H76" t="b">
        <f t="shared" si="1"/>
        <v>0</v>
      </c>
      <c r="I76" s="3">
        <v>45562</v>
      </c>
      <c r="J76" s="4">
        <v>0.22615740740740742</v>
      </c>
    </row>
    <row r="77" spans="1:10" x14ac:dyDescent="0.35">
      <c r="A77" t="s">
        <v>81</v>
      </c>
      <c r="B77" t="s">
        <v>2556</v>
      </c>
      <c r="C77" t="s">
        <v>2576</v>
      </c>
      <c r="D77" s="2">
        <v>461795.66</v>
      </c>
      <c r="E77" t="s">
        <v>2586</v>
      </c>
      <c r="F77" t="s">
        <v>2600</v>
      </c>
      <c r="G77" t="s">
        <v>2612</v>
      </c>
      <c r="H77" t="b">
        <f t="shared" si="1"/>
        <v>0</v>
      </c>
      <c r="I77" s="3">
        <v>45507</v>
      </c>
      <c r="J77" s="4">
        <v>0.48010416666666672</v>
      </c>
    </row>
    <row r="78" spans="1:10" x14ac:dyDescent="0.35">
      <c r="A78" t="s">
        <v>82</v>
      </c>
      <c r="B78" t="s">
        <v>2557</v>
      </c>
      <c r="C78" t="s">
        <v>2576</v>
      </c>
      <c r="D78" s="2">
        <v>232564.67</v>
      </c>
      <c r="E78" t="s">
        <v>2586</v>
      </c>
      <c r="F78" t="s">
        <v>2600</v>
      </c>
      <c r="G78" t="s">
        <v>2605</v>
      </c>
      <c r="H78" t="b">
        <f t="shared" si="1"/>
        <v>0</v>
      </c>
      <c r="I78" s="3">
        <v>45564</v>
      </c>
      <c r="J78" s="4">
        <v>4.2094907407407407E-2</v>
      </c>
    </row>
    <row r="79" spans="1:10" x14ac:dyDescent="0.35">
      <c r="A79" t="s">
        <v>83</v>
      </c>
      <c r="B79" t="s">
        <v>2534</v>
      </c>
      <c r="C79" t="s">
        <v>2576</v>
      </c>
      <c r="D79" s="2">
        <v>470702.57</v>
      </c>
      <c r="E79" t="s">
        <v>2594</v>
      </c>
      <c r="F79" t="s">
        <v>2600</v>
      </c>
      <c r="G79" t="s">
        <v>2614</v>
      </c>
      <c r="H79" t="b">
        <f t="shared" si="1"/>
        <v>1</v>
      </c>
      <c r="I79" s="3">
        <v>45353</v>
      </c>
      <c r="J79" s="4">
        <v>0.66251157407407402</v>
      </c>
    </row>
    <row r="80" spans="1:10" x14ac:dyDescent="0.35">
      <c r="A80" t="s">
        <v>84</v>
      </c>
      <c r="B80" t="s">
        <v>2511</v>
      </c>
      <c r="C80" t="s">
        <v>2576</v>
      </c>
      <c r="D80" s="2">
        <v>284793.7</v>
      </c>
      <c r="E80" t="s">
        <v>2585</v>
      </c>
      <c r="F80" t="s">
        <v>2600</v>
      </c>
      <c r="G80" t="s">
        <v>2607</v>
      </c>
      <c r="H80" t="b">
        <f t="shared" si="1"/>
        <v>0</v>
      </c>
      <c r="I80" s="3">
        <v>45357</v>
      </c>
      <c r="J80" s="4">
        <v>0.26864583333333331</v>
      </c>
    </row>
    <row r="81" spans="1:10" x14ac:dyDescent="0.35">
      <c r="A81" t="s">
        <v>85</v>
      </c>
      <c r="B81" t="s">
        <v>2530</v>
      </c>
      <c r="C81" t="s">
        <v>2576</v>
      </c>
      <c r="D81" s="2">
        <v>278630.42</v>
      </c>
      <c r="E81" t="s">
        <v>2589</v>
      </c>
      <c r="F81" t="s">
        <v>2600</v>
      </c>
      <c r="G81" t="s">
        <v>2617</v>
      </c>
      <c r="H81" t="b">
        <f t="shared" si="1"/>
        <v>1</v>
      </c>
      <c r="I81" s="3">
        <v>45311</v>
      </c>
      <c r="J81" s="4">
        <v>0.20175925925925928</v>
      </c>
    </row>
    <row r="82" spans="1:10" x14ac:dyDescent="0.35">
      <c r="A82" t="s">
        <v>86</v>
      </c>
      <c r="B82" t="s">
        <v>2509</v>
      </c>
      <c r="C82" t="s">
        <v>2577</v>
      </c>
      <c r="D82" s="2">
        <v>121644.48</v>
      </c>
      <c r="E82" t="s">
        <v>2587</v>
      </c>
      <c r="F82" t="s">
        <v>2599</v>
      </c>
      <c r="G82" t="s">
        <v>2603</v>
      </c>
      <c r="H82" t="b">
        <f t="shared" si="1"/>
        <v>0</v>
      </c>
      <c r="I82" s="3">
        <v>45607</v>
      </c>
      <c r="J82" s="4">
        <v>0.68953703703703706</v>
      </c>
    </row>
    <row r="83" spans="1:10" x14ac:dyDescent="0.35">
      <c r="A83" t="s">
        <v>87</v>
      </c>
      <c r="B83" t="s">
        <v>2558</v>
      </c>
      <c r="C83" t="s">
        <v>2577</v>
      </c>
      <c r="D83" s="2">
        <v>430927.33</v>
      </c>
      <c r="E83" t="s">
        <v>2583</v>
      </c>
      <c r="F83" t="s">
        <v>2602</v>
      </c>
      <c r="G83" t="s">
        <v>2604</v>
      </c>
      <c r="H83" t="b">
        <f t="shared" si="1"/>
        <v>0</v>
      </c>
      <c r="I83" s="3">
        <v>45350</v>
      </c>
      <c r="J83" s="4">
        <v>0.94440972222222219</v>
      </c>
    </row>
    <row r="84" spans="1:10" x14ac:dyDescent="0.35">
      <c r="A84" t="s">
        <v>88</v>
      </c>
      <c r="B84" t="s">
        <v>2533</v>
      </c>
      <c r="C84" t="s">
        <v>2576</v>
      </c>
      <c r="D84" s="2">
        <v>103500.58</v>
      </c>
      <c r="E84" t="s">
        <v>2578</v>
      </c>
      <c r="F84" t="s">
        <v>2599</v>
      </c>
      <c r="G84" t="s">
        <v>2615</v>
      </c>
      <c r="H84" t="b">
        <f t="shared" si="1"/>
        <v>0</v>
      </c>
      <c r="I84" s="3">
        <v>45638</v>
      </c>
      <c r="J84" s="4">
        <v>0.11344907407407408</v>
      </c>
    </row>
    <row r="85" spans="1:10" x14ac:dyDescent="0.35">
      <c r="A85" t="s">
        <v>89</v>
      </c>
      <c r="B85" t="s">
        <v>2547</v>
      </c>
      <c r="C85" t="s">
        <v>2577</v>
      </c>
      <c r="D85" s="2">
        <v>294876.88</v>
      </c>
      <c r="E85" t="s">
        <v>2586</v>
      </c>
      <c r="F85" t="s">
        <v>2600</v>
      </c>
      <c r="G85" t="s">
        <v>2623</v>
      </c>
      <c r="H85" t="b">
        <f t="shared" si="1"/>
        <v>0</v>
      </c>
      <c r="I85" s="3">
        <v>45464</v>
      </c>
      <c r="J85" s="4">
        <v>0.67923611111111104</v>
      </c>
    </row>
    <row r="86" spans="1:10" x14ac:dyDescent="0.35">
      <c r="A86" t="s">
        <v>90</v>
      </c>
      <c r="B86" t="s">
        <v>2534</v>
      </c>
      <c r="C86" t="s">
        <v>2577</v>
      </c>
      <c r="D86" s="2">
        <v>345436.34</v>
      </c>
      <c r="E86" t="s">
        <v>2596</v>
      </c>
      <c r="F86" t="s">
        <v>2602</v>
      </c>
      <c r="G86" t="s">
        <v>2625</v>
      </c>
      <c r="H86" t="b">
        <f t="shared" si="1"/>
        <v>1</v>
      </c>
      <c r="I86" s="3">
        <v>45656</v>
      </c>
      <c r="J86" s="4">
        <v>0.57299768518518512</v>
      </c>
    </row>
    <row r="87" spans="1:10" x14ac:dyDescent="0.35">
      <c r="A87" t="s">
        <v>91</v>
      </c>
      <c r="B87" t="s">
        <v>2559</v>
      </c>
      <c r="C87" t="s">
        <v>2576</v>
      </c>
      <c r="D87" s="2">
        <v>58906.39</v>
      </c>
      <c r="E87" t="s">
        <v>2588</v>
      </c>
      <c r="F87" t="s">
        <v>2600</v>
      </c>
      <c r="G87" t="s">
        <v>2604</v>
      </c>
      <c r="H87" t="b">
        <f t="shared" si="1"/>
        <v>0</v>
      </c>
      <c r="I87" s="3">
        <v>45604</v>
      </c>
      <c r="J87" s="4">
        <v>0.85447916666666668</v>
      </c>
    </row>
    <row r="88" spans="1:10" x14ac:dyDescent="0.35">
      <c r="A88" t="s">
        <v>92</v>
      </c>
      <c r="B88" t="s">
        <v>2536</v>
      </c>
      <c r="C88" t="s">
        <v>2577</v>
      </c>
      <c r="D88" s="2">
        <v>74156.539999999994</v>
      </c>
      <c r="E88" t="s">
        <v>2590</v>
      </c>
      <c r="F88" t="s">
        <v>2602</v>
      </c>
      <c r="G88" t="s">
        <v>2620</v>
      </c>
      <c r="H88" t="b">
        <f t="shared" si="1"/>
        <v>0</v>
      </c>
      <c r="I88" s="3">
        <v>45651</v>
      </c>
      <c r="J88" s="4">
        <v>9.7187499999999996E-2</v>
      </c>
    </row>
    <row r="89" spans="1:10" x14ac:dyDescent="0.35">
      <c r="A89" t="s">
        <v>93</v>
      </c>
      <c r="B89" t="s">
        <v>2531</v>
      </c>
      <c r="C89" t="s">
        <v>2576</v>
      </c>
      <c r="D89" s="2">
        <v>174713.91</v>
      </c>
      <c r="E89" t="s">
        <v>2594</v>
      </c>
      <c r="F89" t="s">
        <v>2600</v>
      </c>
      <c r="G89" t="s">
        <v>2610</v>
      </c>
      <c r="H89" t="b">
        <f t="shared" si="1"/>
        <v>1</v>
      </c>
      <c r="I89" s="3">
        <v>45426</v>
      </c>
      <c r="J89" s="4">
        <v>0.52906249999999999</v>
      </c>
    </row>
    <row r="90" spans="1:10" x14ac:dyDescent="0.35">
      <c r="A90" t="s">
        <v>94</v>
      </c>
      <c r="B90" t="s">
        <v>2521</v>
      </c>
      <c r="C90" t="s">
        <v>2577</v>
      </c>
      <c r="D90" s="2">
        <v>372148.43</v>
      </c>
      <c r="E90" t="s">
        <v>2590</v>
      </c>
      <c r="F90" t="s">
        <v>2602</v>
      </c>
      <c r="G90" t="s">
        <v>2615</v>
      </c>
      <c r="H90" t="b">
        <f t="shared" si="1"/>
        <v>0</v>
      </c>
      <c r="I90" s="3">
        <v>45455</v>
      </c>
      <c r="J90" s="4">
        <v>0.88307870370370367</v>
      </c>
    </row>
    <row r="91" spans="1:10" x14ac:dyDescent="0.35">
      <c r="A91" t="s">
        <v>95</v>
      </c>
      <c r="B91" t="s">
        <v>2560</v>
      </c>
      <c r="C91" t="s">
        <v>2576</v>
      </c>
      <c r="D91" s="2">
        <v>9933.31</v>
      </c>
      <c r="E91" t="s">
        <v>2580</v>
      </c>
      <c r="F91" t="s">
        <v>2599</v>
      </c>
      <c r="G91" t="s">
        <v>2603</v>
      </c>
      <c r="H91" t="b">
        <f t="shared" si="1"/>
        <v>0</v>
      </c>
      <c r="I91" s="3">
        <v>45335</v>
      </c>
      <c r="J91" s="4">
        <v>0.99129629629629623</v>
      </c>
    </row>
    <row r="92" spans="1:10" x14ac:dyDescent="0.35">
      <c r="A92" t="s">
        <v>96</v>
      </c>
      <c r="B92" t="s">
        <v>2513</v>
      </c>
      <c r="C92" t="s">
        <v>2576</v>
      </c>
      <c r="D92" s="2">
        <v>351522.8</v>
      </c>
      <c r="E92" t="s">
        <v>2585</v>
      </c>
      <c r="F92" t="s">
        <v>2600</v>
      </c>
      <c r="G92" t="s">
        <v>2609</v>
      </c>
      <c r="H92" t="b">
        <f t="shared" si="1"/>
        <v>0</v>
      </c>
      <c r="I92" s="3">
        <v>45377</v>
      </c>
      <c r="J92" s="4">
        <v>0.78377314814814814</v>
      </c>
    </row>
    <row r="93" spans="1:10" x14ac:dyDescent="0.35">
      <c r="A93" t="s">
        <v>97</v>
      </c>
      <c r="B93" t="s">
        <v>2524</v>
      </c>
      <c r="C93" t="s">
        <v>2577</v>
      </c>
      <c r="D93" s="2">
        <v>400375.89</v>
      </c>
      <c r="E93" t="s">
        <v>2588</v>
      </c>
      <c r="F93" t="s">
        <v>2600</v>
      </c>
      <c r="G93" t="s">
        <v>2617</v>
      </c>
      <c r="H93" t="b">
        <f t="shared" si="1"/>
        <v>0</v>
      </c>
      <c r="I93" s="3">
        <v>45324</v>
      </c>
      <c r="J93" s="4">
        <v>0.89269675925925929</v>
      </c>
    </row>
    <row r="94" spans="1:10" x14ac:dyDescent="0.35">
      <c r="A94" t="s">
        <v>98</v>
      </c>
      <c r="B94" t="s">
        <v>2561</v>
      </c>
      <c r="C94" t="s">
        <v>2577</v>
      </c>
      <c r="D94" s="2">
        <v>138561.18</v>
      </c>
      <c r="E94" t="s">
        <v>2587</v>
      </c>
      <c r="F94" t="s">
        <v>2599</v>
      </c>
      <c r="G94" t="s">
        <v>2608</v>
      </c>
      <c r="H94" t="b">
        <f t="shared" si="1"/>
        <v>0</v>
      </c>
      <c r="I94" s="3">
        <v>45611</v>
      </c>
      <c r="J94" s="4">
        <v>0.29579861111111111</v>
      </c>
    </row>
    <row r="95" spans="1:10" x14ac:dyDescent="0.35">
      <c r="A95" t="s">
        <v>99</v>
      </c>
      <c r="B95" t="s">
        <v>2562</v>
      </c>
      <c r="C95" t="s">
        <v>2577</v>
      </c>
      <c r="D95" s="2">
        <v>455674.99</v>
      </c>
      <c r="E95" t="s">
        <v>2594</v>
      </c>
      <c r="F95" t="s">
        <v>2600</v>
      </c>
      <c r="G95" t="s">
        <v>2624</v>
      </c>
      <c r="H95" t="b">
        <f t="shared" si="1"/>
        <v>0</v>
      </c>
      <c r="I95" s="3">
        <v>45539</v>
      </c>
      <c r="J95" s="4">
        <v>0.34625</v>
      </c>
    </row>
    <row r="96" spans="1:10" x14ac:dyDescent="0.35">
      <c r="A96" t="s">
        <v>100</v>
      </c>
      <c r="B96" t="s">
        <v>2553</v>
      </c>
      <c r="C96" t="s">
        <v>2576</v>
      </c>
      <c r="D96" s="2">
        <v>215432.18</v>
      </c>
      <c r="E96" t="s">
        <v>2598</v>
      </c>
      <c r="F96" t="s">
        <v>2600</v>
      </c>
      <c r="G96" t="s">
        <v>2608</v>
      </c>
      <c r="H96" t="b">
        <f t="shared" si="1"/>
        <v>0</v>
      </c>
      <c r="I96" s="3">
        <v>45313</v>
      </c>
      <c r="J96" s="4">
        <v>0.23586805555555557</v>
      </c>
    </row>
    <row r="97" spans="1:10" x14ac:dyDescent="0.35">
      <c r="A97" t="s">
        <v>101</v>
      </c>
      <c r="B97" t="s">
        <v>2563</v>
      </c>
      <c r="C97" t="s">
        <v>2576</v>
      </c>
      <c r="D97" s="2">
        <v>237051.55</v>
      </c>
      <c r="E97" t="s">
        <v>2591</v>
      </c>
      <c r="F97" t="s">
        <v>2600</v>
      </c>
      <c r="G97" t="s">
        <v>2604</v>
      </c>
      <c r="H97" t="b">
        <f t="shared" si="1"/>
        <v>0</v>
      </c>
      <c r="I97" s="3">
        <v>45612</v>
      </c>
      <c r="J97" s="4">
        <v>6.4201388888888891E-2</v>
      </c>
    </row>
    <row r="98" spans="1:10" x14ac:dyDescent="0.35">
      <c r="A98" t="s">
        <v>102</v>
      </c>
      <c r="B98" t="s">
        <v>2564</v>
      </c>
      <c r="C98" t="s">
        <v>2577</v>
      </c>
      <c r="D98" s="2">
        <v>405497.22</v>
      </c>
      <c r="E98" t="s">
        <v>2589</v>
      </c>
      <c r="F98" t="s">
        <v>2600</v>
      </c>
      <c r="G98" t="s">
        <v>2624</v>
      </c>
      <c r="H98" t="b">
        <f t="shared" si="1"/>
        <v>0</v>
      </c>
      <c r="I98" s="3">
        <v>45621</v>
      </c>
      <c r="J98" s="4">
        <v>0.10968750000000001</v>
      </c>
    </row>
    <row r="99" spans="1:10" x14ac:dyDescent="0.35">
      <c r="A99" t="s">
        <v>103</v>
      </c>
      <c r="B99" t="s">
        <v>2565</v>
      </c>
      <c r="C99" t="s">
        <v>2577</v>
      </c>
      <c r="D99" s="2">
        <v>372423.82</v>
      </c>
      <c r="E99" t="s">
        <v>2580</v>
      </c>
      <c r="F99" t="s">
        <v>2599</v>
      </c>
      <c r="G99" t="s">
        <v>2609</v>
      </c>
      <c r="H99" t="b">
        <f t="shared" si="1"/>
        <v>0</v>
      </c>
      <c r="I99" s="3">
        <v>45402</v>
      </c>
      <c r="J99" s="4">
        <v>0.79670138888888886</v>
      </c>
    </row>
    <row r="100" spans="1:10" x14ac:dyDescent="0.35">
      <c r="A100" t="s">
        <v>104</v>
      </c>
      <c r="B100" t="s">
        <v>2554</v>
      </c>
      <c r="C100" t="s">
        <v>2576</v>
      </c>
      <c r="D100" s="2">
        <v>185589.26</v>
      </c>
      <c r="E100" t="s">
        <v>2595</v>
      </c>
      <c r="F100" t="s">
        <v>2600</v>
      </c>
      <c r="G100" t="s">
        <v>2622</v>
      </c>
      <c r="H100" t="b">
        <f t="shared" si="1"/>
        <v>0</v>
      </c>
      <c r="I100" s="3">
        <v>45611</v>
      </c>
      <c r="J100" s="4">
        <v>0.32951388888888888</v>
      </c>
    </row>
    <row r="101" spans="1:10" x14ac:dyDescent="0.35">
      <c r="A101" t="s">
        <v>105</v>
      </c>
      <c r="B101" t="s">
        <v>2515</v>
      </c>
      <c r="C101" t="s">
        <v>2576</v>
      </c>
      <c r="D101" s="2">
        <v>248338.52</v>
      </c>
      <c r="E101" t="s">
        <v>2578</v>
      </c>
      <c r="F101" t="s">
        <v>2599</v>
      </c>
      <c r="G101" t="s">
        <v>2611</v>
      </c>
      <c r="H101" t="b">
        <f t="shared" si="1"/>
        <v>0</v>
      </c>
      <c r="I101" s="3">
        <v>45512</v>
      </c>
      <c r="J101" s="4">
        <v>0.11804398148148149</v>
      </c>
    </row>
    <row r="102" spans="1:10" x14ac:dyDescent="0.35">
      <c r="A102" t="s">
        <v>106</v>
      </c>
      <c r="B102" t="s">
        <v>2542</v>
      </c>
      <c r="C102" t="s">
        <v>2576</v>
      </c>
      <c r="D102" s="2">
        <v>239927.69</v>
      </c>
      <c r="E102" t="s">
        <v>2580</v>
      </c>
      <c r="F102" t="s">
        <v>2599</v>
      </c>
      <c r="G102" t="s">
        <v>2604</v>
      </c>
      <c r="H102" t="b">
        <f t="shared" si="1"/>
        <v>0</v>
      </c>
      <c r="I102" s="3">
        <v>45595</v>
      </c>
      <c r="J102" s="4">
        <v>0.67806712962962967</v>
      </c>
    </row>
    <row r="103" spans="1:10" x14ac:dyDescent="0.35">
      <c r="A103" t="s">
        <v>107</v>
      </c>
      <c r="B103" t="s">
        <v>2539</v>
      </c>
      <c r="C103" t="s">
        <v>2577</v>
      </c>
      <c r="D103" s="2">
        <v>129848.84</v>
      </c>
      <c r="E103" t="s">
        <v>2589</v>
      </c>
      <c r="F103" t="s">
        <v>2600</v>
      </c>
      <c r="G103" t="s">
        <v>2605</v>
      </c>
      <c r="H103" t="b">
        <f t="shared" si="1"/>
        <v>0</v>
      </c>
      <c r="I103" s="3">
        <v>45354</v>
      </c>
      <c r="J103" s="4">
        <v>0.24402777777777776</v>
      </c>
    </row>
    <row r="104" spans="1:10" x14ac:dyDescent="0.35">
      <c r="A104" t="s">
        <v>108</v>
      </c>
      <c r="B104" t="s">
        <v>2520</v>
      </c>
      <c r="C104" t="s">
        <v>2577</v>
      </c>
      <c r="D104" s="2">
        <v>38080.42</v>
      </c>
      <c r="E104" t="s">
        <v>2587</v>
      </c>
      <c r="F104" t="s">
        <v>2599</v>
      </c>
      <c r="G104" t="s">
        <v>2614</v>
      </c>
      <c r="H104" t="b">
        <f t="shared" si="1"/>
        <v>0</v>
      </c>
      <c r="I104" s="3">
        <v>45460</v>
      </c>
      <c r="J104" s="4">
        <v>0.10638888888888888</v>
      </c>
    </row>
    <row r="105" spans="1:10" x14ac:dyDescent="0.35">
      <c r="A105" t="s">
        <v>109</v>
      </c>
      <c r="B105" t="s">
        <v>2531</v>
      </c>
      <c r="C105" t="s">
        <v>2577</v>
      </c>
      <c r="D105" s="2">
        <v>407662.78</v>
      </c>
      <c r="E105" t="s">
        <v>2580</v>
      </c>
      <c r="F105" t="s">
        <v>2599</v>
      </c>
      <c r="G105" t="s">
        <v>2620</v>
      </c>
      <c r="H105" t="b">
        <f t="shared" si="1"/>
        <v>1</v>
      </c>
      <c r="I105" s="3">
        <v>45449</v>
      </c>
      <c r="J105" s="4">
        <v>0.74476851851851855</v>
      </c>
    </row>
    <row r="106" spans="1:10" x14ac:dyDescent="0.35">
      <c r="A106" t="s">
        <v>110</v>
      </c>
      <c r="B106" t="s">
        <v>2566</v>
      </c>
      <c r="C106" t="s">
        <v>2576</v>
      </c>
      <c r="D106" s="2">
        <v>320366.84999999998</v>
      </c>
      <c r="E106" t="s">
        <v>2591</v>
      </c>
      <c r="F106" t="s">
        <v>2600</v>
      </c>
      <c r="G106" t="s">
        <v>2605</v>
      </c>
      <c r="H106" t="b">
        <f t="shared" si="1"/>
        <v>0</v>
      </c>
      <c r="I106" s="3">
        <v>45530</v>
      </c>
      <c r="J106" s="4">
        <v>0.74702546296296291</v>
      </c>
    </row>
    <row r="107" spans="1:10" x14ac:dyDescent="0.35">
      <c r="A107" t="s">
        <v>111</v>
      </c>
      <c r="B107" t="s">
        <v>2561</v>
      </c>
      <c r="C107" t="s">
        <v>2576</v>
      </c>
      <c r="D107" s="2">
        <v>15257.6</v>
      </c>
      <c r="E107" t="s">
        <v>2595</v>
      </c>
      <c r="F107" t="s">
        <v>2600</v>
      </c>
      <c r="G107" t="s">
        <v>2608</v>
      </c>
      <c r="H107" t="b">
        <f t="shared" si="1"/>
        <v>0</v>
      </c>
      <c r="I107" s="3">
        <v>45337</v>
      </c>
      <c r="J107" s="4">
        <v>0.3524768518518519</v>
      </c>
    </row>
    <row r="108" spans="1:10" x14ac:dyDescent="0.35">
      <c r="A108" t="s">
        <v>112</v>
      </c>
      <c r="B108" t="s">
        <v>2567</v>
      </c>
      <c r="C108" t="s">
        <v>2577</v>
      </c>
      <c r="D108" s="2">
        <v>78075.520000000004</v>
      </c>
      <c r="E108" t="s">
        <v>2598</v>
      </c>
      <c r="F108" t="s">
        <v>2600</v>
      </c>
      <c r="G108" t="s">
        <v>2615</v>
      </c>
      <c r="H108" t="b">
        <f t="shared" si="1"/>
        <v>0</v>
      </c>
      <c r="I108" s="3">
        <v>45529</v>
      </c>
      <c r="J108" s="4">
        <v>0.31363425925925925</v>
      </c>
    </row>
    <row r="109" spans="1:10" x14ac:dyDescent="0.35">
      <c r="A109" t="s">
        <v>113</v>
      </c>
      <c r="B109" t="s">
        <v>2548</v>
      </c>
      <c r="C109" t="s">
        <v>2576</v>
      </c>
      <c r="D109" s="2">
        <v>42055.44</v>
      </c>
      <c r="E109" t="s">
        <v>2586</v>
      </c>
      <c r="F109" t="s">
        <v>2600</v>
      </c>
      <c r="G109" t="s">
        <v>2607</v>
      </c>
      <c r="H109" t="b">
        <f t="shared" si="1"/>
        <v>0</v>
      </c>
      <c r="I109" s="3">
        <v>45476</v>
      </c>
      <c r="J109" s="4">
        <v>0.96454861111111112</v>
      </c>
    </row>
    <row r="110" spans="1:10" x14ac:dyDescent="0.35">
      <c r="A110" t="s">
        <v>114</v>
      </c>
      <c r="B110" t="s">
        <v>2506</v>
      </c>
      <c r="C110" t="s">
        <v>2577</v>
      </c>
      <c r="D110" s="2">
        <v>264011.69</v>
      </c>
      <c r="E110" t="s">
        <v>2591</v>
      </c>
      <c r="F110" t="s">
        <v>2600</v>
      </c>
      <c r="G110" t="s">
        <v>2603</v>
      </c>
      <c r="H110" t="b">
        <f t="shared" si="1"/>
        <v>0</v>
      </c>
      <c r="I110" s="3">
        <v>45630</v>
      </c>
      <c r="J110" s="4">
        <v>0.51533564814814814</v>
      </c>
    </row>
    <row r="111" spans="1:10" x14ac:dyDescent="0.35">
      <c r="A111" t="s">
        <v>115</v>
      </c>
      <c r="B111" t="s">
        <v>2524</v>
      </c>
      <c r="C111" t="s">
        <v>2577</v>
      </c>
      <c r="D111" s="2">
        <v>441067.32</v>
      </c>
      <c r="E111" t="s">
        <v>2589</v>
      </c>
      <c r="F111" t="s">
        <v>2600</v>
      </c>
      <c r="G111" t="s">
        <v>2617</v>
      </c>
      <c r="H111" t="b">
        <f t="shared" si="1"/>
        <v>0</v>
      </c>
      <c r="I111" s="3">
        <v>45541</v>
      </c>
      <c r="J111" s="4">
        <v>0.32822916666666663</v>
      </c>
    </row>
    <row r="112" spans="1:10" x14ac:dyDescent="0.35">
      <c r="A112" t="s">
        <v>116</v>
      </c>
      <c r="B112" t="s">
        <v>2562</v>
      </c>
      <c r="C112" t="s">
        <v>2576</v>
      </c>
      <c r="D112" s="2">
        <v>132785.60999999999</v>
      </c>
      <c r="E112" t="s">
        <v>2591</v>
      </c>
      <c r="F112" t="s">
        <v>2600</v>
      </c>
      <c r="G112" t="s">
        <v>2624</v>
      </c>
      <c r="H112" t="b">
        <f t="shared" si="1"/>
        <v>0</v>
      </c>
      <c r="I112" s="3">
        <v>45343</v>
      </c>
      <c r="J112" s="4">
        <v>0.68861111111111117</v>
      </c>
    </row>
    <row r="113" spans="1:10" x14ac:dyDescent="0.35">
      <c r="A113" t="s">
        <v>117</v>
      </c>
      <c r="B113" t="s">
        <v>2535</v>
      </c>
      <c r="C113" t="s">
        <v>2576</v>
      </c>
      <c r="D113" s="2">
        <v>272371.5</v>
      </c>
      <c r="E113" t="s">
        <v>2593</v>
      </c>
      <c r="F113" t="s">
        <v>2602</v>
      </c>
      <c r="G113" t="s">
        <v>2607</v>
      </c>
      <c r="H113" t="b">
        <f t="shared" si="1"/>
        <v>1</v>
      </c>
      <c r="I113" s="3">
        <v>45372</v>
      </c>
      <c r="J113" s="4">
        <v>0.41894675925925928</v>
      </c>
    </row>
    <row r="114" spans="1:10" x14ac:dyDescent="0.35">
      <c r="A114" t="s">
        <v>118</v>
      </c>
      <c r="B114" t="s">
        <v>2526</v>
      </c>
      <c r="C114" t="s">
        <v>2577</v>
      </c>
      <c r="D114" s="2">
        <v>394942.98</v>
      </c>
      <c r="E114" t="s">
        <v>2590</v>
      </c>
      <c r="F114" t="s">
        <v>2602</v>
      </c>
      <c r="G114" t="s">
        <v>2603</v>
      </c>
      <c r="H114" t="b">
        <f t="shared" si="1"/>
        <v>0</v>
      </c>
      <c r="I114" s="3">
        <v>45302</v>
      </c>
      <c r="J114" s="4">
        <v>8.0324074074074065E-3</v>
      </c>
    </row>
    <row r="115" spans="1:10" x14ac:dyDescent="0.35">
      <c r="A115" t="s">
        <v>119</v>
      </c>
      <c r="B115" t="s">
        <v>2511</v>
      </c>
      <c r="C115" t="s">
        <v>2577</v>
      </c>
      <c r="D115" s="2">
        <v>136636.57999999999</v>
      </c>
      <c r="E115" t="s">
        <v>2583</v>
      </c>
      <c r="F115" t="s">
        <v>2602</v>
      </c>
      <c r="G115" t="s">
        <v>2607</v>
      </c>
      <c r="H115" t="b">
        <f t="shared" si="1"/>
        <v>0</v>
      </c>
      <c r="I115" s="3">
        <v>45651</v>
      </c>
      <c r="J115" s="4">
        <v>0.59768518518518521</v>
      </c>
    </row>
    <row r="116" spans="1:10" x14ac:dyDescent="0.35">
      <c r="A116" t="s">
        <v>120</v>
      </c>
      <c r="B116" t="s">
        <v>2522</v>
      </c>
      <c r="C116" t="s">
        <v>2577</v>
      </c>
      <c r="D116" s="2">
        <v>210176.92</v>
      </c>
      <c r="E116" t="s">
        <v>2594</v>
      </c>
      <c r="F116" t="s">
        <v>2600</v>
      </c>
      <c r="G116" t="s">
        <v>2616</v>
      </c>
      <c r="H116" t="b">
        <f t="shared" si="1"/>
        <v>0</v>
      </c>
      <c r="I116" s="3">
        <v>45554</v>
      </c>
      <c r="J116" s="4">
        <v>0.88646990740740739</v>
      </c>
    </row>
    <row r="117" spans="1:10" x14ac:dyDescent="0.35">
      <c r="A117" t="s">
        <v>121</v>
      </c>
      <c r="B117" t="s">
        <v>2528</v>
      </c>
      <c r="C117" t="s">
        <v>2577</v>
      </c>
      <c r="D117" s="2">
        <v>387504.68</v>
      </c>
      <c r="E117" t="s">
        <v>2589</v>
      </c>
      <c r="F117" t="s">
        <v>2600</v>
      </c>
      <c r="G117" t="s">
        <v>2612</v>
      </c>
      <c r="H117" t="b">
        <f t="shared" si="1"/>
        <v>0</v>
      </c>
      <c r="I117" s="3">
        <v>45362</v>
      </c>
      <c r="J117" s="4">
        <v>0.45700231481481479</v>
      </c>
    </row>
    <row r="118" spans="1:10" x14ac:dyDescent="0.35">
      <c r="A118" t="s">
        <v>122</v>
      </c>
      <c r="B118" t="s">
        <v>2545</v>
      </c>
      <c r="C118" t="s">
        <v>2576</v>
      </c>
      <c r="D118" s="2">
        <v>459266.64</v>
      </c>
      <c r="E118" t="s">
        <v>2597</v>
      </c>
      <c r="F118" t="s">
        <v>2600</v>
      </c>
      <c r="G118" t="s">
        <v>2615</v>
      </c>
      <c r="H118" t="b">
        <f t="shared" si="1"/>
        <v>1</v>
      </c>
      <c r="I118" s="3">
        <v>45451</v>
      </c>
      <c r="J118" s="4">
        <v>0.84461805555555547</v>
      </c>
    </row>
    <row r="119" spans="1:10" x14ac:dyDescent="0.35">
      <c r="A119" t="s">
        <v>123</v>
      </c>
      <c r="B119" t="s">
        <v>2549</v>
      </c>
      <c r="C119" t="s">
        <v>2577</v>
      </c>
      <c r="D119" s="2">
        <v>227583.64</v>
      </c>
      <c r="E119" t="s">
        <v>2595</v>
      </c>
      <c r="F119" t="s">
        <v>2600</v>
      </c>
      <c r="G119" t="s">
        <v>2609</v>
      </c>
      <c r="H119" t="b">
        <f t="shared" si="1"/>
        <v>0</v>
      </c>
      <c r="I119" s="3">
        <v>45603</v>
      </c>
      <c r="J119" s="4">
        <v>0.85488425925925926</v>
      </c>
    </row>
    <row r="120" spans="1:10" x14ac:dyDescent="0.35">
      <c r="A120" t="s">
        <v>124</v>
      </c>
      <c r="B120" t="s">
        <v>2540</v>
      </c>
      <c r="C120" t="s">
        <v>2577</v>
      </c>
      <c r="D120" s="2">
        <v>376013.15</v>
      </c>
      <c r="E120" t="s">
        <v>2583</v>
      </c>
      <c r="F120" t="s">
        <v>2602</v>
      </c>
      <c r="G120" t="s">
        <v>2624</v>
      </c>
      <c r="H120" t="b">
        <f t="shared" si="1"/>
        <v>1</v>
      </c>
      <c r="I120" s="3">
        <v>45459</v>
      </c>
      <c r="J120" s="4">
        <v>0.82069444444444439</v>
      </c>
    </row>
    <row r="121" spans="1:10" x14ac:dyDescent="0.35">
      <c r="A121" t="s">
        <v>125</v>
      </c>
      <c r="B121" t="s">
        <v>2514</v>
      </c>
      <c r="C121" t="s">
        <v>2576</v>
      </c>
      <c r="D121" s="2">
        <v>313436.15999999997</v>
      </c>
      <c r="E121" t="s">
        <v>2581</v>
      </c>
      <c r="F121" t="s">
        <v>2600</v>
      </c>
      <c r="G121" t="s">
        <v>2617</v>
      </c>
      <c r="H121" t="b">
        <f t="shared" si="1"/>
        <v>1</v>
      </c>
      <c r="I121" s="3">
        <v>45411</v>
      </c>
      <c r="J121" s="4">
        <v>0.43498842592592596</v>
      </c>
    </row>
    <row r="122" spans="1:10" x14ac:dyDescent="0.35">
      <c r="A122" t="s">
        <v>126</v>
      </c>
      <c r="B122" t="s">
        <v>2509</v>
      </c>
      <c r="C122" t="s">
        <v>2576</v>
      </c>
      <c r="D122" s="2">
        <v>127819.76</v>
      </c>
      <c r="E122" t="s">
        <v>2585</v>
      </c>
      <c r="F122" t="s">
        <v>2600</v>
      </c>
      <c r="G122" t="s">
        <v>2603</v>
      </c>
      <c r="H122" t="b">
        <f t="shared" si="1"/>
        <v>0</v>
      </c>
      <c r="I122" s="3">
        <v>45426</v>
      </c>
      <c r="J122" s="4">
        <v>0.7559027777777777</v>
      </c>
    </row>
    <row r="123" spans="1:10" x14ac:dyDescent="0.35">
      <c r="A123" t="s">
        <v>127</v>
      </c>
      <c r="B123" t="s">
        <v>2568</v>
      </c>
      <c r="C123" t="s">
        <v>2577</v>
      </c>
      <c r="D123" s="2">
        <v>138599.32999999999</v>
      </c>
      <c r="E123" t="s">
        <v>2594</v>
      </c>
      <c r="F123" t="s">
        <v>2600</v>
      </c>
      <c r="G123" t="s">
        <v>2609</v>
      </c>
      <c r="H123" t="b">
        <f t="shared" si="1"/>
        <v>0</v>
      </c>
      <c r="I123" s="3">
        <v>45363</v>
      </c>
      <c r="J123" s="4">
        <v>0.10061342592592593</v>
      </c>
    </row>
    <row r="124" spans="1:10" x14ac:dyDescent="0.35">
      <c r="A124" t="s">
        <v>128</v>
      </c>
      <c r="B124" t="s">
        <v>2509</v>
      </c>
      <c r="C124" t="s">
        <v>2576</v>
      </c>
      <c r="D124" s="2">
        <v>435607.05</v>
      </c>
      <c r="E124" t="s">
        <v>2584</v>
      </c>
      <c r="F124" t="s">
        <v>2600</v>
      </c>
      <c r="G124" t="s">
        <v>2603</v>
      </c>
      <c r="H124" t="b">
        <f t="shared" si="1"/>
        <v>0</v>
      </c>
      <c r="I124" s="3">
        <v>45553</v>
      </c>
      <c r="J124" s="4">
        <v>7.9409722222222215E-2</v>
      </c>
    </row>
    <row r="125" spans="1:10" x14ac:dyDescent="0.35">
      <c r="A125" t="s">
        <v>129</v>
      </c>
      <c r="B125" t="s">
        <v>2513</v>
      </c>
      <c r="C125" t="s">
        <v>2576</v>
      </c>
      <c r="D125" s="2">
        <v>203161.46</v>
      </c>
      <c r="E125" t="s">
        <v>2588</v>
      </c>
      <c r="F125" t="s">
        <v>2600</v>
      </c>
      <c r="G125" t="s">
        <v>2609</v>
      </c>
      <c r="H125" t="b">
        <f t="shared" si="1"/>
        <v>0</v>
      </c>
      <c r="I125" s="3">
        <v>45522</v>
      </c>
      <c r="J125" s="4">
        <v>0.64913194444444444</v>
      </c>
    </row>
    <row r="126" spans="1:10" x14ac:dyDescent="0.35">
      <c r="A126" t="s">
        <v>130</v>
      </c>
      <c r="B126" t="s">
        <v>2509</v>
      </c>
      <c r="C126" t="s">
        <v>2577</v>
      </c>
      <c r="D126" s="2">
        <v>393193.75</v>
      </c>
      <c r="E126" t="s">
        <v>2597</v>
      </c>
      <c r="F126" t="s">
        <v>2600</v>
      </c>
      <c r="G126" t="s">
        <v>2603</v>
      </c>
      <c r="H126" t="b">
        <f t="shared" si="1"/>
        <v>0</v>
      </c>
      <c r="I126" s="3">
        <v>45381</v>
      </c>
      <c r="J126" s="4">
        <v>2.8194444444444442E-2</v>
      </c>
    </row>
    <row r="127" spans="1:10" x14ac:dyDescent="0.35">
      <c r="A127" t="s">
        <v>131</v>
      </c>
      <c r="B127" t="s">
        <v>2541</v>
      </c>
      <c r="C127" t="s">
        <v>2576</v>
      </c>
      <c r="D127" s="2">
        <v>200573.01</v>
      </c>
      <c r="E127" t="s">
        <v>2586</v>
      </c>
      <c r="F127" t="s">
        <v>2600</v>
      </c>
      <c r="G127" t="s">
        <v>2614</v>
      </c>
      <c r="H127" t="b">
        <f t="shared" si="1"/>
        <v>0</v>
      </c>
      <c r="I127" s="3">
        <v>45485</v>
      </c>
      <c r="J127" s="4">
        <v>0.49876157407407407</v>
      </c>
    </row>
    <row r="128" spans="1:10" x14ac:dyDescent="0.35">
      <c r="A128" t="s">
        <v>132</v>
      </c>
      <c r="B128" t="s">
        <v>2548</v>
      </c>
      <c r="C128" t="s">
        <v>2577</v>
      </c>
      <c r="D128" s="2">
        <v>2093.33</v>
      </c>
      <c r="E128" t="s">
        <v>2580</v>
      </c>
      <c r="F128" t="s">
        <v>2599</v>
      </c>
      <c r="G128" t="s">
        <v>2607</v>
      </c>
      <c r="H128" t="b">
        <f t="shared" si="1"/>
        <v>0</v>
      </c>
      <c r="I128" s="3">
        <v>45379</v>
      </c>
      <c r="J128" s="4">
        <v>6.3541666666666663E-2</v>
      </c>
    </row>
    <row r="129" spans="1:10" x14ac:dyDescent="0.35">
      <c r="A129" t="s">
        <v>133</v>
      </c>
      <c r="B129" t="s">
        <v>2509</v>
      </c>
      <c r="C129" t="s">
        <v>2576</v>
      </c>
      <c r="D129" s="2">
        <v>409495.56</v>
      </c>
      <c r="E129" t="s">
        <v>2583</v>
      </c>
      <c r="F129" t="s">
        <v>2602</v>
      </c>
      <c r="G129" t="s">
        <v>2603</v>
      </c>
      <c r="H129" t="b">
        <f t="shared" si="1"/>
        <v>0</v>
      </c>
      <c r="I129" s="3">
        <v>45318</v>
      </c>
      <c r="J129" s="4">
        <v>0.81752314814814808</v>
      </c>
    </row>
    <row r="130" spans="1:10" x14ac:dyDescent="0.35">
      <c r="A130" t="s">
        <v>134</v>
      </c>
      <c r="B130" t="s">
        <v>2557</v>
      </c>
      <c r="C130" t="s">
        <v>2577</v>
      </c>
      <c r="D130" s="2">
        <v>471488.08</v>
      </c>
      <c r="E130" t="s">
        <v>2583</v>
      </c>
      <c r="F130" t="s">
        <v>2602</v>
      </c>
      <c r="G130" t="s">
        <v>2605</v>
      </c>
      <c r="H130" t="b">
        <f t="shared" si="1"/>
        <v>0</v>
      </c>
      <c r="I130" s="3">
        <v>45575</v>
      </c>
      <c r="J130" s="4">
        <v>0.22758101851851853</v>
      </c>
    </row>
    <row r="131" spans="1:10" x14ac:dyDescent="0.35">
      <c r="A131" t="s">
        <v>135</v>
      </c>
      <c r="B131" t="s">
        <v>2530</v>
      </c>
      <c r="C131" t="s">
        <v>2576</v>
      </c>
      <c r="D131" s="2">
        <v>311128.56</v>
      </c>
      <c r="E131" t="s">
        <v>2596</v>
      </c>
      <c r="F131" t="s">
        <v>2602</v>
      </c>
      <c r="G131" t="s">
        <v>2618</v>
      </c>
      <c r="H131" t="b">
        <f t="shared" ref="H131:H194" si="2">COUNTIFS($B$2:$B$2501,B131,$G$2:$G$2501,"&lt;&gt;" &amp; G131) &gt;0</f>
        <v>1</v>
      </c>
      <c r="I131" s="3">
        <v>45549</v>
      </c>
      <c r="J131" s="4">
        <v>0.66381944444444441</v>
      </c>
    </row>
    <row r="132" spans="1:10" x14ac:dyDescent="0.35">
      <c r="A132" t="s">
        <v>136</v>
      </c>
      <c r="B132" t="s">
        <v>2513</v>
      </c>
      <c r="C132" t="s">
        <v>2577</v>
      </c>
      <c r="D132" s="2">
        <v>365970.28</v>
      </c>
      <c r="E132" t="s">
        <v>2586</v>
      </c>
      <c r="F132" t="s">
        <v>2600</v>
      </c>
      <c r="G132" t="s">
        <v>2609</v>
      </c>
      <c r="H132" t="b">
        <f t="shared" si="2"/>
        <v>0</v>
      </c>
      <c r="I132" s="3">
        <v>45350</v>
      </c>
      <c r="J132" s="4">
        <v>0.95212962962962966</v>
      </c>
    </row>
    <row r="133" spans="1:10" x14ac:dyDescent="0.35">
      <c r="A133" t="s">
        <v>137</v>
      </c>
      <c r="B133" t="s">
        <v>2560</v>
      </c>
      <c r="C133" t="s">
        <v>2577</v>
      </c>
      <c r="D133" s="2">
        <v>74827.06</v>
      </c>
      <c r="E133" t="s">
        <v>2591</v>
      </c>
      <c r="F133" t="s">
        <v>2600</v>
      </c>
      <c r="G133" t="s">
        <v>2603</v>
      </c>
      <c r="H133" t="b">
        <f t="shared" si="2"/>
        <v>0</v>
      </c>
      <c r="I133" s="3">
        <v>45500</v>
      </c>
      <c r="J133" s="4">
        <v>0.38892361111111112</v>
      </c>
    </row>
    <row r="134" spans="1:10" x14ac:dyDescent="0.35">
      <c r="A134" t="s">
        <v>138</v>
      </c>
      <c r="B134" t="s">
        <v>2569</v>
      </c>
      <c r="C134" t="s">
        <v>2577</v>
      </c>
      <c r="D134" s="2">
        <v>109689.14</v>
      </c>
      <c r="E134" t="s">
        <v>2595</v>
      </c>
      <c r="F134" t="s">
        <v>2600</v>
      </c>
      <c r="G134" t="s">
        <v>2623</v>
      </c>
      <c r="H134" t="b">
        <f t="shared" si="2"/>
        <v>0</v>
      </c>
      <c r="I134" s="3">
        <v>45581</v>
      </c>
      <c r="J134" s="4">
        <v>0.48394675925925923</v>
      </c>
    </row>
    <row r="135" spans="1:10" x14ac:dyDescent="0.35">
      <c r="A135" t="s">
        <v>139</v>
      </c>
      <c r="B135" t="s">
        <v>2568</v>
      </c>
      <c r="C135" t="s">
        <v>2577</v>
      </c>
      <c r="D135" s="2">
        <v>420102.83</v>
      </c>
      <c r="E135" t="s">
        <v>2581</v>
      </c>
      <c r="F135" t="s">
        <v>2600</v>
      </c>
      <c r="G135" t="s">
        <v>2609</v>
      </c>
      <c r="H135" t="b">
        <f t="shared" si="2"/>
        <v>0</v>
      </c>
      <c r="I135" s="3">
        <v>45453</v>
      </c>
      <c r="J135" s="4">
        <v>0.51276620370370374</v>
      </c>
    </row>
    <row r="136" spans="1:10" x14ac:dyDescent="0.35">
      <c r="A136" t="s">
        <v>140</v>
      </c>
      <c r="B136" t="s">
        <v>2517</v>
      </c>
      <c r="C136" t="s">
        <v>2576</v>
      </c>
      <c r="D136" s="2">
        <v>304261.52</v>
      </c>
      <c r="E136" t="s">
        <v>2587</v>
      </c>
      <c r="F136" t="s">
        <v>2599</v>
      </c>
      <c r="G136" t="s">
        <v>2612</v>
      </c>
      <c r="H136" t="b">
        <f t="shared" si="2"/>
        <v>0</v>
      </c>
      <c r="I136" s="3">
        <v>45656</v>
      </c>
      <c r="J136" s="4">
        <v>0.83225694444444442</v>
      </c>
    </row>
    <row r="137" spans="1:10" x14ac:dyDescent="0.35">
      <c r="A137" t="s">
        <v>141</v>
      </c>
      <c r="B137" t="s">
        <v>2509</v>
      </c>
      <c r="C137" t="s">
        <v>2577</v>
      </c>
      <c r="D137" s="2">
        <v>76454.38</v>
      </c>
      <c r="E137" t="s">
        <v>2595</v>
      </c>
      <c r="F137" t="s">
        <v>2600</v>
      </c>
      <c r="G137" t="s">
        <v>2603</v>
      </c>
      <c r="H137" t="b">
        <f t="shared" si="2"/>
        <v>0</v>
      </c>
      <c r="I137" s="3">
        <v>45372</v>
      </c>
      <c r="J137" s="4">
        <v>0.36016203703703703</v>
      </c>
    </row>
    <row r="138" spans="1:10" x14ac:dyDescent="0.35">
      <c r="A138" t="s">
        <v>142</v>
      </c>
      <c r="B138" t="s">
        <v>2570</v>
      </c>
      <c r="C138" t="s">
        <v>2576</v>
      </c>
      <c r="D138" s="2">
        <v>423507.4</v>
      </c>
      <c r="E138" t="s">
        <v>2580</v>
      </c>
      <c r="F138" t="s">
        <v>2599</v>
      </c>
      <c r="G138" t="s">
        <v>2622</v>
      </c>
      <c r="H138" t="b">
        <f t="shared" si="2"/>
        <v>0</v>
      </c>
      <c r="I138" s="3">
        <v>45344</v>
      </c>
      <c r="J138" s="4">
        <v>0.16690972222222222</v>
      </c>
    </row>
    <row r="139" spans="1:10" x14ac:dyDescent="0.35">
      <c r="A139" t="s">
        <v>143</v>
      </c>
      <c r="B139" t="s">
        <v>2529</v>
      </c>
      <c r="C139" t="s">
        <v>2576</v>
      </c>
      <c r="D139" s="2">
        <v>151390.67000000001</v>
      </c>
      <c r="E139" t="s">
        <v>2592</v>
      </c>
      <c r="F139" t="s">
        <v>2600</v>
      </c>
      <c r="G139" t="s">
        <v>2619</v>
      </c>
      <c r="H139" t="b">
        <f t="shared" si="2"/>
        <v>0</v>
      </c>
      <c r="I139" s="3">
        <v>45648</v>
      </c>
      <c r="J139" s="4">
        <v>0.44718750000000002</v>
      </c>
    </row>
    <row r="140" spans="1:10" x14ac:dyDescent="0.35">
      <c r="A140" t="s">
        <v>144</v>
      </c>
      <c r="B140" t="s">
        <v>2514</v>
      </c>
      <c r="C140" t="s">
        <v>2577</v>
      </c>
      <c r="D140" s="2">
        <v>158187.38</v>
      </c>
      <c r="E140" t="s">
        <v>2582</v>
      </c>
      <c r="F140" t="s">
        <v>2601</v>
      </c>
      <c r="G140" t="s">
        <v>2616</v>
      </c>
      <c r="H140" t="b">
        <f t="shared" si="2"/>
        <v>1</v>
      </c>
      <c r="I140" s="3">
        <v>45405</v>
      </c>
      <c r="J140" s="4">
        <v>0.69818287037037041</v>
      </c>
    </row>
    <row r="141" spans="1:10" x14ac:dyDescent="0.35">
      <c r="A141" t="s">
        <v>145</v>
      </c>
      <c r="B141" t="s">
        <v>2519</v>
      </c>
      <c r="C141" t="s">
        <v>2577</v>
      </c>
      <c r="D141" s="2">
        <v>86405.54</v>
      </c>
      <c r="E141" t="s">
        <v>2585</v>
      </c>
      <c r="F141" t="s">
        <v>2600</v>
      </c>
      <c r="G141" t="s">
        <v>2605</v>
      </c>
      <c r="H141" t="b">
        <f t="shared" si="2"/>
        <v>0</v>
      </c>
      <c r="I141" s="3">
        <v>45347</v>
      </c>
      <c r="J141" s="4">
        <v>0.6664930555555556</v>
      </c>
    </row>
    <row r="142" spans="1:10" x14ac:dyDescent="0.35">
      <c r="A142" t="s">
        <v>146</v>
      </c>
      <c r="B142" t="s">
        <v>2568</v>
      </c>
      <c r="C142" t="s">
        <v>2577</v>
      </c>
      <c r="D142" s="2">
        <v>239316.01</v>
      </c>
      <c r="E142" t="s">
        <v>2586</v>
      </c>
      <c r="F142" t="s">
        <v>2600</v>
      </c>
      <c r="G142" t="s">
        <v>2609</v>
      </c>
      <c r="H142" t="b">
        <f t="shared" si="2"/>
        <v>0</v>
      </c>
      <c r="I142" s="3">
        <v>45542</v>
      </c>
      <c r="J142" s="4">
        <v>0.69098379629629625</v>
      </c>
    </row>
    <row r="143" spans="1:10" x14ac:dyDescent="0.35">
      <c r="A143" t="s">
        <v>147</v>
      </c>
      <c r="B143" t="s">
        <v>2528</v>
      </c>
      <c r="C143" t="s">
        <v>2577</v>
      </c>
      <c r="D143" s="2">
        <v>407149.63</v>
      </c>
      <c r="E143" t="s">
        <v>2587</v>
      </c>
      <c r="F143" t="s">
        <v>2599</v>
      </c>
      <c r="G143" t="s">
        <v>2612</v>
      </c>
      <c r="H143" t="b">
        <f t="shared" si="2"/>
        <v>0</v>
      </c>
      <c r="I143" s="3">
        <v>45633</v>
      </c>
      <c r="J143" s="4">
        <v>0.22908564814814814</v>
      </c>
    </row>
    <row r="144" spans="1:10" x14ac:dyDescent="0.35">
      <c r="A144" t="s">
        <v>148</v>
      </c>
      <c r="B144" t="s">
        <v>2562</v>
      </c>
      <c r="C144" t="s">
        <v>2576</v>
      </c>
      <c r="D144" s="2">
        <v>26040.21</v>
      </c>
      <c r="E144" t="s">
        <v>2591</v>
      </c>
      <c r="F144" t="s">
        <v>2600</v>
      </c>
      <c r="G144" t="s">
        <v>2624</v>
      </c>
      <c r="H144" t="b">
        <f t="shared" si="2"/>
        <v>0</v>
      </c>
      <c r="I144" s="3">
        <v>45548</v>
      </c>
      <c r="J144" s="4">
        <v>0.70579861111111108</v>
      </c>
    </row>
    <row r="145" spans="1:10" x14ac:dyDescent="0.35">
      <c r="A145" t="s">
        <v>149</v>
      </c>
      <c r="B145" t="s">
        <v>2522</v>
      </c>
      <c r="C145" t="s">
        <v>2576</v>
      </c>
      <c r="D145" s="2">
        <v>308301.33</v>
      </c>
      <c r="E145" t="s">
        <v>2598</v>
      </c>
      <c r="F145" t="s">
        <v>2600</v>
      </c>
      <c r="G145" t="s">
        <v>2616</v>
      </c>
      <c r="H145" t="b">
        <f t="shared" si="2"/>
        <v>0</v>
      </c>
      <c r="I145" s="3">
        <v>45453</v>
      </c>
      <c r="J145" s="4">
        <v>0.43302083333333335</v>
      </c>
    </row>
    <row r="146" spans="1:10" x14ac:dyDescent="0.35">
      <c r="A146" t="s">
        <v>150</v>
      </c>
      <c r="B146" t="s">
        <v>2529</v>
      </c>
      <c r="C146" t="s">
        <v>2577</v>
      </c>
      <c r="D146" s="2">
        <v>299948.84000000003</v>
      </c>
      <c r="E146" t="s">
        <v>2584</v>
      </c>
      <c r="F146" t="s">
        <v>2600</v>
      </c>
      <c r="G146" t="s">
        <v>2619</v>
      </c>
      <c r="H146" t="b">
        <f t="shared" si="2"/>
        <v>0</v>
      </c>
      <c r="I146" s="3">
        <v>45584</v>
      </c>
      <c r="J146" s="4">
        <v>0.16978009259259261</v>
      </c>
    </row>
    <row r="147" spans="1:10" x14ac:dyDescent="0.35">
      <c r="A147" t="s">
        <v>151</v>
      </c>
      <c r="B147" t="s">
        <v>2526</v>
      </c>
      <c r="C147" t="s">
        <v>2577</v>
      </c>
      <c r="D147" s="2">
        <v>323891.7</v>
      </c>
      <c r="E147" t="s">
        <v>2591</v>
      </c>
      <c r="F147" t="s">
        <v>2600</v>
      </c>
      <c r="G147" t="s">
        <v>2603</v>
      </c>
      <c r="H147" t="b">
        <f t="shared" si="2"/>
        <v>0</v>
      </c>
      <c r="I147" s="3">
        <v>45464</v>
      </c>
      <c r="J147" s="4">
        <v>0.51780092592592586</v>
      </c>
    </row>
    <row r="148" spans="1:10" x14ac:dyDescent="0.35">
      <c r="A148" t="s">
        <v>152</v>
      </c>
      <c r="B148" t="s">
        <v>2564</v>
      </c>
      <c r="C148" t="s">
        <v>2577</v>
      </c>
      <c r="D148" s="2">
        <v>296764.82</v>
      </c>
      <c r="E148" t="s">
        <v>2596</v>
      </c>
      <c r="F148" t="s">
        <v>2602</v>
      </c>
      <c r="G148" t="s">
        <v>2624</v>
      </c>
      <c r="H148" t="b">
        <f t="shared" si="2"/>
        <v>0</v>
      </c>
      <c r="I148" s="3">
        <v>45469</v>
      </c>
      <c r="J148" s="4">
        <v>0.91265046296296293</v>
      </c>
    </row>
    <row r="149" spans="1:10" x14ac:dyDescent="0.35">
      <c r="A149" t="s">
        <v>153</v>
      </c>
      <c r="B149" t="s">
        <v>2560</v>
      </c>
      <c r="C149" t="s">
        <v>2576</v>
      </c>
      <c r="D149" s="2">
        <v>192125.79</v>
      </c>
      <c r="E149" t="s">
        <v>2595</v>
      </c>
      <c r="F149" t="s">
        <v>2600</v>
      </c>
      <c r="G149" t="s">
        <v>2603</v>
      </c>
      <c r="H149" t="b">
        <f t="shared" si="2"/>
        <v>0</v>
      </c>
      <c r="I149" s="3">
        <v>45510</v>
      </c>
      <c r="J149" s="4">
        <v>0.15449074074074073</v>
      </c>
    </row>
    <row r="150" spans="1:10" x14ac:dyDescent="0.35">
      <c r="A150" t="s">
        <v>154</v>
      </c>
      <c r="B150" t="s">
        <v>2542</v>
      </c>
      <c r="C150" t="s">
        <v>2577</v>
      </c>
      <c r="D150" s="2">
        <v>255605</v>
      </c>
      <c r="E150" t="s">
        <v>2590</v>
      </c>
      <c r="F150" t="s">
        <v>2602</v>
      </c>
      <c r="G150" t="s">
        <v>2604</v>
      </c>
      <c r="H150" t="b">
        <f t="shared" si="2"/>
        <v>0</v>
      </c>
      <c r="I150" s="3">
        <v>45645</v>
      </c>
      <c r="J150" s="4">
        <v>0.51280092592592597</v>
      </c>
    </row>
    <row r="151" spans="1:10" x14ac:dyDescent="0.35">
      <c r="A151" t="s">
        <v>155</v>
      </c>
      <c r="B151" t="s">
        <v>2509</v>
      </c>
      <c r="C151" t="s">
        <v>2576</v>
      </c>
      <c r="D151" s="2">
        <v>205329.58</v>
      </c>
      <c r="E151" t="s">
        <v>2579</v>
      </c>
      <c r="F151" t="s">
        <v>2600</v>
      </c>
      <c r="G151" t="s">
        <v>2603</v>
      </c>
      <c r="H151" t="b">
        <f t="shared" si="2"/>
        <v>0</v>
      </c>
      <c r="I151" s="3">
        <v>45300</v>
      </c>
      <c r="J151" s="4">
        <v>0.31214120370370374</v>
      </c>
    </row>
    <row r="152" spans="1:10" x14ac:dyDescent="0.35">
      <c r="A152" t="s">
        <v>156</v>
      </c>
      <c r="B152" t="s">
        <v>2543</v>
      </c>
      <c r="C152" t="s">
        <v>2576</v>
      </c>
      <c r="D152" s="2">
        <v>446053.8</v>
      </c>
      <c r="E152" t="s">
        <v>2579</v>
      </c>
      <c r="F152" t="s">
        <v>2600</v>
      </c>
      <c r="G152" t="s">
        <v>2621</v>
      </c>
      <c r="H152" t="b">
        <f t="shared" si="2"/>
        <v>0</v>
      </c>
      <c r="I152" s="3">
        <v>45327</v>
      </c>
      <c r="J152" s="4">
        <v>4.4895833333333329E-2</v>
      </c>
    </row>
    <row r="153" spans="1:10" x14ac:dyDescent="0.35">
      <c r="A153" t="s">
        <v>157</v>
      </c>
      <c r="B153" t="s">
        <v>2536</v>
      </c>
      <c r="C153" t="s">
        <v>2577</v>
      </c>
      <c r="D153" s="2">
        <v>296252.62</v>
      </c>
      <c r="E153" t="s">
        <v>2591</v>
      </c>
      <c r="F153" t="s">
        <v>2600</v>
      </c>
      <c r="G153" t="s">
        <v>2620</v>
      </c>
      <c r="H153" t="b">
        <f t="shared" si="2"/>
        <v>0</v>
      </c>
      <c r="I153" s="3">
        <v>45361</v>
      </c>
      <c r="J153" s="4">
        <v>9.8819444444444446E-2</v>
      </c>
    </row>
    <row r="154" spans="1:10" x14ac:dyDescent="0.35">
      <c r="A154" t="s">
        <v>158</v>
      </c>
      <c r="B154" t="s">
        <v>2559</v>
      </c>
      <c r="C154" t="s">
        <v>2577</v>
      </c>
      <c r="D154" s="2">
        <v>248249.15</v>
      </c>
      <c r="E154" t="s">
        <v>2596</v>
      </c>
      <c r="F154" t="s">
        <v>2602</v>
      </c>
      <c r="G154" t="s">
        <v>2604</v>
      </c>
      <c r="H154" t="b">
        <f t="shared" si="2"/>
        <v>0</v>
      </c>
      <c r="I154" s="3">
        <v>45527</v>
      </c>
      <c r="J154" s="4">
        <v>0.98049768518518521</v>
      </c>
    </row>
    <row r="155" spans="1:10" x14ac:dyDescent="0.35">
      <c r="A155" t="s">
        <v>159</v>
      </c>
      <c r="B155" t="s">
        <v>2539</v>
      </c>
      <c r="C155" t="s">
        <v>2577</v>
      </c>
      <c r="D155" s="2">
        <v>336088.99</v>
      </c>
      <c r="E155" t="s">
        <v>2586</v>
      </c>
      <c r="F155" t="s">
        <v>2600</v>
      </c>
      <c r="G155" t="s">
        <v>2605</v>
      </c>
      <c r="H155" t="b">
        <f t="shared" si="2"/>
        <v>0</v>
      </c>
      <c r="I155" s="3">
        <v>45570</v>
      </c>
      <c r="J155" s="4">
        <v>0.9477430555555556</v>
      </c>
    </row>
    <row r="156" spans="1:10" x14ac:dyDescent="0.35">
      <c r="A156" t="s">
        <v>160</v>
      </c>
      <c r="B156" t="s">
        <v>2541</v>
      </c>
      <c r="C156" t="s">
        <v>2576</v>
      </c>
      <c r="D156" s="2">
        <v>350070.64</v>
      </c>
      <c r="E156" t="s">
        <v>2591</v>
      </c>
      <c r="F156" t="s">
        <v>2600</v>
      </c>
      <c r="G156" t="s">
        <v>2614</v>
      </c>
      <c r="H156" t="b">
        <f t="shared" si="2"/>
        <v>0</v>
      </c>
      <c r="I156" s="3">
        <v>45639</v>
      </c>
      <c r="J156" s="4">
        <v>6.5393518518518517E-3</v>
      </c>
    </row>
    <row r="157" spans="1:10" x14ac:dyDescent="0.35">
      <c r="A157" t="s">
        <v>161</v>
      </c>
      <c r="B157" t="s">
        <v>2568</v>
      </c>
      <c r="C157" t="s">
        <v>2576</v>
      </c>
      <c r="D157" s="2">
        <v>152224.14000000001</v>
      </c>
      <c r="E157" t="s">
        <v>2584</v>
      </c>
      <c r="F157" t="s">
        <v>2600</v>
      </c>
      <c r="G157" t="s">
        <v>2609</v>
      </c>
      <c r="H157" t="b">
        <f t="shared" si="2"/>
        <v>0</v>
      </c>
      <c r="I157" s="3">
        <v>45349</v>
      </c>
      <c r="J157" s="4">
        <v>0.73651620370370363</v>
      </c>
    </row>
    <row r="158" spans="1:10" x14ac:dyDescent="0.35">
      <c r="A158" t="s">
        <v>162</v>
      </c>
      <c r="B158" t="s">
        <v>2528</v>
      </c>
      <c r="C158" t="s">
        <v>2576</v>
      </c>
      <c r="D158" s="2">
        <v>204202</v>
      </c>
      <c r="E158" t="s">
        <v>2593</v>
      </c>
      <c r="F158" t="s">
        <v>2602</v>
      </c>
      <c r="G158" t="s">
        <v>2612</v>
      </c>
      <c r="H158" t="b">
        <f t="shared" si="2"/>
        <v>0</v>
      </c>
      <c r="I158" s="3">
        <v>45609</v>
      </c>
      <c r="J158" s="4">
        <v>0.31643518518518515</v>
      </c>
    </row>
    <row r="159" spans="1:10" x14ac:dyDescent="0.35">
      <c r="A159" t="s">
        <v>163</v>
      </c>
      <c r="B159" t="s">
        <v>2536</v>
      </c>
      <c r="C159" t="s">
        <v>2576</v>
      </c>
      <c r="D159" s="2">
        <v>450908.43</v>
      </c>
      <c r="E159" t="s">
        <v>2596</v>
      </c>
      <c r="F159" t="s">
        <v>2602</v>
      </c>
      <c r="G159" t="s">
        <v>2620</v>
      </c>
      <c r="H159" t="b">
        <f t="shared" si="2"/>
        <v>0</v>
      </c>
      <c r="I159" s="3">
        <v>45364</v>
      </c>
      <c r="J159" s="4">
        <v>0.87428240740740737</v>
      </c>
    </row>
    <row r="160" spans="1:10" x14ac:dyDescent="0.35">
      <c r="A160" t="s">
        <v>164</v>
      </c>
      <c r="B160" t="s">
        <v>2563</v>
      </c>
      <c r="C160" t="s">
        <v>2577</v>
      </c>
      <c r="D160" s="2">
        <v>486714.45</v>
      </c>
      <c r="E160" t="s">
        <v>2586</v>
      </c>
      <c r="F160" t="s">
        <v>2600</v>
      </c>
      <c r="G160" t="s">
        <v>2604</v>
      </c>
      <c r="H160" t="b">
        <f t="shared" si="2"/>
        <v>0</v>
      </c>
      <c r="I160" s="3">
        <v>45303</v>
      </c>
      <c r="J160" s="4">
        <v>7.9178240740740743E-2</v>
      </c>
    </row>
    <row r="161" spans="1:10" x14ac:dyDescent="0.35">
      <c r="A161" t="s">
        <v>165</v>
      </c>
      <c r="B161" t="s">
        <v>2568</v>
      </c>
      <c r="C161" t="s">
        <v>2576</v>
      </c>
      <c r="D161" s="2">
        <v>233563.79</v>
      </c>
      <c r="E161" t="s">
        <v>2586</v>
      </c>
      <c r="F161" t="s">
        <v>2600</v>
      </c>
      <c r="G161" t="s">
        <v>2609</v>
      </c>
      <c r="H161" t="b">
        <f t="shared" si="2"/>
        <v>0</v>
      </c>
      <c r="I161" s="3">
        <v>45316</v>
      </c>
      <c r="J161" s="4">
        <v>0.54784722222222226</v>
      </c>
    </row>
    <row r="162" spans="1:10" x14ac:dyDescent="0.35">
      <c r="A162" t="s">
        <v>166</v>
      </c>
      <c r="B162" t="s">
        <v>2558</v>
      </c>
      <c r="C162" t="s">
        <v>2576</v>
      </c>
      <c r="D162" s="2">
        <v>76165.77</v>
      </c>
      <c r="E162" t="s">
        <v>2584</v>
      </c>
      <c r="F162" t="s">
        <v>2600</v>
      </c>
      <c r="G162" t="s">
        <v>2604</v>
      </c>
      <c r="H162" t="b">
        <f t="shared" si="2"/>
        <v>0</v>
      </c>
      <c r="I162" s="3">
        <v>45509</v>
      </c>
      <c r="J162" s="4">
        <v>0.6928819444444444</v>
      </c>
    </row>
    <row r="163" spans="1:10" x14ac:dyDescent="0.35">
      <c r="A163" t="s">
        <v>167</v>
      </c>
      <c r="B163" t="s">
        <v>2517</v>
      </c>
      <c r="C163" t="s">
        <v>2576</v>
      </c>
      <c r="D163" s="2">
        <v>24527.17</v>
      </c>
      <c r="E163" t="s">
        <v>2594</v>
      </c>
      <c r="F163" t="s">
        <v>2600</v>
      </c>
      <c r="G163" t="s">
        <v>2612</v>
      </c>
      <c r="H163" t="b">
        <f t="shared" si="2"/>
        <v>0</v>
      </c>
      <c r="I163" s="3">
        <v>45445</v>
      </c>
      <c r="J163" s="4">
        <v>0.63006944444444446</v>
      </c>
    </row>
    <row r="164" spans="1:10" x14ac:dyDescent="0.35">
      <c r="A164" t="s">
        <v>168</v>
      </c>
      <c r="B164" t="s">
        <v>2556</v>
      </c>
      <c r="C164" t="s">
        <v>2577</v>
      </c>
      <c r="D164" s="2">
        <v>457862.06</v>
      </c>
      <c r="E164" t="s">
        <v>2594</v>
      </c>
      <c r="F164" t="s">
        <v>2600</v>
      </c>
      <c r="G164" t="s">
        <v>2612</v>
      </c>
      <c r="H164" t="b">
        <f t="shared" si="2"/>
        <v>0</v>
      </c>
      <c r="I164" s="3">
        <v>45647</v>
      </c>
      <c r="J164" s="4">
        <v>0.54525462962962956</v>
      </c>
    </row>
    <row r="165" spans="1:10" x14ac:dyDescent="0.35">
      <c r="A165" t="s">
        <v>169</v>
      </c>
      <c r="B165" t="s">
        <v>2566</v>
      </c>
      <c r="C165" t="s">
        <v>2576</v>
      </c>
      <c r="D165" s="2">
        <v>262216.36</v>
      </c>
      <c r="E165" t="s">
        <v>2583</v>
      </c>
      <c r="F165" t="s">
        <v>2602</v>
      </c>
      <c r="G165" t="s">
        <v>2605</v>
      </c>
      <c r="H165" t="b">
        <f t="shared" si="2"/>
        <v>0</v>
      </c>
      <c r="I165" s="3">
        <v>45426</v>
      </c>
      <c r="J165" s="4">
        <v>0.73642361111111121</v>
      </c>
    </row>
    <row r="166" spans="1:10" x14ac:dyDescent="0.35">
      <c r="A166" t="s">
        <v>170</v>
      </c>
      <c r="B166" t="s">
        <v>2510</v>
      </c>
      <c r="C166" t="s">
        <v>2576</v>
      </c>
      <c r="D166" s="2">
        <v>259248.84</v>
      </c>
      <c r="E166" t="s">
        <v>2582</v>
      </c>
      <c r="F166" t="s">
        <v>2601</v>
      </c>
      <c r="G166" t="s">
        <v>2606</v>
      </c>
      <c r="H166" t="b">
        <f t="shared" si="2"/>
        <v>0</v>
      </c>
      <c r="I166" s="3">
        <v>45590</v>
      </c>
      <c r="J166" s="4">
        <v>0.56459490740740736</v>
      </c>
    </row>
    <row r="167" spans="1:10" x14ac:dyDescent="0.35">
      <c r="A167" t="s">
        <v>171</v>
      </c>
      <c r="B167" t="s">
        <v>2561</v>
      </c>
      <c r="C167" t="s">
        <v>2576</v>
      </c>
      <c r="D167" s="2">
        <v>138852.97</v>
      </c>
      <c r="E167" t="s">
        <v>2585</v>
      </c>
      <c r="F167" t="s">
        <v>2600</v>
      </c>
      <c r="G167" t="s">
        <v>2608</v>
      </c>
      <c r="H167" t="b">
        <f t="shared" si="2"/>
        <v>0</v>
      </c>
      <c r="I167" s="3">
        <v>45390</v>
      </c>
      <c r="J167" s="4">
        <v>0.48549768518518516</v>
      </c>
    </row>
    <row r="168" spans="1:10" x14ac:dyDescent="0.35">
      <c r="A168" t="s">
        <v>172</v>
      </c>
      <c r="B168" t="s">
        <v>2506</v>
      </c>
      <c r="C168" t="s">
        <v>2576</v>
      </c>
      <c r="D168" s="2">
        <v>163545.17000000001</v>
      </c>
      <c r="E168" t="s">
        <v>2594</v>
      </c>
      <c r="F168" t="s">
        <v>2600</v>
      </c>
      <c r="G168" t="s">
        <v>2603</v>
      </c>
      <c r="H168" t="b">
        <f t="shared" si="2"/>
        <v>0</v>
      </c>
      <c r="I168" s="3">
        <v>45333</v>
      </c>
      <c r="J168" s="4">
        <v>0.62944444444444447</v>
      </c>
    </row>
    <row r="169" spans="1:10" x14ac:dyDescent="0.35">
      <c r="A169" t="s">
        <v>173</v>
      </c>
      <c r="B169" t="s">
        <v>2560</v>
      </c>
      <c r="C169" t="s">
        <v>2577</v>
      </c>
      <c r="D169" s="2">
        <v>85494.84</v>
      </c>
      <c r="E169" t="s">
        <v>2598</v>
      </c>
      <c r="F169" t="s">
        <v>2600</v>
      </c>
      <c r="G169" t="s">
        <v>2603</v>
      </c>
      <c r="H169" t="b">
        <f t="shared" si="2"/>
        <v>0</v>
      </c>
      <c r="I169" s="3">
        <v>45378</v>
      </c>
      <c r="J169" s="4">
        <v>0.54219907407407408</v>
      </c>
    </row>
    <row r="170" spans="1:10" x14ac:dyDescent="0.35">
      <c r="A170" t="s">
        <v>174</v>
      </c>
      <c r="B170" t="s">
        <v>2549</v>
      </c>
      <c r="C170" t="s">
        <v>2576</v>
      </c>
      <c r="D170" s="2">
        <v>55776.41</v>
      </c>
      <c r="E170" t="s">
        <v>2584</v>
      </c>
      <c r="F170" t="s">
        <v>2600</v>
      </c>
      <c r="G170" t="s">
        <v>2609</v>
      </c>
      <c r="H170" t="b">
        <f t="shared" si="2"/>
        <v>0</v>
      </c>
      <c r="I170" s="3">
        <v>45471</v>
      </c>
      <c r="J170" s="4">
        <v>5.4085648148148147E-2</v>
      </c>
    </row>
    <row r="171" spans="1:10" x14ac:dyDescent="0.35">
      <c r="A171" t="s">
        <v>175</v>
      </c>
      <c r="B171" t="s">
        <v>2509</v>
      </c>
      <c r="C171" t="s">
        <v>2577</v>
      </c>
      <c r="D171" s="2">
        <v>391606.52</v>
      </c>
      <c r="E171" t="s">
        <v>2598</v>
      </c>
      <c r="F171" t="s">
        <v>2600</v>
      </c>
      <c r="G171" t="s">
        <v>2603</v>
      </c>
      <c r="H171" t="b">
        <f t="shared" si="2"/>
        <v>0</v>
      </c>
      <c r="I171" s="3">
        <v>45422</v>
      </c>
      <c r="J171" s="4">
        <v>0.49906249999999996</v>
      </c>
    </row>
    <row r="172" spans="1:10" x14ac:dyDescent="0.35">
      <c r="A172" t="s">
        <v>176</v>
      </c>
      <c r="B172" t="s">
        <v>2531</v>
      </c>
      <c r="C172" t="s">
        <v>2576</v>
      </c>
      <c r="D172" s="2">
        <v>347442.53</v>
      </c>
      <c r="E172" t="s">
        <v>2591</v>
      </c>
      <c r="F172" t="s">
        <v>2600</v>
      </c>
      <c r="G172" t="s">
        <v>2606</v>
      </c>
      <c r="H172" t="b">
        <f t="shared" si="2"/>
        <v>1</v>
      </c>
      <c r="I172" s="3">
        <v>45619</v>
      </c>
      <c r="J172" s="4">
        <v>0.88674768518518521</v>
      </c>
    </row>
    <row r="173" spans="1:10" x14ac:dyDescent="0.35">
      <c r="A173" t="s">
        <v>177</v>
      </c>
      <c r="B173" t="s">
        <v>2553</v>
      </c>
      <c r="C173" t="s">
        <v>2577</v>
      </c>
      <c r="D173" s="2">
        <v>295852.95</v>
      </c>
      <c r="E173" t="s">
        <v>2598</v>
      </c>
      <c r="F173" t="s">
        <v>2600</v>
      </c>
      <c r="G173" t="s">
        <v>2608</v>
      </c>
      <c r="H173" t="b">
        <f t="shared" si="2"/>
        <v>0</v>
      </c>
      <c r="I173" s="3">
        <v>45432</v>
      </c>
      <c r="J173" s="4">
        <v>0.63806712962962964</v>
      </c>
    </row>
    <row r="174" spans="1:10" x14ac:dyDescent="0.35">
      <c r="A174" t="s">
        <v>178</v>
      </c>
      <c r="B174" t="s">
        <v>2557</v>
      </c>
      <c r="C174" t="s">
        <v>2577</v>
      </c>
      <c r="D174" s="2">
        <v>351476.63</v>
      </c>
      <c r="E174" t="s">
        <v>2579</v>
      </c>
      <c r="F174" t="s">
        <v>2600</v>
      </c>
      <c r="G174" t="s">
        <v>2605</v>
      </c>
      <c r="H174" t="b">
        <f t="shared" si="2"/>
        <v>0</v>
      </c>
      <c r="I174" s="3">
        <v>45626</v>
      </c>
      <c r="J174" s="4">
        <v>0.95057870370370379</v>
      </c>
    </row>
    <row r="175" spans="1:10" x14ac:dyDescent="0.35">
      <c r="A175" t="s">
        <v>179</v>
      </c>
      <c r="B175" t="s">
        <v>2571</v>
      </c>
      <c r="C175" t="s">
        <v>2576</v>
      </c>
      <c r="D175" s="2">
        <v>247825.52</v>
      </c>
      <c r="E175" t="s">
        <v>2593</v>
      </c>
      <c r="F175" t="s">
        <v>2602</v>
      </c>
      <c r="G175" t="s">
        <v>2608</v>
      </c>
      <c r="H175" t="b">
        <f t="shared" si="2"/>
        <v>0</v>
      </c>
      <c r="I175" s="3">
        <v>45601</v>
      </c>
      <c r="J175" s="4">
        <v>0.99848379629629624</v>
      </c>
    </row>
    <row r="176" spans="1:10" x14ac:dyDescent="0.35">
      <c r="A176" t="s">
        <v>180</v>
      </c>
      <c r="B176" t="s">
        <v>2562</v>
      </c>
      <c r="C176" t="s">
        <v>2576</v>
      </c>
      <c r="D176" s="2">
        <v>429210.2</v>
      </c>
      <c r="E176" t="s">
        <v>2583</v>
      </c>
      <c r="F176" t="s">
        <v>2602</v>
      </c>
      <c r="G176" t="s">
        <v>2624</v>
      </c>
      <c r="H176" t="b">
        <f t="shared" si="2"/>
        <v>0</v>
      </c>
      <c r="I176" s="3">
        <v>45629</v>
      </c>
      <c r="J176" s="4">
        <v>0.8213773148148148</v>
      </c>
    </row>
    <row r="177" spans="1:10" x14ac:dyDescent="0.35">
      <c r="A177" t="s">
        <v>181</v>
      </c>
      <c r="B177" t="s">
        <v>2527</v>
      </c>
      <c r="C177" t="s">
        <v>2577</v>
      </c>
      <c r="D177" s="2">
        <v>72722.179999999993</v>
      </c>
      <c r="E177" t="s">
        <v>2579</v>
      </c>
      <c r="F177" t="s">
        <v>2600</v>
      </c>
      <c r="G177" t="s">
        <v>2618</v>
      </c>
      <c r="H177" t="b">
        <f t="shared" si="2"/>
        <v>0</v>
      </c>
      <c r="I177" s="3">
        <v>45352</v>
      </c>
      <c r="J177" s="4">
        <v>0.51273148148148151</v>
      </c>
    </row>
    <row r="178" spans="1:10" x14ac:dyDescent="0.35">
      <c r="A178" t="s">
        <v>182</v>
      </c>
      <c r="B178" t="s">
        <v>2565</v>
      </c>
      <c r="C178" t="s">
        <v>2577</v>
      </c>
      <c r="D178" s="2">
        <v>199436.02</v>
      </c>
      <c r="E178" t="s">
        <v>2586</v>
      </c>
      <c r="F178" t="s">
        <v>2600</v>
      </c>
      <c r="G178" t="s">
        <v>2609</v>
      </c>
      <c r="H178" t="b">
        <f t="shared" si="2"/>
        <v>0</v>
      </c>
      <c r="I178" s="3">
        <v>45623</v>
      </c>
      <c r="J178" s="4">
        <v>0.27824074074074073</v>
      </c>
    </row>
    <row r="179" spans="1:10" x14ac:dyDescent="0.35">
      <c r="A179" t="s">
        <v>183</v>
      </c>
      <c r="B179" t="s">
        <v>2535</v>
      </c>
      <c r="C179" t="s">
        <v>2577</v>
      </c>
      <c r="D179" s="2">
        <v>199654.84</v>
      </c>
      <c r="E179" t="s">
        <v>2582</v>
      </c>
      <c r="F179" t="s">
        <v>2601</v>
      </c>
      <c r="G179" t="s">
        <v>2621</v>
      </c>
      <c r="H179" t="b">
        <f t="shared" si="2"/>
        <v>1</v>
      </c>
      <c r="I179" s="3">
        <v>45541</v>
      </c>
      <c r="J179" s="4">
        <v>0.65841435185185182</v>
      </c>
    </row>
    <row r="180" spans="1:10" x14ac:dyDescent="0.35">
      <c r="A180" t="s">
        <v>184</v>
      </c>
      <c r="B180" t="s">
        <v>2518</v>
      </c>
      <c r="C180" t="s">
        <v>2576</v>
      </c>
      <c r="D180" s="2">
        <v>128738.75</v>
      </c>
      <c r="E180" t="s">
        <v>2581</v>
      </c>
      <c r="F180" t="s">
        <v>2600</v>
      </c>
      <c r="G180" t="s">
        <v>2613</v>
      </c>
      <c r="H180" t="b">
        <f t="shared" si="2"/>
        <v>0</v>
      </c>
      <c r="I180" s="3">
        <v>45611</v>
      </c>
      <c r="J180" s="4">
        <v>0.54229166666666673</v>
      </c>
    </row>
    <row r="181" spans="1:10" x14ac:dyDescent="0.35">
      <c r="A181" t="s">
        <v>185</v>
      </c>
      <c r="B181" t="s">
        <v>2516</v>
      </c>
      <c r="C181" t="s">
        <v>2576</v>
      </c>
      <c r="D181" s="2">
        <v>5882.7</v>
      </c>
      <c r="E181" t="s">
        <v>2587</v>
      </c>
      <c r="F181" t="s">
        <v>2599</v>
      </c>
      <c r="G181" t="s">
        <v>2605</v>
      </c>
      <c r="H181" t="b">
        <f t="shared" si="2"/>
        <v>0</v>
      </c>
      <c r="I181" s="3">
        <v>45542</v>
      </c>
      <c r="J181" s="4">
        <v>0.72239583333333324</v>
      </c>
    </row>
    <row r="182" spans="1:10" x14ac:dyDescent="0.35">
      <c r="A182" t="s">
        <v>186</v>
      </c>
      <c r="B182" t="s">
        <v>2546</v>
      </c>
      <c r="C182" t="s">
        <v>2577</v>
      </c>
      <c r="D182" s="2">
        <v>457031.85</v>
      </c>
      <c r="E182" t="s">
        <v>2581</v>
      </c>
      <c r="F182" t="s">
        <v>2600</v>
      </c>
      <c r="G182" t="s">
        <v>2619</v>
      </c>
      <c r="H182" t="b">
        <f t="shared" si="2"/>
        <v>0</v>
      </c>
      <c r="I182" s="3">
        <v>45649</v>
      </c>
      <c r="J182" s="4">
        <v>0.70187499999999992</v>
      </c>
    </row>
    <row r="183" spans="1:10" x14ac:dyDescent="0.35">
      <c r="A183" t="s">
        <v>187</v>
      </c>
      <c r="B183" t="s">
        <v>2525</v>
      </c>
      <c r="C183" t="s">
        <v>2576</v>
      </c>
      <c r="D183" s="2">
        <v>54983.32</v>
      </c>
      <c r="E183" t="s">
        <v>2595</v>
      </c>
      <c r="F183" t="s">
        <v>2600</v>
      </c>
      <c r="G183" t="s">
        <v>2618</v>
      </c>
      <c r="H183" t="b">
        <f t="shared" si="2"/>
        <v>0</v>
      </c>
      <c r="I183" s="3">
        <v>45370</v>
      </c>
      <c r="J183" s="4">
        <v>9.8449074074074064E-2</v>
      </c>
    </row>
    <row r="184" spans="1:10" x14ac:dyDescent="0.35">
      <c r="A184" t="s">
        <v>188</v>
      </c>
      <c r="B184" t="s">
        <v>2572</v>
      </c>
      <c r="C184" t="s">
        <v>2577</v>
      </c>
      <c r="D184" s="2">
        <v>30116.34</v>
      </c>
      <c r="E184" t="s">
        <v>2591</v>
      </c>
      <c r="F184" t="s">
        <v>2600</v>
      </c>
      <c r="G184" t="s">
        <v>2612</v>
      </c>
      <c r="H184" t="b">
        <f t="shared" si="2"/>
        <v>0</v>
      </c>
      <c r="I184" s="3">
        <v>45565</v>
      </c>
      <c r="J184" s="4">
        <v>0.52940972222222216</v>
      </c>
    </row>
    <row r="185" spans="1:10" x14ac:dyDescent="0.35">
      <c r="A185" t="s">
        <v>189</v>
      </c>
      <c r="B185" t="s">
        <v>2533</v>
      </c>
      <c r="C185" t="s">
        <v>2577</v>
      </c>
      <c r="D185" s="2">
        <v>231430.47</v>
      </c>
      <c r="E185" t="s">
        <v>2582</v>
      </c>
      <c r="F185" t="s">
        <v>2601</v>
      </c>
      <c r="G185" t="s">
        <v>2615</v>
      </c>
      <c r="H185" t="b">
        <f t="shared" si="2"/>
        <v>0</v>
      </c>
      <c r="I185" s="3">
        <v>45533</v>
      </c>
      <c r="J185" s="4">
        <v>0.42039351851851853</v>
      </c>
    </row>
    <row r="186" spans="1:10" x14ac:dyDescent="0.35">
      <c r="A186" t="s">
        <v>190</v>
      </c>
      <c r="B186" t="s">
        <v>2514</v>
      </c>
      <c r="C186" t="s">
        <v>2576</v>
      </c>
      <c r="D186" s="2">
        <v>194354.93</v>
      </c>
      <c r="E186" t="s">
        <v>2586</v>
      </c>
      <c r="F186" t="s">
        <v>2600</v>
      </c>
      <c r="G186" t="s">
        <v>2615</v>
      </c>
      <c r="H186" t="b">
        <f t="shared" si="2"/>
        <v>1</v>
      </c>
      <c r="I186" s="3">
        <v>45629</v>
      </c>
      <c r="J186" s="4">
        <v>0.64229166666666659</v>
      </c>
    </row>
    <row r="187" spans="1:10" x14ac:dyDescent="0.35">
      <c r="A187" t="s">
        <v>191</v>
      </c>
      <c r="B187" t="s">
        <v>2519</v>
      </c>
      <c r="C187" t="s">
        <v>2577</v>
      </c>
      <c r="D187" s="2">
        <v>68413.08</v>
      </c>
      <c r="E187" t="s">
        <v>2595</v>
      </c>
      <c r="F187" t="s">
        <v>2600</v>
      </c>
      <c r="G187" t="s">
        <v>2605</v>
      </c>
      <c r="H187" t="b">
        <f t="shared" si="2"/>
        <v>0</v>
      </c>
      <c r="I187" s="3">
        <v>45635</v>
      </c>
      <c r="J187" s="4">
        <v>0.73311342592592599</v>
      </c>
    </row>
    <row r="188" spans="1:10" x14ac:dyDescent="0.35">
      <c r="A188" t="s">
        <v>192</v>
      </c>
      <c r="B188" t="s">
        <v>2526</v>
      </c>
      <c r="C188" t="s">
        <v>2577</v>
      </c>
      <c r="D188" s="2">
        <v>108149.86</v>
      </c>
      <c r="E188" t="s">
        <v>2595</v>
      </c>
      <c r="F188" t="s">
        <v>2600</v>
      </c>
      <c r="G188" t="s">
        <v>2603</v>
      </c>
      <c r="H188" t="b">
        <f t="shared" si="2"/>
        <v>0</v>
      </c>
      <c r="I188" s="3">
        <v>45387</v>
      </c>
      <c r="J188" s="4">
        <v>0.85140046296296301</v>
      </c>
    </row>
    <row r="189" spans="1:10" x14ac:dyDescent="0.35">
      <c r="A189" t="s">
        <v>193</v>
      </c>
      <c r="B189" t="s">
        <v>2547</v>
      </c>
      <c r="C189" t="s">
        <v>2576</v>
      </c>
      <c r="D189" s="2">
        <v>125303.52</v>
      </c>
      <c r="E189" t="s">
        <v>2588</v>
      </c>
      <c r="F189" t="s">
        <v>2600</v>
      </c>
      <c r="G189" t="s">
        <v>2623</v>
      </c>
      <c r="H189" t="b">
        <f t="shared" si="2"/>
        <v>0</v>
      </c>
      <c r="I189" s="3">
        <v>45427</v>
      </c>
      <c r="J189" s="4">
        <v>0.24695601851851853</v>
      </c>
    </row>
    <row r="190" spans="1:10" x14ac:dyDescent="0.35">
      <c r="A190" t="s">
        <v>194</v>
      </c>
      <c r="B190" t="s">
        <v>2570</v>
      </c>
      <c r="C190" t="s">
        <v>2576</v>
      </c>
      <c r="D190" s="2">
        <v>295613.7</v>
      </c>
      <c r="E190" t="s">
        <v>2578</v>
      </c>
      <c r="F190" t="s">
        <v>2599</v>
      </c>
      <c r="G190" t="s">
        <v>2622</v>
      </c>
      <c r="H190" t="b">
        <f t="shared" si="2"/>
        <v>0</v>
      </c>
      <c r="I190" s="3">
        <v>45554</v>
      </c>
      <c r="J190" s="4">
        <v>0.96317129629629628</v>
      </c>
    </row>
    <row r="191" spans="1:10" x14ac:dyDescent="0.35">
      <c r="A191" t="s">
        <v>195</v>
      </c>
      <c r="B191" t="s">
        <v>2524</v>
      </c>
      <c r="C191" t="s">
        <v>2577</v>
      </c>
      <c r="D191" s="2">
        <v>230667.39</v>
      </c>
      <c r="E191" t="s">
        <v>2584</v>
      </c>
      <c r="F191" t="s">
        <v>2600</v>
      </c>
      <c r="G191" t="s">
        <v>2617</v>
      </c>
      <c r="H191" t="b">
        <f t="shared" si="2"/>
        <v>0</v>
      </c>
      <c r="I191" s="3">
        <v>45507</v>
      </c>
      <c r="J191" s="4">
        <v>0.47483796296296293</v>
      </c>
    </row>
    <row r="192" spans="1:10" x14ac:dyDescent="0.35">
      <c r="A192" t="s">
        <v>196</v>
      </c>
      <c r="B192" t="s">
        <v>2509</v>
      </c>
      <c r="C192" t="s">
        <v>2576</v>
      </c>
      <c r="D192" s="2">
        <v>5615.89</v>
      </c>
      <c r="E192" t="s">
        <v>2581</v>
      </c>
      <c r="F192" t="s">
        <v>2600</v>
      </c>
      <c r="G192" t="s">
        <v>2603</v>
      </c>
      <c r="H192" t="b">
        <f t="shared" si="2"/>
        <v>0</v>
      </c>
      <c r="I192" s="3">
        <v>45501</v>
      </c>
      <c r="J192" s="4">
        <v>0.2666203703703704</v>
      </c>
    </row>
    <row r="193" spans="1:10" x14ac:dyDescent="0.35">
      <c r="A193" t="s">
        <v>197</v>
      </c>
      <c r="B193" t="s">
        <v>2573</v>
      </c>
      <c r="C193" t="s">
        <v>2576</v>
      </c>
      <c r="D193" s="2">
        <v>266671.07</v>
      </c>
      <c r="E193" t="s">
        <v>2589</v>
      </c>
      <c r="F193" t="s">
        <v>2600</v>
      </c>
      <c r="G193" t="s">
        <v>2616</v>
      </c>
      <c r="H193" t="b">
        <f t="shared" si="2"/>
        <v>0</v>
      </c>
      <c r="I193" s="3">
        <v>45311</v>
      </c>
      <c r="J193" s="4">
        <v>0.74354166666666666</v>
      </c>
    </row>
    <row r="194" spans="1:10" x14ac:dyDescent="0.35">
      <c r="A194" t="s">
        <v>198</v>
      </c>
      <c r="B194" t="s">
        <v>2561</v>
      </c>
      <c r="C194" t="s">
        <v>2577</v>
      </c>
      <c r="D194" s="2">
        <v>305985.48</v>
      </c>
      <c r="E194" t="s">
        <v>2597</v>
      </c>
      <c r="F194" t="s">
        <v>2600</v>
      </c>
      <c r="G194" t="s">
        <v>2608</v>
      </c>
      <c r="H194" t="b">
        <f t="shared" si="2"/>
        <v>0</v>
      </c>
      <c r="I194" s="3">
        <v>45532</v>
      </c>
      <c r="J194" s="4">
        <v>0.88608796296296299</v>
      </c>
    </row>
    <row r="195" spans="1:10" x14ac:dyDescent="0.35">
      <c r="A195" t="s">
        <v>199</v>
      </c>
      <c r="B195" t="s">
        <v>2534</v>
      </c>
      <c r="C195" t="s">
        <v>2576</v>
      </c>
      <c r="D195" s="2">
        <v>230980.12</v>
      </c>
      <c r="E195" t="s">
        <v>2582</v>
      </c>
      <c r="F195" t="s">
        <v>2601</v>
      </c>
      <c r="G195" t="s">
        <v>2603</v>
      </c>
      <c r="H195" t="b">
        <f t="shared" ref="H195:H258" si="3">COUNTIFS($B$2:$B$2501,B195,$G$2:$G$2501,"&lt;&gt;" &amp; G195) &gt;0</f>
        <v>1</v>
      </c>
      <c r="I195" s="3">
        <v>45297</v>
      </c>
      <c r="J195" s="4">
        <v>0.74303240740740739</v>
      </c>
    </row>
    <row r="196" spans="1:10" x14ac:dyDescent="0.35">
      <c r="A196" t="s">
        <v>200</v>
      </c>
      <c r="B196" t="s">
        <v>2545</v>
      </c>
      <c r="C196" t="s">
        <v>2576</v>
      </c>
      <c r="D196" s="2">
        <v>482829.91</v>
      </c>
      <c r="E196" t="s">
        <v>2589</v>
      </c>
      <c r="F196" t="s">
        <v>2600</v>
      </c>
      <c r="G196" t="s">
        <v>2616</v>
      </c>
      <c r="H196" t="b">
        <f t="shared" si="3"/>
        <v>1</v>
      </c>
      <c r="I196" s="3">
        <v>45317</v>
      </c>
      <c r="J196" s="4">
        <v>0.22467592592592592</v>
      </c>
    </row>
    <row r="197" spans="1:10" x14ac:dyDescent="0.35">
      <c r="A197" t="s">
        <v>201</v>
      </c>
      <c r="B197" t="s">
        <v>2513</v>
      </c>
      <c r="C197" t="s">
        <v>2577</v>
      </c>
      <c r="D197" s="2">
        <v>31232.12</v>
      </c>
      <c r="E197" t="s">
        <v>2584</v>
      </c>
      <c r="F197" t="s">
        <v>2600</v>
      </c>
      <c r="G197" t="s">
        <v>2609</v>
      </c>
      <c r="H197" t="b">
        <f t="shared" si="3"/>
        <v>0</v>
      </c>
      <c r="I197" s="3">
        <v>45375</v>
      </c>
      <c r="J197" s="4">
        <v>0.64642361111111113</v>
      </c>
    </row>
    <row r="198" spans="1:10" x14ac:dyDescent="0.35">
      <c r="A198" t="s">
        <v>202</v>
      </c>
      <c r="B198" t="s">
        <v>2547</v>
      </c>
      <c r="C198" t="s">
        <v>2576</v>
      </c>
      <c r="D198" s="2">
        <v>63861.73</v>
      </c>
      <c r="E198" t="s">
        <v>2581</v>
      </c>
      <c r="F198" t="s">
        <v>2600</v>
      </c>
      <c r="G198" t="s">
        <v>2623</v>
      </c>
      <c r="H198" t="b">
        <f t="shared" si="3"/>
        <v>0</v>
      </c>
      <c r="I198" s="3">
        <v>45558</v>
      </c>
      <c r="J198" s="4">
        <v>0.74366898148148142</v>
      </c>
    </row>
    <row r="199" spans="1:10" x14ac:dyDescent="0.35">
      <c r="A199" t="s">
        <v>203</v>
      </c>
      <c r="B199" t="s">
        <v>2514</v>
      </c>
      <c r="C199" t="s">
        <v>2577</v>
      </c>
      <c r="D199" s="2">
        <v>360418.35</v>
      </c>
      <c r="E199" t="s">
        <v>2591</v>
      </c>
      <c r="F199" t="s">
        <v>2600</v>
      </c>
      <c r="G199" t="s">
        <v>2622</v>
      </c>
      <c r="H199" t="b">
        <f t="shared" si="3"/>
        <v>1</v>
      </c>
      <c r="I199" s="3">
        <v>45400</v>
      </c>
      <c r="J199" s="4">
        <v>0.71118055555555548</v>
      </c>
    </row>
    <row r="200" spans="1:10" x14ac:dyDescent="0.35">
      <c r="A200" t="s">
        <v>204</v>
      </c>
      <c r="B200" t="s">
        <v>2557</v>
      </c>
      <c r="C200" t="s">
        <v>2577</v>
      </c>
      <c r="D200" s="2">
        <v>125268.75</v>
      </c>
      <c r="E200" t="s">
        <v>2583</v>
      </c>
      <c r="F200" t="s">
        <v>2602</v>
      </c>
      <c r="G200" t="s">
        <v>2605</v>
      </c>
      <c r="H200" t="b">
        <f t="shared" si="3"/>
        <v>0</v>
      </c>
      <c r="I200" s="3">
        <v>45540</v>
      </c>
      <c r="J200" s="4">
        <v>0.91083333333333327</v>
      </c>
    </row>
    <row r="201" spans="1:10" x14ac:dyDescent="0.35">
      <c r="A201" t="s">
        <v>205</v>
      </c>
      <c r="B201" t="s">
        <v>2571</v>
      </c>
      <c r="C201" t="s">
        <v>2576</v>
      </c>
      <c r="D201" s="2">
        <v>264054.73</v>
      </c>
      <c r="E201" t="s">
        <v>2594</v>
      </c>
      <c r="F201" t="s">
        <v>2600</v>
      </c>
      <c r="G201" t="s">
        <v>2608</v>
      </c>
      <c r="H201" t="b">
        <f t="shared" si="3"/>
        <v>0</v>
      </c>
      <c r="I201" s="3">
        <v>45539</v>
      </c>
      <c r="J201" s="4">
        <v>0.34091435185185182</v>
      </c>
    </row>
    <row r="202" spans="1:10" x14ac:dyDescent="0.35">
      <c r="A202" t="s">
        <v>206</v>
      </c>
      <c r="B202" t="s">
        <v>2541</v>
      </c>
      <c r="C202" t="s">
        <v>2576</v>
      </c>
      <c r="D202" s="2">
        <v>338421.35</v>
      </c>
      <c r="E202" t="s">
        <v>2583</v>
      </c>
      <c r="F202" t="s">
        <v>2602</v>
      </c>
      <c r="G202" t="s">
        <v>2614</v>
      </c>
      <c r="H202" t="b">
        <f t="shared" si="3"/>
        <v>0</v>
      </c>
      <c r="I202" s="3">
        <v>45649</v>
      </c>
      <c r="J202" s="4">
        <v>0.5883680555555556</v>
      </c>
    </row>
    <row r="203" spans="1:10" x14ac:dyDescent="0.35">
      <c r="A203" t="s">
        <v>207</v>
      </c>
      <c r="B203" t="s">
        <v>2523</v>
      </c>
      <c r="C203" t="s">
        <v>2577</v>
      </c>
      <c r="D203" s="2">
        <v>483269.88</v>
      </c>
      <c r="E203" t="s">
        <v>2593</v>
      </c>
      <c r="F203" t="s">
        <v>2602</v>
      </c>
      <c r="G203" t="s">
        <v>2607</v>
      </c>
      <c r="H203" t="b">
        <f t="shared" si="3"/>
        <v>0</v>
      </c>
      <c r="I203" s="3">
        <v>45452</v>
      </c>
      <c r="J203" s="4">
        <v>0.86284722222222221</v>
      </c>
    </row>
    <row r="204" spans="1:10" x14ac:dyDescent="0.35">
      <c r="A204" t="s">
        <v>208</v>
      </c>
      <c r="B204" t="s">
        <v>2515</v>
      </c>
      <c r="C204" t="s">
        <v>2576</v>
      </c>
      <c r="D204" s="2">
        <v>358094.63</v>
      </c>
      <c r="E204" t="s">
        <v>2591</v>
      </c>
      <c r="F204" t="s">
        <v>2600</v>
      </c>
      <c r="G204" t="s">
        <v>2611</v>
      </c>
      <c r="H204" t="b">
        <f t="shared" si="3"/>
        <v>0</v>
      </c>
      <c r="I204" s="3">
        <v>45320</v>
      </c>
      <c r="J204" s="4">
        <v>0.18399305555555556</v>
      </c>
    </row>
    <row r="205" spans="1:10" x14ac:dyDescent="0.35">
      <c r="A205" t="s">
        <v>209</v>
      </c>
      <c r="B205" t="s">
        <v>2516</v>
      </c>
      <c r="C205" t="s">
        <v>2577</v>
      </c>
      <c r="D205" s="2">
        <v>437557.62</v>
      </c>
      <c r="E205" t="s">
        <v>2591</v>
      </c>
      <c r="F205" t="s">
        <v>2600</v>
      </c>
      <c r="G205" t="s">
        <v>2605</v>
      </c>
      <c r="H205" t="b">
        <f t="shared" si="3"/>
        <v>0</v>
      </c>
      <c r="I205" s="3">
        <v>45402</v>
      </c>
      <c r="J205" s="4">
        <v>0.32210648148148152</v>
      </c>
    </row>
    <row r="206" spans="1:10" x14ac:dyDescent="0.35">
      <c r="A206" t="s">
        <v>210</v>
      </c>
      <c r="B206" t="s">
        <v>2526</v>
      </c>
      <c r="C206" t="s">
        <v>2577</v>
      </c>
      <c r="D206" s="2">
        <v>316397</v>
      </c>
      <c r="E206" t="s">
        <v>2590</v>
      </c>
      <c r="F206" t="s">
        <v>2602</v>
      </c>
      <c r="G206" t="s">
        <v>2603</v>
      </c>
      <c r="H206" t="b">
        <f t="shared" si="3"/>
        <v>0</v>
      </c>
      <c r="I206" s="3">
        <v>45603</v>
      </c>
      <c r="J206" s="4">
        <v>0.21283564814814815</v>
      </c>
    </row>
    <row r="207" spans="1:10" x14ac:dyDescent="0.35">
      <c r="A207" t="s">
        <v>211</v>
      </c>
      <c r="B207" t="s">
        <v>2538</v>
      </c>
      <c r="C207" t="s">
        <v>2577</v>
      </c>
      <c r="D207" s="2">
        <v>155365.57</v>
      </c>
      <c r="E207" t="s">
        <v>2584</v>
      </c>
      <c r="F207" t="s">
        <v>2600</v>
      </c>
      <c r="G207" t="s">
        <v>2603</v>
      </c>
      <c r="H207" t="b">
        <f t="shared" si="3"/>
        <v>0</v>
      </c>
      <c r="I207" s="3">
        <v>45623</v>
      </c>
      <c r="J207" s="4">
        <v>0.36326388888888889</v>
      </c>
    </row>
    <row r="208" spans="1:10" x14ac:dyDescent="0.35">
      <c r="A208" t="s">
        <v>212</v>
      </c>
      <c r="B208" t="s">
        <v>2562</v>
      </c>
      <c r="C208" t="s">
        <v>2576</v>
      </c>
      <c r="D208" s="2">
        <v>443023.83</v>
      </c>
      <c r="E208" t="s">
        <v>2581</v>
      </c>
      <c r="F208" t="s">
        <v>2600</v>
      </c>
      <c r="G208" t="s">
        <v>2624</v>
      </c>
      <c r="H208" t="b">
        <f t="shared" si="3"/>
        <v>0</v>
      </c>
      <c r="I208" s="3">
        <v>45474</v>
      </c>
      <c r="J208" s="4">
        <v>0.66083333333333327</v>
      </c>
    </row>
    <row r="209" spans="1:10" x14ac:dyDescent="0.35">
      <c r="A209" t="s">
        <v>213</v>
      </c>
      <c r="B209" t="s">
        <v>2573</v>
      </c>
      <c r="C209" t="s">
        <v>2576</v>
      </c>
      <c r="D209" s="2">
        <v>181998.35</v>
      </c>
      <c r="E209" t="s">
        <v>2585</v>
      </c>
      <c r="F209" t="s">
        <v>2600</v>
      </c>
      <c r="G209" t="s">
        <v>2616</v>
      </c>
      <c r="H209" t="b">
        <f t="shared" si="3"/>
        <v>0</v>
      </c>
      <c r="I209" s="3">
        <v>45485</v>
      </c>
      <c r="J209" s="4">
        <v>0.42193287037037036</v>
      </c>
    </row>
    <row r="210" spans="1:10" x14ac:dyDescent="0.35">
      <c r="A210" t="s">
        <v>214</v>
      </c>
      <c r="B210" t="s">
        <v>2528</v>
      </c>
      <c r="C210" t="s">
        <v>2577</v>
      </c>
      <c r="D210" s="2">
        <v>15131.35</v>
      </c>
      <c r="E210" t="s">
        <v>2595</v>
      </c>
      <c r="F210" t="s">
        <v>2600</v>
      </c>
      <c r="G210" t="s">
        <v>2612</v>
      </c>
      <c r="H210" t="b">
        <f t="shared" si="3"/>
        <v>0</v>
      </c>
      <c r="I210" s="3">
        <v>45347</v>
      </c>
      <c r="J210" s="4">
        <v>0.9277777777777777</v>
      </c>
    </row>
    <row r="211" spans="1:10" x14ac:dyDescent="0.35">
      <c r="A211" t="s">
        <v>215</v>
      </c>
      <c r="B211" t="s">
        <v>2565</v>
      </c>
      <c r="C211" t="s">
        <v>2577</v>
      </c>
      <c r="D211" s="2">
        <v>270017.76</v>
      </c>
      <c r="E211" t="s">
        <v>2581</v>
      </c>
      <c r="F211" t="s">
        <v>2600</v>
      </c>
      <c r="G211" t="s">
        <v>2609</v>
      </c>
      <c r="H211" t="b">
        <f t="shared" si="3"/>
        <v>0</v>
      </c>
      <c r="I211" s="3">
        <v>45538</v>
      </c>
      <c r="J211" s="4">
        <v>0.18004629629629629</v>
      </c>
    </row>
    <row r="212" spans="1:10" x14ac:dyDescent="0.35">
      <c r="A212" t="s">
        <v>216</v>
      </c>
      <c r="B212" t="s">
        <v>2566</v>
      </c>
      <c r="C212" t="s">
        <v>2576</v>
      </c>
      <c r="D212" s="2">
        <v>23416.19</v>
      </c>
      <c r="E212" t="s">
        <v>2583</v>
      </c>
      <c r="F212" t="s">
        <v>2602</v>
      </c>
      <c r="G212" t="s">
        <v>2605</v>
      </c>
      <c r="H212" t="b">
        <f t="shared" si="3"/>
        <v>0</v>
      </c>
      <c r="I212" s="3">
        <v>45365</v>
      </c>
      <c r="J212" s="4">
        <v>0.93864583333333329</v>
      </c>
    </row>
    <row r="213" spans="1:10" x14ac:dyDescent="0.35">
      <c r="A213" t="s">
        <v>217</v>
      </c>
      <c r="B213" t="s">
        <v>2522</v>
      </c>
      <c r="C213" t="s">
        <v>2577</v>
      </c>
      <c r="D213" s="2">
        <v>318361.71000000002</v>
      </c>
      <c r="E213" t="s">
        <v>2586</v>
      </c>
      <c r="F213" t="s">
        <v>2600</v>
      </c>
      <c r="G213" t="s">
        <v>2616</v>
      </c>
      <c r="H213" t="b">
        <f t="shared" si="3"/>
        <v>0</v>
      </c>
      <c r="I213" s="3">
        <v>45623</v>
      </c>
      <c r="J213" s="4">
        <v>0.93850694444444438</v>
      </c>
    </row>
    <row r="214" spans="1:10" x14ac:dyDescent="0.35">
      <c r="A214" t="s">
        <v>218</v>
      </c>
      <c r="B214" t="s">
        <v>2525</v>
      </c>
      <c r="C214" t="s">
        <v>2577</v>
      </c>
      <c r="D214" s="2">
        <v>389631.9</v>
      </c>
      <c r="E214" t="s">
        <v>2587</v>
      </c>
      <c r="F214" t="s">
        <v>2599</v>
      </c>
      <c r="G214" t="s">
        <v>2618</v>
      </c>
      <c r="H214" t="b">
        <f t="shared" si="3"/>
        <v>0</v>
      </c>
      <c r="I214" s="3">
        <v>45484</v>
      </c>
      <c r="J214" s="4">
        <v>0.80488425925925933</v>
      </c>
    </row>
    <row r="215" spans="1:10" x14ac:dyDescent="0.35">
      <c r="A215" t="s">
        <v>219</v>
      </c>
      <c r="B215" t="s">
        <v>2574</v>
      </c>
      <c r="C215" t="s">
        <v>2576</v>
      </c>
      <c r="D215" s="2">
        <v>20694.57</v>
      </c>
      <c r="E215" t="s">
        <v>2592</v>
      </c>
      <c r="F215" t="s">
        <v>2600</v>
      </c>
      <c r="G215" t="s">
        <v>2607</v>
      </c>
      <c r="H215" t="b">
        <f t="shared" si="3"/>
        <v>0</v>
      </c>
      <c r="I215" s="3">
        <v>45328</v>
      </c>
      <c r="J215" s="4">
        <v>0.97222222222222221</v>
      </c>
    </row>
    <row r="216" spans="1:10" x14ac:dyDescent="0.35">
      <c r="A216" t="s">
        <v>220</v>
      </c>
      <c r="B216" t="s">
        <v>2517</v>
      </c>
      <c r="C216" t="s">
        <v>2577</v>
      </c>
      <c r="D216" s="2">
        <v>375939.69</v>
      </c>
      <c r="E216" t="s">
        <v>2578</v>
      </c>
      <c r="F216" t="s">
        <v>2599</v>
      </c>
      <c r="G216" t="s">
        <v>2612</v>
      </c>
      <c r="H216" t="b">
        <f t="shared" si="3"/>
        <v>0</v>
      </c>
      <c r="I216" s="3">
        <v>45405</v>
      </c>
      <c r="J216" s="4">
        <v>0.19379629629629633</v>
      </c>
    </row>
    <row r="217" spans="1:10" x14ac:dyDescent="0.35">
      <c r="A217" t="s">
        <v>221</v>
      </c>
      <c r="B217" t="s">
        <v>2549</v>
      </c>
      <c r="C217" t="s">
        <v>2576</v>
      </c>
      <c r="D217" s="2">
        <v>410001.53</v>
      </c>
      <c r="E217" t="s">
        <v>2583</v>
      </c>
      <c r="F217" t="s">
        <v>2602</v>
      </c>
      <c r="G217" t="s">
        <v>2609</v>
      </c>
      <c r="H217" t="b">
        <f t="shared" si="3"/>
        <v>0</v>
      </c>
      <c r="I217" s="3">
        <v>45639</v>
      </c>
      <c r="J217" s="4">
        <v>0.91170138888888896</v>
      </c>
    </row>
    <row r="218" spans="1:10" x14ac:dyDescent="0.35">
      <c r="A218" t="s">
        <v>222</v>
      </c>
      <c r="B218" t="s">
        <v>2554</v>
      </c>
      <c r="C218" t="s">
        <v>2576</v>
      </c>
      <c r="D218" s="2">
        <v>188138.15</v>
      </c>
      <c r="E218" t="s">
        <v>2586</v>
      </c>
      <c r="F218" t="s">
        <v>2600</v>
      </c>
      <c r="G218" t="s">
        <v>2622</v>
      </c>
      <c r="H218" t="b">
        <f t="shared" si="3"/>
        <v>0</v>
      </c>
      <c r="I218" s="3">
        <v>45455</v>
      </c>
      <c r="J218" s="4">
        <v>0.93483796296296295</v>
      </c>
    </row>
    <row r="219" spans="1:10" x14ac:dyDescent="0.35">
      <c r="A219" t="s">
        <v>223</v>
      </c>
      <c r="B219" t="s">
        <v>2541</v>
      </c>
      <c r="C219" t="s">
        <v>2576</v>
      </c>
      <c r="D219" s="2">
        <v>495238.79</v>
      </c>
      <c r="E219" t="s">
        <v>2594</v>
      </c>
      <c r="F219" t="s">
        <v>2600</v>
      </c>
      <c r="G219" t="s">
        <v>2614</v>
      </c>
      <c r="H219" t="b">
        <f t="shared" si="3"/>
        <v>0</v>
      </c>
      <c r="I219" s="3">
        <v>45599</v>
      </c>
      <c r="J219" s="4">
        <v>0.14682870370370371</v>
      </c>
    </row>
    <row r="220" spans="1:10" x14ac:dyDescent="0.35">
      <c r="A220" t="s">
        <v>224</v>
      </c>
      <c r="B220" t="s">
        <v>2512</v>
      </c>
      <c r="C220" t="s">
        <v>2577</v>
      </c>
      <c r="D220" s="2">
        <v>36952.269999999997</v>
      </c>
      <c r="E220" t="s">
        <v>2588</v>
      </c>
      <c r="F220" t="s">
        <v>2600</v>
      </c>
      <c r="G220" t="s">
        <v>2608</v>
      </c>
      <c r="H220" t="b">
        <f t="shared" si="3"/>
        <v>0</v>
      </c>
      <c r="I220" s="3">
        <v>45451</v>
      </c>
      <c r="J220" s="4">
        <v>0.18268518518518517</v>
      </c>
    </row>
    <row r="221" spans="1:10" x14ac:dyDescent="0.35">
      <c r="A221" t="s">
        <v>225</v>
      </c>
      <c r="B221" t="s">
        <v>2567</v>
      </c>
      <c r="C221" t="s">
        <v>2576</v>
      </c>
      <c r="D221" s="2">
        <v>250328.46</v>
      </c>
      <c r="E221" t="s">
        <v>2598</v>
      </c>
      <c r="F221" t="s">
        <v>2600</v>
      </c>
      <c r="G221" t="s">
        <v>2615</v>
      </c>
      <c r="H221" t="b">
        <f t="shared" si="3"/>
        <v>0</v>
      </c>
      <c r="I221" s="3">
        <v>45606</v>
      </c>
      <c r="J221" s="4">
        <v>0.54637731481481489</v>
      </c>
    </row>
    <row r="222" spans="1:10" x14ac:dyDescent="0.35">
      <c r="A222" t="s">
        <v>226</v>
      </c>
      <c r="B222" t="s">
        <v>2519</v>
      </c>
      <c r="C222" t="s">
        <v>2576</v>
      </c>
      <c r="D222" s="2">
        <v>58652.23</v>
      </c>
      <c r="E222" t="s">
        <v>2581</v>
      </c>
      <c r="F222" t="s">
        <v>2600</v>
      </c>
      <c r="G222" t="s">
        <v>2605</v>
      </c>
      <c r="H222" t="b">
        <f t="shared" si="3"/>
        <v>0</v>
      </c>
      <c r="I222" s="3">
        <v>45533</v>
      </c>
      <c r="J222" s="4">
        <v>0.86311342592592588</v>
      </c>
    </row>
    <row r="223" spans="1:10" x14ac:dyDescent="0.35">
      <c r="A223" t="s">
        <v>227</v>
      </c>
      <c r="B223" t="s">
        <v>2572</v>
      </c>
      <c r="C223" t="s">
        <v>2576</v>
      </c>
      <c r="D223" s="2">
        <v>40244.71</v>
      </c>
      <c r="E223" t="s">
        <v>2588</v>
      </c>
      <c r="F223" t="s">
        <v>2600</v>
      </c>
      <c r="G223" t="s">
        <v>2612</v>
      </c>
      <c r="H223" t="b">
        <f t="shared" si="3"/>
        <v>0</v>
      </c>
      <c r="I223" s="3">
        <v>45647</v>
      </c>
      <c r="J223" s="4">
        <v>0.59965277777777781</v>
      </c>
    </row>
    <row r="224" spans="1:10" x14ac:dyDescent="0.35">
      <c r="A224" t="s">
        <v>228</v>
      </c>
      <c r="B224" t="s">
        <v>2552</v>
      </c>
      <c r="C224" t="s">
        <v>2577</v>
      </c>
      <c r="D224" s="2">
        <v>331620.55</v>
      </c>
      <c r="E224" t="s">
        <v>2590</v>
      </c>
      <c r="F224" t="s">
        <v>2602</v>
      </c>
      <c r="G224" t="s">
        <v>2609</v>
      </c>
      <c r="H224" t="b">
        <f t="shared" si="3"/>
        <v>0</v>
      </c>
      <c r="I224" s="3">
        <v>45617</v>
      </c>
      <c r="J224" s="4">
        <v>0.67890046296296302</v>
      </c>
    </row>
    <row r="225" spans="1:10" x14ac:dyDescent="0.35">
      <c r="A225" t="s">
        <v>229</v>
      </c>
      <c r="B225" t="s">
        <v>2551</v>
      </c>
      <c r="C225" t="s">
        <v>2576</v>
      </c>
      <c r="D225" s="2">
        <v>317858.73</v>
      </c>
      <c r="E225" t="s">
        <v>2598</v>
      </c>
      <c r="F225" t="s">
        <v>2600</v>
      </c>
      <c r="G225" t="s">
        <v>2624</v>
      </c>
      <c r="H225" t="b">
        <f t="shared" si="3"/>
        <v>0</v>
      </c>
      <c r="I225" s="3">
        <v>45534</v>
      </c>
      <c r="J225" s="4">
        <v>0.87609953703703702</v>
      </c>
    </row>
    <row r="226" spans="1:10" x14ac:dyDescent="0.35">
      <c r="A226" t="s">
        <v>230</v>
      </c>
      <c r="B226" t="s">
        <v>2569</v>
      </c>
      <c r="C226" t="s">
        <v>2577</v>
      </c>
      <c r="D226" s="2">
        <v>300315.15000000002</v>
      </c>
      <c r="E226" t="s">
        <v>2594</v>
      </c>
      <c r="F226" t="s">
        <v>2600</v>
      </c>
      <c r="G226" t="s">
        <v>2623</v>
      </c>
      <c r="H226" t="b">
        <f t="shared" si="3"/>
        <v>0</v>
      </c>
      <c r="I226" s="3">
        <v>45467</v>
      </c>
      <c r="J226" s="4">
        <v>0.91303240740740732</v>
      </c>
    </row>
    <row r="227" spans="1:10" x14ac:dyDescent="0.35">
      <c r="A227" t="s">
        <v>231</v>
      </c>
      <c r="B227" t="s">
        <v>2543</v>
      </c>
      <c r="C227" t="s">
        <v>2576</v>
      </c>
      <c r="D227" s="2">
        <v>19711.34</v>
      </c>
      <c r="E227" t="s">
        <v>2598</v>
      </c>
      <c r="F227" t="s">
        <v>2600</v>
      </c>
      <c r="G227" t="s">
        <v>2621</v>
      </c>
      <c r="H227" t="b">
        <f t="shared" si="3"/>
        <v>0</v>
      </c>
      <c r="I227" s="3">
        <v>45577</v>
      </c>
      <c r="J227" s="4">
        <v>0.17444444444444443</v>
      </c>
    </row>
    <row r="228" spans="1:10" x14ac:dyDescent="0.35">
      <c r="A228" t="s">
        <v>232</v>
      </c>
      <c r="B228" t="s">
        <v>2555</v>
      </c>
      <c r="C228" t="s">
        <v>2577</v>
      </c>
      <c r="D228" s="2">
        <v>316171.96999999997</v>
      </c>
      <c r="E228" t="s">
        <v>2591</v>
      </c>
      <c r="F228" t="s">
        <v>2600</v>
      </c>
      <c r="G228" t="s">
        <v>2623</v>
      </c>
      <c r="H228" t="b">
        <f t="shared" si="3"/>
        <v>0</v>
      </c>
      <c r="I228" s="3">
        <v>45303</v>
      </c>
      <c r="J228" s="4">
        <v>0.29873842592592592</v>
      </c>
    </row>
    <row r="229" spans="1:10" x14ac:dyDescent="0.35">
      <c r="A229" t="s">
        <v>233</v>
      </c>
      <c r="B229" t="s">
        <v>2535</v>
      </c>
      <c r="C229" t="s">
        <v>2576</v>
      </c>
      <c r="D229" s="2">
        <v>336450.33</v>
      </c>
      <c r="E229" t="s">
        <v>2588</v>
      </c>
      <c r="F229" t="s">
        <v>2600</v>
      </c>
      <c r="G229" t="s">
        <v>2616</v>
      </c>
      <c r="H229" t="b">
        <f t="shared" si="3"/>
        <v>1</v>
      </c>
      <c r="I229" s="3">
        <v>45379</v>
      </c>
      <c r="J229" s="4">
        <v>0.87204861111111109</v>
      </c>
    </row>
    <row r="230" spans="1:10" x14ac:dyDescent="0.35">
      <c r="A230" t="s">
        <v>234</v>
      </c>
      <c r="B230" t="s">
        <v>2510</v>
      </c>
      <c r="C230" t="s">
        <v>2577</v>
      </c>
      <c r="D230" s="2">
        <v>152316.96</v>
      </c>
      <c r="E230" t="s">
        <v>2585</v>
      </c>
      <c r="F230" t="s">
        <v>2600</v>
      </c>
      <c r="G230" t="s">
        <v>2606</v>
      </c>
      <c r="H230" t="b">
        <f t="shared" si="3"/>
        <v>0</v>
      </c>
      <c r="I230" s="3">
        <v>45374</v>
      </c>
      <c r="J230" s="4">
        <v>0.7359837962962964</v>
      </c>
    </row>
    <row r="231" spans="1:10" x14ac:dyDescent="0.35">
      <c r="A231" t="s">
        <v>235</v>
      </c>
      <c r="B231" t="s">
        <v>2539</v>
      </c>
      <c r="C231" t="s">
        <v>2576</v>
      </c>
      <c r="D231" s="2">
        <v>120399</v>
      </c>
      <c r="E231" t="s">
        <v>2586</v>
      </c>
      <c r="F231" t="s">
        <v>2600</v>
      </c>
      <c r="G231" t="s">
        <v>2605</v>
      </c>
      <c r="H231" t="b">
        <f t="shared" si="3"/>
        <v>0</v>
      </c>
      <c r="I231" s="3">
        <v>45341</v>
      </c>
      <c r="J231" s="4">
        <v>0.40005787037037038</v>
      </c>
    </row>
    <row r="232" spans="1:10" x14ac:dyDescent="0.35">
      <c r="A232" t="s">
        <v>236</v>
      </c>
      <c r="B232" t="s">
        <v>2555</v>
      </c>
      <c r="C232" t="s">
        <v>2576</v>
      </c>
      <c r="D232" s="2">
        <v>47887.01</v>
      </c>
      <c r="E232" t="s">
        <v>2589</v>
      </c>
      <c r="F232" t="s">
        <v>2600</v>
      </c>
      <c r="G232" t="s">
        <v>2623</v>
      </c>
      <c r="H232" t="b">
        <f t="shared" si="3"/>
        <v>0</v>
      </c>
      <c r="I232" s="3">
        <v>45346</v>
      </c>
      <c r="J232" s="4">
        <v>0.69710648148148147</v>
      </c>
    </row>
    <row r="233" spans="1:10" x14ac:dyDescent="0.35">
      <c r="A233" t="s">
        <v>237</v>
      </c>
      <c r="B233" t="s">
        <v>2573</v>
      </c>
      <c r="C233" t="s">
        <v>2577</v>
      </c>
      <c r="D233" s="2">
        <v>334151.62</v>
      </c>
      <c r="E233" t="s">
        <v>2585</v>
      </c>
      <c r="F233" t="s">
        <v>2600</v>
      </c>
      <c r="G233" t="s">
        <v>2616</v>
      </c>
      <c r="H233" t="b">
        <f t="shared" si="3"/>
        <v>0</v>
      </c>
      <c r="I233" s="3">
        <v>45629</v>
      </c>
      <c r="J233" s="4">
        <v>0.68268518518518517</v>
      </c>
    </row>
    <row r="234" spans="1:10" x14ac:dyDescent="0.35">
      <c r="A234" t="s">
        <v>238</v>
      </c>
      <c r="B234" t="s">
        <v>2523</v>
      </c>
      <c r="C234" t="s">
        <v>2577</v>
      </c>
      <c r="D234" s="2">
        <v>75284.899999999994</v>
      </c>
      <c r="E234" t="s">
        <v>2592</v>
      </c>
      <c r="F234" t="s">
        <v>2600</v>
      </c>
      <c r="G234" t="s">
        <v>2607</v>
      </c>
      <c r="H234" t="b">
        <f t="shared" si="3"/>
        <v>0</v>
      </c>
      <c r="I234" s="3">
        <v>45359</v>
      </c>
      <c r="J234" s="4">
        <v>0.48850694444444448</v>
      </c>
    </row>
    <row r="235" spans="1:10" x14ac:dyDescent="0.35">
      <c r="A235" t="s">
        <v>239</v>
      </c>
      <c r="B235" t="s">
        <v>2542</v>
      </c>
      <c r="C235" t="s">
        <v>2577</v>
      </c>
      <c r="D235" s="2">
        <v>93495.29</v>
      </c>
      <c r="E235" t="s">
        <v>2585</v>
      </c>
      <c r="F235" t="s">
        <v>2600</v>
      </c>
      <c r="G235" t="s">
        <v>2604</v>
      </c>
      <c r="H235" t="b">
        <f t="shared" si="3"/>
        <v>0</v>
      </c>
      <c r="I235" s="3">
        <v>45647</v>
      </c>
      <c r="J235" s="4">
        <v>0.55822916666666667</v>
      </c>
    </row>
    <row r="236" spans="1:10" x14ac:dyDescent="0.35">
      <c r="A236" t="s">
        <v>240</v>
      </c>
      <c r="B236" t="s">
        <v>2544</v>
      </c>
      <c r="C236" t="s">
        <v>2577</v>
      </c>
      <c r="D236" s="2">
        <v>392682.42</v>
      </c>
      <c r="E236" t="s">
        <v>2580</v>
      </c>
      <c r="F236" t="s">
        <v>2599</v>
      </c>
      <c r="G236" t="s">
        <v>2607</v>
      </c>
      <c r="H236" t="b">
        <f t="shared" si="3"/>
        <v>0</v>
      </c>
      <c r="I236" s="3">
        <v>45357</v>
      </c>
      <c r="J236" s="4">
        <v>0.29137731481481483</v>
      </c>
    </row>
    <row r="237" spans="1:10" x14ac:dyDescent="0.35">
      <c r="A237" t="s">
        <v>241</v>
      </c>
      <c r="B237" t="s">
        <v>2549</v>
      </c>
      <c r="C237" t="s">
        <v>2576</v>
      </c>
      <c r="D237" s="2">
        <v>283649.99</v>
      </c>
      <c r="E237" t="s">
        <v>2597</v>
      </c>
      <c r="F237" t="s">
        <v>2600</v>
      </c>
      <c r="G237" t="s">
        <v>2609</v>
      </c>
      <c r="H237" t="b">
        <f t="shared" si="3"/>
        <v>0</v>
      </c>
      <c r="I237" s="3">
        <v>45533</v>
      </c>
      <c r="J237" s="4">
        <v>0.34469907407407407</v>
      </c>
    </row>
    <row r="238" spans="1:10" x14ac:dyDescent="0.35">
      <c r="A238" t="s">
        <v>242</v>
      </c>
      <c r="B238" t="s">
        <v>2575</v>
      </c>
      <c r="C238" t="s">
        <v>2576</v>
      </c>
      <c r="D238" s="2">
        <v>438152.86</v>
      </c>
      <c r="E238" t="s">
        <v>2583</v>
      </c>
      <c r="F238" t="s">
        <v>2602</v>
      </c>
      <c r="G238" t="s">
        <v>2608</v>
      </c>
      <c r="H238" t="b">
        <f t="shared" si="3"/>
        <v>0</v>
      </c>
      <c r="I238" s="3">
        <v>45328</v>
      </c>
      <c r="J238" s="4">
        <v>0.73210648148148139</v>
      </c>
    </row>
    <row r="239" spans="1:10" x14ac:dyDescent="0.35">
      <c r="A239" t="s">
        <v>243</v>
      </c>
      <c r="B239" t="s">
        <v>2542</v>
      </c>
      <c r="C239" t="s">
        <v>2576</v>
      </c>
      <c r="D239" s="2">
        <v>143123.82</v>
      </c>
      <c r="E239" t="s">
        <v>2584</v>
      </c>
      <c r="F239" t="s">
        <v>2600</v>
      </c>
      <c r="G239" t="s">
        <v>2604</v>
      </c>
      <c r="H239" t="b">
        <f t="shared" si="3"/>
        <v>0</v>
      </c>
      <c r="I239" s="3">
        <v>45457</v>
      </c>
      <c r="J239" s="4">
        <v>0.49724537037037037</v>
      </c>
    </row>
    <row r="240" spans="1:10" x14ac:dyDescent="0.35">
      <c r="A240" t="s">
        <v>244</v>
      </c>
      <c r="B240" t="s">
        <v>2556</v>
      </c>
      <c r="C240" t="s">
        <v>2576</v>
      </c>
      <c r="D240" s="2">
        <v>481503.42</v>
      </c>
      <c r="E240" t="s">
        <v>2595</v>
      </c>
      <c r="F240" t="s">
        <v>2600</v>
      </c>
      <c r="G240" t="s">
        <v>2612</v>
      </c>
      <c r="H240" t="b">
        <f t="shared" si="3"/>
        <v>0</v>
      </c>
      <c r="I240" s="3">
        <v>45296</v>
      </c>
      <c r="J240" s="4">
        <v>0.11833333333333333</v>
      </c>
    </row>
    <row r="241" spans="1:10" x14ac:dyDescent="0.35">
      <c r="A241" t="s">
        <v>245</v>
      </c>
      <c r="B241" t="s">
        <v>2568</v>
      </c>
      <c r="C241" t="s">
        <v>2576</v>
      </c>
      <c r="D241" s="2">
        <v>3807.39</v>
      </c>
      <c r="E241" t="s">
        <v>2593</v>
      </c>
      <c r="F241" t="s">
        <v>2602</v>
      </c>
      <c r="G241" t="s">
        <v>2609</v>
      </c>
      <c r="H241" t="b">
        <f t="shared" si="3"/>
        <v>0</v>
      </c>
      <c r="I241" s="3">
        <v>45391</v>
      </c>
      <c r="J241" s="4">
        <v>0.2986226851851852</v>
      </c>
    </row>
    <row r="242" spans="1:10" x14ac:dyDescent="0.35">
      <c r="A242" t="s">
        <v>246</v>
      </c>
      <c r="B242" t="s">
        <v>2562</v>
      </c>
      <c r="C242" t="s">
        <v>2577</v>
      </c>
      <c r="D242" s="2">
        <v>465613.21</v>
      </c>
      <c r="E242" t="s">
        <v>2589</v>
      </c>
      <c r="F242" t="s">
        <v>2600</v>
      </c>
      <c r="G242" t="s">
        <v>2624</v>
      </c>
      <c r="H242" t="b">
        <f t="shared" si="3"/>
        <v>0</v>
      </c>
      <c r="I242" s="3">
        <v>45648</v>
      </c>
      <c r="J242" s="4">
        <v>5.3136574074074072E-2</v>
      </c>
    </row>
    <row r="243" spans="1:10" x14ac:dyDescent="0.35">
      <c r="A243" t="s">
        <v>247</v>
      </c>
      <c r="B243" t="s">
        <v>2543</v>
      </c>
      <c r="C243" t="s">
        <v>2577</v>
      </c>
      <c r="D243" s="2">
        <v>398821.45</v>
      </c>
      <c r="E243" t="s">
        <v>2578</v>
      </c>
      <c r="F243" t="s">
        <v>2599</v>
      </c>
      <c r="G243" t="s">
        <v>2621</v>
      </c>
      <c r="H243" t="b">
        <f t="shared" si="3"/>
        <v>0</v>
      </c>
      <c r="I243" s="3">
        <v>45359</v>
      </c>
      <c r="J243" s="4">
        <v>0.86181712962962964</v>
      </c>
    </row>
    <row r="244" spans="1:10" x14ac:dyDescent="0.35">
      <c r="A244" t="s">
        <v>248</v>
      </c>
      <c r="B244" t="s">
        <v>2526</v>
      </c>
      <c r="C244" t="s">
        <v>2577</v>
      </c>
      <c r="D244" s="2">
        <v>110342.82</v>
      </c>
      <c r="E244" t="s">
        <v>2593</v>
      </c>
      <c r="F244" t="s">
        <v>2602</v>
      </c>
      <c r="G244" t="s">
        <v>2603</v>
      </c>
      <c r="H244" t="b">
        <f t="shared" si="3"/>
        <v>0</v>
      </c>
      <c r="I244" s="3">
        <v>45434</v>
      </c>
      <c r="J244" s="4">
        <v>0.91834490740740737</v>
      </c>
    </row>
    <row r="245" spans="1:10" x14ac:dyDescent="0.35">
      <c r="A245" t="s">
        <v>249</v>
      </c>
      <c r="B245" t="s">
        <v>2532</v>
      </c>
      <c r="C245" t="s">
        <v>2577</v>
      </c>
      <c r="D245" s="2">
        <v>125269.98</v>
      </c>
      <c r="E245" t="s">
        <v>2585</v>
      </c>
      <c r="F245" t="s">
        <v>2600</v>
      </c>
      <c r="G245" t="s">
        <v>2614</v>
      </c>
      <c r="H245" t="b">
        <f t="shared" si="3"/>
        <v>0</v>
      </c>
      <c r="I245" s="3">
        <v>45508</v>
      </c>
      <c r="J245" s="4">
        <v>0.38246527777777778</v>
      </c>
    </row>
    <row r="246" spans="1:10" x14ac:dyDescent="0.35">
      <c r="A246" t="s">
        <v>250</v>
      </c>
      <c r="B246" t="s">
        <v>2524</v>
      </c>
      <c r="C246" t="s">
        <v>2576</v>
      </c>
      <c r="D246" s="2">
        <v>157154.6</v>
      </c>
      <c r="E246" t="s">
        <v>2597</v>
      </c>
      <c r="F246" t="s">
        <v>2600</v>
      </c>
      <c r="G246" t="s">
        <v>2617</v>
      </c>
      <c r="H246" t="b">
        <f t="shared" si="3"/>
        <v>0</v>
      </c>
      <c r="I246" s="3">
        <v>45473</v>
      </c>
      <c r="J246" s="4">
        <v>0.58521990740740748</v>
      </c>
    </row>
    <row r="247" spans="1:10" x14ac:dyDescent="0.35">
      <c r="A247" t="s">
        <v>251</v>
      </c>
      <c r="B247" t="s">
        <v>2506</v>
      </c>
      <c r="C247" t="s">
        <v>2577</v>
      </c>
      <c r="D247" s="2">
        <v>229445.57</v>
      </c>
      <c r="E247" t="s">
        <v>2598</v>
      </c>
      <c r="F247" t="s">
        <v>2600</v>
      </c>
      <c r="G247" t="s">
        <v>2603</v>
      </c>
      <c r="H247" t="b">
        <f t="shared" si="3"/>
        <v>0</v>
      </c>
      <c r="I247" s="3">
        <v>45553</v>
      </c>
      <c r="J247" s="4">
        <v>0.56015046296296289</v>
      </c>
    </row>
    <row r="248" spans="1:10" x14ac:dyDescent="0.35">
      <c r="A248" t="s">
        <v>252</v>
      </c>
      <c r="B248" t="s">
        <v>2571</v>
      </c>
      <c r="C248" t="s">
        <v>2576</v>
      </c>
      <c r="D248" s="2">
        <v>146014.57999999999</v>
      </c>
      <c r="E248" t="s">
        <v>2598</v>
      </c>
      <c r="F248" t="s">
        <v>2600</v>
      </c>
      <c r="G248" t="s">
        <v>2608</v>
      </c>
      <c r="H248" t="b">
        <f t="shared" si="3"/>
        <v>0</v>
      </c>
      <c r="I248" s="3">
        <v>45470</v>
      </c>
      <c r="J248" s="4">
        <v>0.65576388888888892</v>
      </c>
    </row>
    <row r="249" spans="1:10" x14ac:dyDescent="0.35">
      <c r="A249" t="s">
        <v>253</v>
      </c>
      <c r="B249" t="s">
        <v>2517</v>
      </c>
      <c r="C249" t="s">
        <v>2576</v>
      </c>
      <c r="D249" s="2">
        <v>28201.279999999999</v>
      </c>
      <c r="E249" t="s">
        <v>2580</v>
      </c>
      <c r="F249" t="s">
        <v>2599</v>
      </c>
      <c r="G249" t="s">
        <v>2612</v>
      </c>
      <c r="H249" t="b">
        <f t="shared" si="3"/>
        <v>0</v>
      </c>
      <c r="I249" s="3">
        <v>45323</v>
      </c>
      <c r="J249" s="4">
        <v>0.89069444444444434</v>
      </c>
    </row>
    <row r="250" spans="1:10" x14ac:dyDescent="0.35">
      <c r="A250" t="s">
        <v>254</v>
      </c>
      <c r="B250" t="s">
        <v>2527</v>
      </c>
      <c r="C250" t="s">
        <v>2576</v>
      </c>
      <c r="D250" s="2">
        <v>300925.24</v>
      </c>
      <c r="E250" t="s">
        <v>2588</v>
      </c>
      <c r="F250" t="s">
        <v>2600</v>
      </c>
      <c r="G250" t="s">
        <v>2618</v>
      </c>
      <c r="H250" t="b">
        <f t="shared" si="3"/>
        <v>0</v>
      </c>
      <c r="I250" s="3">
        <v>45610</v>
      </c>
      <c r="J250" s="4">
        <v>0.15284722222222222</v>
      </c>
    </row>
    <row r="251" spans="1:10" x14ac:dyDescent="0.35">
      <c r="A251" t="s">
        <v>255</v>
      </c>
      <c r="B251" t="s">
        <v>2570</v>
      </c>
      <c r="C251" t="s">
        <v>2577</v>
      </c>
      <c r="D251" s="2">
        <v>289839.05</v>
      </c>
      <c r="E251" t="s">
        <v>2596</v>
      </c>
      <c r="F251" t="s">
        <v>2602</v>
      </c>
      <c r="G251" t="s">
        <v>2622</v>
      </c>
      <c r="H251" t="b">
        <f t="shared" si="3"/>
        <v>0</v>
      </c>
      <c r="I251" s="3">
        <v>45620</v>
      </c>
      <c r="J251" s="4">
        <v>0.681574074074074</v>
      </c>
    </row>
    <row r="252" spans="1:10" x14ac:dyDescent="0.35">
      <c r="A252" t="s">
        <v>256</v>
      </c>
      <c r="B252" t="s">
        <v>2535</v>
      </c>
      <c r="C252" t="s">
        <v>2577</v>
      </c>
      <c r="D252" s="2">
        <v>281123.67</v>
      </c>
      <c r="E252" t="s">
        <v>2592</v>
      </c>
      <c r="F252" t="s">
        <v>2600</v>
      </c>
      <c r="G252" t="s">
        <v>2608</v>
      </c>
      <c r="H252" t="b">
        <f t="shared" si="3"/>
        <v>1</v>
      </c>
      <c r="I252" s="3">
        <v>45448</v>
      </c>
      <c r="J252" s="4">
        <v>0.61192129629629632</v>
      </c>
    </row>
    <row r="253" spans="1:10" x14ac:dyDescent="0.35">
      <c r="A253" t="s">
        <v>257</v>
      </c>
      <c r="B253" t="s">
        <v>2507</v>
      </c>
      <c r="C253" t="s">
        <v>2576</v>
      </c>
      <c r="D253" s="2">
        <v>219946.79</v>
      </c>
      <c r="E253" t="s">
        <v>2597</v>
      </c>
      <c r="F253" t="s">
        <v>2600</v>
      </c>
      <c r="G253" t="s">
        <v>2604</v>
      </c>
      <c r="H253" t="b">
        <f t="shared" si="3"/>
        <v>0</v>
      </c>
      <c r="I253" s="3">
        <v>45596</v>
      </c>
      <c r="J253" s="4">
        <v>0.97809027777777768</v>
      </c>
    </row>
    <row r="254" spans="1:10" x14ac:dyDescent="0.35">
      <c r="A254" t="s">
        <v>258</v>
      </c>
      <c r="B254" t="s">
        <v>2561</v>
      </c>
      <c r="C254" t="s">
        <v>2576</v>
      </c>
      <c r="D254" s="2">
        <v>309700.58</v>
      </c>
      <c r="E254" t="s">
        <v>2589</v>
      </c>
      <c r="F254" t="s">
        <v>2600</v>
      </c>
      <c r="G254" t="s">
        <v>2608</v>
      </c>
      <c r="H254" t="b">
        <f t="shared" si="3"/>
        <v>0</v>
      </c>
      <c r="I254" s="3">
        <v>45424</v>
      </c>
      <c r="J254" s="4">
        <v>9.9467592592592594E-2</v>
      </c>
    </row>
    <row r="255" spans="1:10" x14ac:dyDescent="0.35">
      <c r="A255" t="s">
        <v>259</v>
      </c>
      <c r="B255" t="s">
        <v>2528</v>
      </c>
      <c r="C255" t="s">
        <v>2576</v>
      </c>
      <c r="D255" s="2">
        <v>493805.41</v>
      </c>
      <c r="E255" t="s">
        <v>2581</v>
      </c>
      <c r="F255" t="s">
        <v>2600</v>
      </c>
      <c r="G255" t="s">
        <v>2612</v>
      </c>
      <c r="H255" t="b">
        <f t="shared" si="3"/>
        <v>0</v>
      </c>
      <c r="I255" s="3">
        <v>45383</v>
      </c>
      <c r="J255" s="4">
        <v>0.65571759259259255</v>
      </c>
    </row>
    <row r="256" spans="1:10" x14ac:dyDescent="0.35">
      <c r="A256" t="s">
        <v>260</v>
      </c>
      <c r="B256" t="s">
        <v>2563</v>
      </c>
      <c r="C256" t="s">
        <v>2577</v>
      </c>
      <c r="D256" s="2">
        <v>249412.19</v>
      </c>
      <c r="E256" t="s">
        <v>2580</v>
      </c>
      <c r="F256" t="s">
        <v>2599</v>
      </c>
      <c r="G256" t="s">
        <v>2604</v>
      </c>
      <c r="H256" t="b">
        <f t="shared" si="3"/>
        <v>0</v>
      </c>
      <c r="I256" s="3">
        <v>45436</v>
      </c>
      <c r="J256" s="4">
        <v>0.71501157407407412</v>
      </c>
    </row>
    <row r="257" spans="1:10" x14ac:dyDescent="0.35">
      <c r="A257" t="s">
        <v>261</v>
      </c>
      <c r="B257" t="s">
        <v>2523</v>
      </c>
      <c r="C257" t="s">
        <v>2577</v>
      </c>
      <c r="D257" s="2">
        <v>81467.94</v>
      </c>
      <c r="E257" t="s">
        <v>2581</v>
      </c>
      <c r="F257" t="s">
        <v>2600</v>
      </c>
      <c r="G257" t="s">
        <v>2607</v>
      </c>
      <c r="H257" t="b">
        <f t="shared" si="3"/>
        <v>0</v>
      </c>
      <c r="I257" s="3">
        <v>45558</v>
      </c>
      <c r="J257" s="4">
        <v>0.15483796296296296</v>
      </c>
    </row>
    <row r="258" spans="1:10" x14ac:dyDescent="0.35">
      <c r="A258" t="s">
        <v>262</v>
      </c>
      <c r="B258" t="s">
        <v>2519</v>
      </c>
      <c r="C258" t="s">
        <v>2576</v>
      </c>
      <c r="D258" s="2">
        <v>131542.57999999999</v>
      </c>
      <c r="E258" t="s">
        <v>2597</v>
      </c>
      <c r="F258" t="s">
        <v>2600</v>
      </c>
      <c r="G258" t="s">
        <v>2605</v>
      </c>
      <c r="H258" t="b">
        <f t="shared" si="3"/>
        <v>0</v>
      </c>
      <c r="I258" s="3">
        <v>45538</v>
      </c>
      <c r="J258" s="4">
        <v>0.91479166666666656</v>
      </c>
    </row>
    <row r="259" spans="1:10" x14ac:dyDescent="0.35">
      <c r="A259" t="s">
        <v>263</v>
      </c>
      <c r="B259" t="s">
        <v>2568</v>
      </c>
      <c r="C259" t="s">
        <v>2576</v>
      </c>
      <c r="D259" s="2">
        <v>79183.77</v>
      </c>
      <c r="E259" t="s">
        <v>2582</v>
      </c>
      <c r="F259" t="s">
        <v>2601</v>
      </c>
      <c r="G259" t="s">
        <v>2609</v>
      </c>
      <c r="H259" t="b">
        <f t="shared" ref="H259:H322" si="4">COUNTIFS($B$2:$B$2501,B259,$G$2:$G$2501,"&lt;&gt;" &amp; G259) &gt;0</f>
        <v>0</v>
      </c>
      <c r="I259" s="3">
        <v>45297</v>
      </c>
      <c r="J259" s="4">
        <v>0.64783564814814809</v>
      </c>
    </row>
    <row r="260" spans="1:10" x14ac:dyDescent="0.35">
      <c r="A260" t="s">
        <v>264</v>
      </c>
      <c r="B260" t="s">
        <v>2538</v>
      </c>
      <c r="C260" t="s">
        <v>2576</v>
      </c>
      <c r="D260" s="2">
        <v>38768.26</v>
      </c>
      <c r="E260" t="s">
        <v>2581</v>
      </c>
      <c r="F260" t="s">
        <v>2600</v>
      </c>
      <c r="G260" t="s">
        <v>2603</v>
      </c>
      <c r="H260" t="b">
        <f t="shared" si="4"/>
        <v>0</v>
      </c>
      <c r="I260" s="3">
        <v>45315</v>
      </c>
      <c r="J260" s="4">
        <v>0.19122685185185184</v>
      </c>
    </row>
    <row r="261" spans="1:10" x14ac:dyDescent="0.35">
      <c r="A261" t="s">
        <v>265</v>
      </c>
      <c r="B261" t="s">
        <v>2516</v>
      </c>
      <c r="C261" t="s">
        <v>2576</v>
      </c>
      <c r="D261" s="2">
        <v>135937.78</v>
      </c>
      <c r="E261" t="s">
        <v>2586</v>
      </c>
      <c r="F261" t="s">
        <v>2600</v>
      </c>
      <c r="G261" t="s">
        <v>2605</v>
      </c>
      <c r="H261" t="b">
        <f t="shared" si="4"/>
        <v>0</v>
      </c>
      <c r="I261" s="3">
        <v>45319</v>
      </c>
      <c r="J261" s="4">
        <v>0.38395833333333335</v>
      </c>
    </row>
    <row r="262" spans="1:10" x14ac:dyDescent="0.35">
      <c r="A262" t="s">
        <v>266</v>
      </c>
      <c r="B262" t="s">
        <v>2557</v>
      </c>
      <c r="C262" t="s">
        <v>2576</v>
      </c>
      <c r="D262" s="2">
        <v>370128.13</v>
      </c>
      <c r="E262" t="s">
        <v>2578</v>
      </c>
      <c r="F262" t="s">
        <v>2599</v>
      </c>
      <c r="G262" t="s">
        <v>2605</v>
      </c>
      <c r="H262" t="b">
        <f t="shared" si="4"/>
        <v>0</v>
      </c>
      <c r="I262" s="3">
        <v>45447</v>
      </c>
      <c r="J262" s="4">
        <v>0.30608796296296298</v>
      </c>
    </row>
    <row r="263" spans="1:10" x14ac:dyDescent="0.35">
      <c r="A263" t="s">
        <v>267</v>
      </c>
      <c r="B263" t="s">
        <v>2559</v>
      </c>
      <c r="C263" t="s">
        <v>2577</v>
      </c>
      <c r="D263" s="2">
        <v>361241.76</v>
      </c>
      <c r="E263" t="s">
        <v>2578</v>
      </c>
      <c r="F263" t="s">
        <v>2599</v>
      </c>
      <c r="G263" t="s">
        <v>2604</v>
      </c>
      <c r="H263" t="b">
        <f t="shared" si="4"/>
        <v>0</v>
      </c>
      <c r="I263" s="3">
        <v>45585</v>
      </c>
      <c r="J263" s="4">
        <v>0.18243055555555554</v>
      </c>
    </row>
    <row r="264" spans="1:10" x14ac:dyDescent="0.35">
      <c r="A264" t="s">
        <v>268</v>
      </c>
      <c r="B264" t="s">
        <v>2543</v>
      </c>
      <c r="C264" t="s">
        <v>2576</v>
      </c>
      <c r="D264" s="2">
        <v>70355.3</v>
      </c>
      <c r="E264" t="s">
        <v>2597</v>
      </c>
      <c r="F264" t="s">
        <v>2600</v>
      </c>
      <c r="G264" t="s">
        <v>2621</v>
      </c>
      <c r="H264" t="b">
        <f t="shared" si="4"/>
        <v>0</v>
      </c>
      <c r="I264" s="3">
        <v>45416</v>
      </c>
      <c r="J264" s="4">
        <v>0.7509837962962963</v>
      </c>
    </row>
    <row r="265" spans="1:10" x14ac:dyDescent="0.35">
      <c r="A265" t="s">
        <v>269</v>
      </c>
      <c r="B265" t="s">
        <v>2537</v>
      </c>
      <c r="C265" t="s">
        <v>2576</v>
      </c>
      <c r="D265" s="2">
        <v>78613.350000000006</v>
      </c>
      <c r="E265" t="s">
        <v>2589</v>
      </c>
      <c r="F265" t="s">
        <v>2600</v>
      </c>
      <c r="G265" t="s">
        <v>2609</v>
      </c>
      <c r="H265" t="b">
        <f t="shared" si="4"/>
        <v>0</v>
      </c>
      <c r="I265" s="3">
        <v>45307</v>
      </c>
      <c r="J265" s="4">
        <v>3.1736111111111111E-2</v>
      </c>
    </row>
    <row r="266" spans="1:10" x14ac:dyDescent="0.35">
      <c r="A266" t="s">
        <v>270</v>
      </c>
      <c r="B266" t="s">
        <v>2531</v>
      </c>
      <c r="C266" t="s">
        <v>2576</v>
      </c>
      <c r="D266" s="2">
        <v>13050.48</v>
      </c>
      <c r="E266" t="s">
        <v>2589</v>
      </c>
      <c r="F266" t="s">
        <v>2600</v>
      </c>
      <c r="G266" t="s">
        <v>2603</v>
      </c>
      <c r="H266" t="b">
        <f t="shared" si="4"/>
        <v>1</v>
      </c>
      <c r="I266" s="3">
        <v>45334</v>
      </c>
      <c r="J266" s="4">
        <v>0.20892361111111113</v>
      </c>
    </row>
    <row r="267" spans="1:10" x14ac:dyDescent="0.35">
      <c r="A267" t="s">
        <v>271</v>
      </c>
      <c r="B267" t="s">
        <v>2570</v>
      </c>
      <c r="C267" t="s">
        <v>2577</v>
      </c>
      <c r="D267" s="2">
        <v>186349.1</v>
      </c>
      <c r="E267" t="s">
        <v>2583</v>
      </c>
      <c r="F267" t="s">
        <v>2602</v>
      </c>
      <c r="G267" t="s">
        <v>2622</v>
      </c>
      <c r="H267" t="b">
        <f t="shared" si="4"/>
        <v>0</v>
      </c>
      <c r="I267" s="3">
        <v>45416</v>
      </c>
      <c r="J267" s="4">
        <v>0.99896990740740732</v>
      </c>
    </row>
    <row r="268" spans="1:10" x14ac:dyDescent="0.35">
      <c r="A268" t="s">
        <v>272</v>
      </c>
      <c r="B268" t="s">
        <v>2527</v>
      </c>
      <c r="C268" t="s">
        <v>2577</v>
      </c>
      <c r="D268" s="2">
        <v>75655.429999999993</v>
      </c>
      <c r="E268" t="s">
        <v>2578</v>
      </c>
      <c r="F268" t="s">
        <v>2599</v>
      </c>
      <c r="G268" t="s">
        <v>2618</v>
      </c>
      <c r="H268" t="b">
        <f t="shared" si="4"/>
        <v>0</v>
      </c>
      <c r="I268" s="3">
        <v>45601</v>
      </c>
      <c r="J268" s="4">
        <v>0.12997685185185184</v>
      </c>
    </row>
    <row r="269" spans="1:10" x14ac:dyDescent="0.35">
      <c r="A269" t="s">
        <v>273</v>
      </c>
      <c r="B269" t="s">
        <v>2538</v>
      </c>
      <c r="C269" t="s">
        <v>2577</v>
      </c>
      <c r="D269" s="2">
        <v>147955.13</v>
      </c>
      <c r="E269" t="s">
        <v>2591</v>
      </c>
      <c r="F269" t="s">
        <v>2600</v>
      </c>
      <c r="G269" t="s">
        <v>2603</v>
      </c>
      <c r="H269" t="b">
        <f t="shared" si="4"/>
        <v>0</v>
      </c>
      <c r="I269" s="3">
        <v>45549</v>
      </c>
      <c r="J269" s="4">
        <v>4.5335648148148146E-2</v>
      </c>
    </row>
    <row r="270" spans="1:10" x14ac:dyDescent="0.35">
      <c r="A270" t="s">
        <v>274</v>
      </c>
      <c r="B270" t="s">
        <v>2528</v>
      </c>
      <c r="C270" t="s">
        <v>2577</v>
      </c>
      <c r="D270" s="2">
        <v>215561.4</v>
      </c>
      <c r="E270" t="s">
        <v>2583</v>
      </c>
      <c r="F270" t="s">
        <v>2602</v>
      </c>
      <c r="G270" t="s">
        <v>2612</v>
      </c>
      <c r="H270" t="b">
        <f t="shared" si="4"/>
        <v>0</v>
      </c>
      <c r="I270" s="3">
        <v>45453</v>
      </c>
      <c r="J270" s="4">
        <v>0.96244212962962961</v>
      </c>
    </row>
    <row r="271" spans="1:10" x14ac:dyDescent="0.35">
      <c r="A271" t="s">
        <v>275</v>
      </c>
      <c r="B271" t="s">
        <v>2543</v>
      </c>
      <c r="C271" t="s">
        <v>2577</v>
      </c>
      <c r="D271" s="2">
        <v>312792.5</v>
      </c>
      <c r="E271" t="s">
        <v>2592</v>
      </c>
      <c r="F271" t="s">
        <v>2600</v>
      </c>
      <c r="G271" t="s">
        <v>2621</v>
      </c>
      <c r="H271" t="b">
        <f t="shared" si="4"/>
        <v>0</v>
      </c>
      <c r="I271" s="3">
        <v>45620</v>
      </c>
      <c r="J271" s="4">
        <v>0.39174768518518516</v>
      </c>
    </row>
    <row r="272" spans="1:10" x14ac:dyDescent="0.35">
      <c r="A272" t="s">
        <v>276</v>
      </c>
      <c r="B272" t="s">
        <v>2571</v>
      </c>
      <c r="C272" t="s">
        <v>2576</v>
      </c>
      <c r="D272" s="2">
        <v>192060.37</v>
      </c>
      <c r="E272" t="s">
        <v>2594</v>
      </c>
      <c r="F272" t="s">
        <v>2600</v>
      </c>
      <c r="G272" t="s">
        <v>2608</v>
      </c>
      <c r="H272" t="b">
        <f t="shared" si="4"/>
        <v>0</v>
      </c>
      <c r="I272" s="3">
        <v>45566</v>
      </c>
      <c r="J272" s="4">
        <v>0.15182870370370369</v>
      </c>
    </row>
    <row r="273" spans="1:10" x14ac:dyDescent="0.35">
      <c r="A273" t="s">
        <v>277</v>
      </c>
      <c r="B273" t="s">
        <v>2546</v>
      </c>
      <c r="C273" t="s">
        <v>2576</v>
      </c>
      <c r="D273" s="2">
        <v>233323</v>
      </c>
      <c r="E273" t="s">
        <v>2583</v>
      </c>
      <c r="F273" t="s">
        <v>2602</v>
      </c>
      <c r="G273" t="s">
        <v>2619</v>
      </c>
      <c r="H273" t="b">
        <f t="shared" si="4"/>
        <v>0</v>
      </c>
      <c r="I273" s="3">
        <v>45321</v>
      </c>
      <c r="J273" s="4">
        <v>0.7180671296296296</v>
      </c>
    </row>
    <row r="274" spans="1:10" x14ac:dyDescent="0.35">
      <c r="A274" t="s">
        <v>278</v>
      </c>
      <c r="B274" t="s">
        <v>2532</v>
      </c>
      <c r="C274" t="s">
        <v>2576</v>
      </c>
      <c r="D274" s="2">
        <v>319905.03999999998</v>
      </c>
      <c r="E274" t="s">
        <v>2581</v>
      </c>
      <c r="F274" t="s">
        <v>2600</v>
      </c>
      <c r="G274" t="s">
        <v>2614</v>
      </c>
      <c r="H274" t="b">
        <f t="shared" si="4"/>
        <v>0</v>
      </c>
      <c r="I274" s="3">
        <v>45465</v>
      </c>
      <c r="J274" s="4">
        <v>0.18979166666666666</v>
      </c>
    </row>
    <row r="275" spans="1:10" x14ac:dyDescent="0.35">
      <c r="A275" t="s">
        <v>279</v>
      </c>
      <c r="B275" t="s">
        <v>2523</v>
      </c>
      <c r="C275" t="s">
        <v>2576</v>
      </c>
      <c r="D275" s="2">
        <v>348454.6</v>
      </c>
      <c r="E275" t="s">
        <v>2590</v>
      </c>
      <c r="F275" t="s">
        <v>2602</v>
      </c>
      <c r="G275" t="s">
        <v>2607</v>
      </c>
      <c r="H275" t="b">
        <f t="shared" si="4"/>
        <v>0</v>
      </c>
      <c r="I275" s="3">
        <v>45575</v>
      </c>
      <c r="J275" s="4">
        <v>0.26576388888888886</v>
      </c>
    </row>
    <row r="276" spans="1:10" x14ac:dyDescent="0.35">
      <c r="A276" t="s">
        <v>280</v>
      </c>
      <c r="B276" t="s">
        <v>2559</v>
      </c>
      <c r="C276" t="s">
        <v>2577</v>
      </c>
      <c r="D276" s="2">
        <v>465621.71</v>
      </c>
      <c r="E276" t="s">
        <v>2580</v>
      </c>
      <c r="F276" t="s">
        <v>2599</v>
      </c>
      <c r="G276" t="s">
        <v>2604</v>
      </c>
      <c r="H276" t="b">
        <f t="shared" si="4"/>
        <v>0</v>
      </c>
      <c r="I276" s="3">
        <v>45383</v>
      </c>
      <c r="J276" s="4">
        <v>0.19467592592592595</v>
      </c>
    </row>
    <row r="277" spans="1:10" x14ac:dyDescent="0.35">
      <c r="A277" t="s">
        <v>281</v>
      </c>
      <c r="B277" t="s">
        <v>2506</v>
      </c>
      <c r="C277" t="s">
        <v>2577</v>
      </c>
      <c r="D277" s="2">
        <v>233210.68</v>
      </c>
      <c r="E277" t="s">
        <v>2578</v>
      </c>
      <c r="F277" t="s">
        <v>2599</v>
      </c>
      <c r="G277" t="s">
        <v>2603</v>
      </c>
      <c r="H277" t="b">
        <f t="shared" si="4"/>
        <v>0</v>
      </c>
      <c r="I277" s="3">
        <v>45490</v>
      </c>
      <c r="J277" s="4">
        <v>7.0914351851851853E-2</v>
      </c>
    </row>
    <row r="278" spans="1:10" x14ac:dyDescent="0.35">
      <c r="A278" t="s">
        <v>282</v>
      </c>
      <c r="B278" t="s">
        <v>2521</v>
      </c>
      <c r="C278" t="s">
        <v>2577</v>
      </c>
      <c r="D278" s="2">
        <v>143646.06</v>
      </c>
      <c r="E278" t="s">
        <v>2596</v>
      </c>
      <c r="F278" t="s">
        <v>2602</v>
      </c>
      <c r="G278" t="s">
        <v>2615</v>
      </c>
      <c r="H278" t="b">
        <f t="shared" si="4"/>
        <v>0</v>
      </c>
      <c r="I278" s="3">
        <v>45439</v>
      </c>
      <c r="J278" s="4">
        <v>0.39171296296296299</v>
      </c>
    </row>
    <row r="279" spans="1:10" x14ac:dyDescent="0.35">
      <c r="A279" t="s">
        <v>283</v>
      </c>
      <c r="B279" t="s">
        <v>2564</v>
      </c>
      <c r="C279" t="s">
        <v>2576</v>
      </c>
      <c r="D279" s="2">
        <v>136339.67000000001</v>
      </c>
      <c r="E279" t="s">
        <v>2598</v>
      </c>
      <c r="F279" t="s">
        <v>2600</v>
      </c>
      <c r="G279" t="s">
        <v>2624</v>
      </c>
      <c r="H279" t="b">
        <f t="shared" si="4"/>
        <v>0</v>
      </c>
      <c r="I279" s="3">
        <v>45431</v>
      </c>
      <c r="J279" s="4">
        <v>0.80500000000000005</v>
      </c>
    </row>
    <row r="280" spans="1:10" x14ac:dyDescent="0.35">
      <c r="A280" t="s">
        <v>284</v>
      </c>
      <c r="B280" t="s">
        <v>2538</v>
      </c>
      <c r="C280" t="s">
        <v>2577</v>
      </c>
      <c r="D280" s="2">
        <v>238793.47</v>
      </c>
      <c r="E280" t="s">
        <v>2588</v>
      </c>
      <c r="F280" t="s">
        <v>2600</v>
      </c>
      <c r="G280" t="s">
        <v>2603</v>
      </c>
      <c r="H280" t="b">
        <f t="shared" si="4"/>
        <v>0</v>
      </c>
      <c r="I280" s="3">
        <v>45602</v>
      </c>
      <c r="J280" s="4">
        <v>0.60942129629629627</v>
      </c>
    </row>
    <row r="281" spans="1:10" x14ac:dyDescent="0.35">
      <c r="A281" t="s">
        <v>285</v>
      </c>
      <c r="B281" t="s">
        <v>2551</v>
      </c>
      <c r="C281" t="s">
        <v>2577</v>
      </c>
      <c r="D281" s="2">
        <v>398947.83</v>
      </c>
      <c r="E281" t="s">
        <v>2587</v>
      </c>
      <c r="F281" t="s">
        <v>2599</v>
      </c>
      <c r="G281" t="s">
        <v>2624</v>
      </c>
      <c r="H281" t="b">
        <f t="shared" si="4"/>
        <v>0</v>
      </c>
      <c r="I281" s="3">
        <v>45468</v>
      </c>
      <c r="J281" s="4">
        <v>0.43311342592592594</v>
      </c>
    </row>
    <row r="282" spans="1:10" x14ac:dyDescent="0.35">
      <c r="A282" t="s">
        <v>286</v>
      </c>
      <c r="B282" t="s">
        <v>2527</v>
      </c>
      <c r="C282" t="s">
        <v>2576</v>
      </c>
      <c r="D282" s="2">
        <v>157814.57</v>
      </c>
      <c r="E282" t="s">
        <v>2591</v>
      </c>
      <c r="F282" t="s">
        <v>2600</v>
      </c>
      <c r="G282" t="s">
        <v>2618</v>
      </c>
      <c r="H282" t="b">
        <f t="shared" si="4"/>
        <v>0</v>
      </c>
      <c r="I282" s="3">
        <v>45608</v>
      </c>
      <c r="J282" s="4">
        <v>0.29223379629629631</v>
      </c>
    </row>
    <row r="283" spans="1:10" x14ac:dyDescent="0.35">
      <c r="A283" t="s">
        <v>287</v>
      </c>
      <c r="B283" t="s">
        <v>2566</v>
      </c>
      <c r="C283" t="s">
        <v>2577</v>
      </c>
      <c r="D283" s="2">
        <v>493661.3</v>
      </c>
      <c r="E283" t="s">
        <v>2592</v>
      </c>
      <c r="F283" t="s">
        <v>2600</v>
      </c>
      <c r="G283" t="s">
        <v>2605</v>
      </c>
      <c r="H283" t="b">
        <f t="shared" si="4"/>
        <v>0</v>
      </c>
      <c r="I283" s="3">
        <v>45327</v>
      </c>
      <c r="J283" s="4">
        <v>6.2094907407407411E-2</v>
      </c>
    </row>
    <row r="284" spans="1:10" x14ac:dyDescent="0.35">
      <c r="A284" t="s">
        <v>288</v>
      </c>
      <c r="B284" t="s">
        <v>2532</v>
      </c>
      <c r="C284" t="s">
        <v>2576</v>
      </c>
      <c r="D284" s="2">
        <v>240572.24</v>
      </c>
      <c r="E284" t="s">
        <v>2587</v>
      </c>
      <c r="F284" t="s">
        <v>2599</v>
      </c>
      <c r="G284" t="s">
        <v>2614</v>
      </c>
      <c r="H284" t="b">
        <f t="shared" si="4"/>
        <v>0</v>
      </c>
      <c r="I284" s="3">
        <v>45577</v>
      </c>
      <c r="J284" s="4">
        <v>0.54106481481481483</v>
      </c>
    </row>
    <row r="285" spans="1:10" x14ac:dyDescent="0.35">
      <c r="A285" t="s">
        <v>289</v>
      </c>
      <c r="B285" t="s">
        <v>2507</v>
      </c>
      <c r="C285" t="s">
        <v>2577</v>
      </c>
      <c r="D285" s="2">
        <v>97516.03</v>
      </c>
      <c r="E285" t="s">
        <v>2591</v>
      </c>
      <c r="F285" t="s">
        <v>2600</v>
      </c>
      <c r="G285" t="s">
        <v>2604</v>
      </c>
      <c r="H285" t="b">
        <f t="shared" si="4"/>
        <v>0</v>
      </c>
      <c r="I285" s="3">
        <v>45432</v>
      </c>
      <c r="J285" s="4">
        <v>0.42570601851851847</v>
      </c>
    </row>
    <row r="286" spans="1:10" x14ac:dyDescent="0.35">
      <c r="A286" t="s">
        <v>290</v>
      </c>
      <c r="B286" t="s">
        <v>2555</v>
      </c>
      <c r="C286" t="s">
        <v>2577</v>
      </c>
      <c r="D286" s="2">
        <v>235055.11</v>
      </c>
      <c r="E286" t="s">
        <v>2583</v>
      </c>
      <c r="F286" t="s">
        <v>2602</v>
      </c>
      <c r="G286" t="s">
        <v>2623</v>
      </c>
      <c r="H286" t="b">
        <f t="shared" si="4"/>
        <v>0</v>
      </c>
      <c r="I286" s="3">
        <v>45496</v>
      </c>
      <c r="J286" s="4">
        <v>2.0925925925925928E-2</v>
      </c>
    </row>
    <row r="287" spans="1:10" x14ac:dyDescent="0.35">
      <c r="A287" t="s">
        <v>291</v>
      </c>
      <c r="B287" t="s">
        <v>2541</v>
      </c>
      <c r="C287" t="s">
        <v>2577</v>
      </c>
      <c r="D287" s="2">
        <v>173177.81</v>
      </c>
      <c r="E287" t="s">
        <v>2588</v>
      </c>
      <c r="F287" t="s">
        <v>2600</v>
      </c>
      <c r="G287" t="s">
        <v>2614</v>
      </c>
      <c r="H287" t="b">
        <f t="shared" si="4"/>
        <v>0</v>
      </c>
      <c r="I287" s="3">
        <v>45641</v>
      </c>
      <c r="J287" s="4">
        <v>0.12162037037037036</v>
      </c>
    </row>
    <row r="288" spans="1:10" x14ac:dyDescent="0.35">
      <c r="A288" t="s">
        <v>292</v>
      </c>
      <c r="B288" t="s">
        <v>2556</v>
      </c>
      <c r="C288" t="s">
        <v>2576</v>
      </c>
      <c r="D288" s="2">
        <v>322430.65999999997</v>
      </c>
      <c r="E288" t="s">
        <v>2596</v>
      </c>
      <c r="F288" t="s">
        <v>2602</v>
      </c>
      <c r="G288" t="s">
        <v>2612</v>
      </c>
      <c r="H288" t="b">
        <f t="shared" si="4"/>
        <v>0</v>
      </c>
      <c r="I288" s="3">
        <v>45410</v>
      </c>
      <c r="J288" s="4">
        <v>0.62260416666666674</v>
      </c>
    </row>
    <row r="289" spans="1:10" x14ac:dyDescent="0.35">
      <c r="A289" t="s">
        <v>293</v>
      </c>
      <c r="B289" t="s">
        <v>2545</v>
      </c>
      <c r="C289" t="s">
        <v>2577</v>
      </c>
      <c r="D289" s="2">
        <v>218147.25</v>
      </c>
      <c r="E289" t="s">
        <v>2581</v>
      </c>
      <c r="F289" t="s">
        <v>2600</v>
      </c>
      <c r="G289" t="s">
        <v>2620</v>
      </c>
      <c r="H289" t="b">
        <f t="shared" si="4"/>
        <v>1</v>
      </c>
      <c r="I289" s="3">
        <v>45559</v>
      </c>
      <c r="J289" s="4">
        <v>0.7860300925925926</v>
      </c>
    </row>
    <row r="290" spans="1:10" x14ac:dyDescent="0.35">
      <c r="A290" t="s">
        <v>294</v>
      </c>
      <c r="B290" t="s">
        <v>2531</v>
      </c>
      <c r="C290" t="s">
        <v>2577</v>
      </c>
      <c r="D290" s="2">
        <v>4200.59</v>
      </c>
      <c r="E290" t="s">
        <v>2579</v>
      </c>
      <c r="F290" t="s">
        <v>2600</v>
      </c>
      <c r="G290" t="s">
        <v>2617</v>
      </c>
      <c r="H290" t="b">
        <f t="shared" si="4"/>
        <v>1</v>
      </c>
      <c r="I290" s="3">
        <v>45412</v>
      </c>
      <c r="J290" s="4">
        <v>0.70767361111111116</v>
      </c>
    </row>
    <row r="291" spans="1:10" x14ac:dyDescent="0.35">
      <c r="A291" t="s">
        <v>295</v>
      </c>
      <c r="B291" t="s">
        <v>2508</v>
      </c>
      <c r="C291" t="s">
        <v>2577</v>
      </c>
      <c r="D291" s="2">
        <v>352327.14</v>
      </c>
      <c r="E291" t="s">
        <v>2578</v>
      </c>
      <c r="F291" t="s">
        <v>2599</v>
      </c>
      <c r="G291" t="s">
        <v>2605</v>
      </c>
      <c r="H291" t="b">
        <f t="shared" si="4"/>
        <v>0</v>
      </c>
      <c r="I291" s="3">
        <v>45560</v>
      </c>
      <c r="J291" s="4">
        <v>0.32990740740740737</v>
      </c>
    </row>
    <row r="292" spans="1:10" x14ac:dyDescent="0.35">
      <c r="A292" t="s">
        <v>296</v>
      </c>
      <c r="B292" t="s">
        <v>2546</v>
      </c>
      <c r="C292" t="s">
        <v>2576</v>
      </c>
      <c r="D292" s="2">
        <v>152549.72</v>
      </c>
      <c r="E292" t="s">
        <v>2592</v>
      </c>
      <c r="F292" t="s">
        <v>2600</v>
      </c>
      <c r="G292" t="s">
        <v>2619</v>
      </c>
      <c r="H292" t="b">
        <f t="shared" si="4"/>
        <v>0</v>
      </c>
      <c r="I292" s="3">
        <v>45405</v>
      </c>
      <c r="J292" s="4">
        <v>0.48851851851851852</v>
      </c>
    </row>
    <row r="293" spans="1:10" x14ac:dyDescent="0.35">
      <c r="A293" t="s">
        <v>297</v>
      </c>
      <c r="B293" t="s">
        <v>2564</v>
      </c>
      <c r="C293" t="s">
        <v>2576</v>
      </c>
      <c r="D293" s="2">
        <v>167337.26999999999</v>
      </c>
      <c r="E293" t="s">
        <v>2598</v>
      </c>
      <c r="F293" t="s">
        <v>2600</v>
      </c>
      <c r="G293" t="s">
        <v>2624</v>
      </c>
      <c r="H293" t="b">
        <f t="shared" si="4"/>
        <v>0</v>
      </c>
      <c r="I293" s="3">
        <v>45539</v>
      </c>
      <c r="J293" s="4">
        <v>0.49413194444444447</v>
      </c>
    </row>
    <row r="294" spans="1:10" x14ac:dyDescent="0.35">
      <c r="A294" t="s">
        <v>298</v>
      </c>
      <c r="B294" t="s">
        <v>2560</v>
      </c>
      <c r="C294" t="s">
        <v>2576</v>
      </c>
      <c r="D294" s="2">
        <v>462931.83</v>
      </c>
      <c r="E294" t="s">
        <v>2595</v>
      </c>
      <c r="F294" t="s">
        <v>2600</v>
      </c>
      <c r="G294" t="s">
        <v>2603</v>
      </c>
      <c r="H294" t="b">
        <f t="shared" si="4"/>
        <v>0</v>
      </c>
      <c r="I294" s="3">
        <v>45628</v>
      </c>
      <c r="J294" s="4">
        <v>1.6620370370370372E-2</v>
      </c>
    </row>
    <row r="295" spans="1:10" x14ac:dyDescent="0.35">
      <c r="A295" t="s">
        <v>299</v>
      </c>
      <c r="B295" t="s">
        <v>2562</v>
      </c>
      <c r="C295" t="s">
        <v>2577</v>
      </c>
      <c r="D295" s="2">
        <v>144364.21</v>
      </c>
      <c r="E295" t="s">
        <v>2586</v>
      </c>
      <c r="F295" t="s">
        <v>2600</v>
      </c>
      <c r="G295" t="s">
        <v>2624</v>
      </c>
      <c r="H295" t="b">
        <f t="shared" si="4"/>
        <v>0</v>
      </c>
      <c r="I295" s="3">
        <v>45401</v>
      </c>
      <c r="J295" s="4">
        <v>0.37732638888888892</v>
      </c>
    </row>
    <row r="296" spans="1:10" x14ac:dyDescent="0.35">
      <c r="A296" t="s">
        <v>300</v>
      </c>
      <c r="B296" t="s">
        <v>2543</v>
      </c>
      <c r="C296" t="s">
        <v>2576</v>
      </c>
      <c r="D296" s="2">
        <v>66476.83</v>
      </c>
      <c r="E296" t="s">
        <v>2579</v>
      </c>
      <c r="F296" t="s">
        <v>2600</v>
      </c>
      <c r="G296" t="s">
        <v>2621</v>
      </c>
      <c r="H296" t="b">
        <f t="shared" si="4"/>
        <v>0</v>
      </c>
      <c r="I296" s="3">
        <v>45359</v>
      </c>
      <c r="J296" s="4">
        <v>0.16619212962962962</v>
      </c>
    </row>
    <row r="297" spans="1:10" x14ac:dyDescent="0.35">
      <c r="A297" t="s">
        <v>301</v>
      </c>
      <c r="B297" t="s">
        <v>2521</v>
      </c>
      <c r="C297" t="s">
        <v>2577</v>
      </c>
      <c r="D297" s="2">
        <v>117024.87</v>
      </c>
      <c r="E297" t="s">
        <v>2584</v>
      </c>
      <c r="F297" t="s">
        <v>2600</v>
      </c>
      <c r="G297" t="s">
        <v>2615</v>
      </c>
      <c r="H297" t="b">
        <f t="shared" si="4"/>
        <v>0</v>
      </c>
      <c r="I297" s="3">
        <v>45446</v>
      </c>
      <c r="J297" s="4">
        <v>0.71412037037037035</v>
      </c>
    </row>
    <row r="298" spans="1:10" x14ac:dyDescent="0.35">
      <c r="A298" t="s">
        <v>302</v>
      </c>
      <c r="B298" t="s">
        <v>2526</v>
      </c>
      <c r="C298" t="s">
        <v>2577</v>
      </c>
      <c r="D298" s="2">
        <v>291803</v>
      </c>
      <c r="E298" t="s">
        <v>2588</v>
      </c>
      <c r="F298" t="s">
        <v>2600</v>
      </c>
      <c r="G298" t="s">
        <v>2603</v>
      </c>
      <c r="H298" t="b">
        <f t="shared" si="4"/>
        <v>0</v>
      </c>
      <c r="I298" s="3">
        <v>45621</v>
      </c>
      <c r="J298" s="4">
        <v>0.8900231481481482</v>
      </c>
    </row>
    <row r="299" spans="1:10" x14ac:dyDescent="0.35">
      <c r="A299" t="s">
        <v>303</v>
      </c>
      <c r="B299" t="s">
        <v>2555</v>
      </c>
      <c r="C299" t="s">
        <v>2576</v>
      </c>
      <c r="D299" s="2">
        <v>268980.78999999998</v>
      </c>
      <c r="E299" t="s">
        <v>2591</v>
      </c>
      <c r="F299" t="s">
        <v>2600</v>
      </c>
      <c r="G299" t="s">
        <v>2623</v>
      </c>
      <c r="H299" t="b">
        <f t="shared" si="4"/>
        <v>0</v>
      </c>
      <c r="I299" s="3">
        <v>45573</v>
      </c>
      <c r="J299" s="4">
        <v>7.2754629629629627E-2</v>
      </c>
    </row>
    <row r="300" spans="1:10" x14ac:dyDescent="0.35">
      <c r="A300" t="s">
        <v>304</v>
      </c>
      <c r="B300" t="s">
        <v>2538</v>
      </c>
      <c r="C300" t="s">
        <v>2576</v>
      </c>
      <c r="D300" s="2">
        <v>31979.13</v>
      </c>
      <c r="E300" t="s">
        <v>2589</v>
      </c>
      <c r="F300" t="s">
        <v>2600</v>
      </c>
      <c r="G300" t="s">
        <v>2603</v>
      </c>
      <c r="H300" t="b">
        <f t="shared" si="4"/>
        <v>0</v>
      </c>
      <c r="I300" s="3">
        <v>45639</v>
      </c>
      <c r="J300" s="4">
        <v>0.82512731481481483</v>
      </c>
    </row>
    <row r="301" spans="1:10" x14ac:dyDescent="0.35">
      <c r="A301" t="s">
        <v>305</v>
      </c>
      <c r="B301" t="s">
        <v>2566</v>
      </c>
      <c r="C301" t="s">
        <v>2576</v>
      </c>
      <c r="D301" s="2">
        <v>423960.91</v>
      </c>
      <c r="E301" t="s">
        <v>2585</v>
      </c>
      <c r="F301" t="s">
        <v>2600</v>
      </c>
      <c r="G301" t="s">
        <v>2605</v>
      </c>
      <c r="H301" t="b">
        <f t="shared" si="4"/>
        <v>0</v>
      </c>
      <c r="I301" s="3">
        <v>45574</v>
      </c>
      <c r="J301" s="4">
        <v>0.7718518518518519</v>
      </c>
    </row>
    <row r="302" spans="1:10" x14ac:dyDescent="0.35">
      <c r="A302" t="s">
        <v>306</v>
      </c>
      <c r="B302" t="s">
        <v>2558</v>
      </c>
      <c r="C302" t="s">
        <v>2576</v>
      </c>
      <c r="D302" s="2">
        <v>322684.83</v>
      </c>
      <c r="E302" t="s">
        <v>2594</v>
      </c>
      <c r="F302" t="s">
        <v>2600</v>
      </c>
      <c r="G302" t="s">
        <v>2604</v>
      </c>
      <c r="H302" t="b">
        <f t="shared" si="4"/>
        <v>0</v>
      </c>
      <c r="I302" s="3">
        <v>45383</v>
      </c>
      <c r="J302" s="4">
        <v>0.21622685185185186</v>
      </c>
    </row>
    <row r="303" spans="1:10" x14ac:dyDescent="0.35">
      <c r="A303" t="s">
        <v>307</v>
      </c>
      <c r="B303" t="s">
        <v>2513</v>
      </c>
      <c r="C303" t="s">
        <v>2577</v>
      </c>
      <c r="D303" s="2">
        <v>346080.38</v>
      </c>
      <c r="E303" t="s">
        <v>2591</v>
      </c>
      <c r="F303" t="s">
        <v>2600</v>
      </c>
      <c r="G303" t="s">
        <v>2609</v>
      </c>
      <c r="H303" t="b">
        <f t="shared" si="4"/>
        <v>0</v>
      </c>
      <c r="I303" s="3">
        <v>45316</v>
      </c>
      <c r="J303" s="4">
        <v>0.92973379629629627</v>
      </c>
    </row>
    <row r="304" spans="1:10" x14ac:dyDescent="0.35">
      <c r="A304" t="s">
        <v>308</v>
      </c>
      <c r="B304" t="s">
        <v>2559</v>
      </c>
      <c r="C304" t="s">
        <v>2576</v>
      </c>
      <c r="D304" s="2">
        <v>253452.11</v>
      </c>
      <c r="E304" t="s">
        <v>2583</v>
      </c>
      <c r="F304" t="s">
        <v>2602</v>
      </c>
      <c r="G304" t="s">
        <v>2604</v>
      </c>
      <c r="H304" t="b">
        <f t="shared" si="4"/>
        <v>0</v>
      </c>
      <c r="I304" s="3">
        <v>45485</v>
      </c>
      <c r="J304" s="4">
        <v>0.52993055555555557</v>
      </c>
    </row>
    <row r="305" spans="1:10" x14ac:dyDescent="0.35">
      <c r="A305" t="s">
        <v>309</v>
      </c>
      <c r="B305" t="s">
        <v>2552</v>
      </c>
      <c r="C305" t="s">
        <v>2577</v>
      </c>
      <c r="D305" s="2">
        <v>431124.34</v>
      </c>
      <c r="E305" t="s">
        <v>2584</v>
      </c>
      <c r="F305" t="s">
        <v>2600</v>
      </c>
      <c r="G305" t="s">
        <v>2609</v>
      </c>
      <c r="H305" t="b">
        <f t="shared" si="4"/>
        <v>0</v>
      </c>
      <c r="I305" s="3">
        <v>45330</v>
      </c>
      <c r="J305" s="4">
        <v>0.12562500000000001</v>
      </c>
    </row>
    <row r="306" spans="1:10" x14ac:dyDescent="0.35">
      <c r="A306" t="s">
        <v>310</v>
      </c>
      <c r="B306" t="s">
        <v>2570</v>
      </c>
      <c r="C306" t="s">
        <v>2577</v>
      </c>
      <c r="D306" s="2">
        <v>309198.03000000003</v>
      </c>
      <c r="E306" t="s">
        <v>2593</v>
      </c>
      <c r="F306" t="s">
        <v>2602</v>
      </c>
      <c r="G306" t="s">
        <v>2622</v>
      </c>
      <c r="H306" t="b">
        <f t="shared" si="4"/>
        <v>0</v>
      </c>
      <c r="I306" s="3">
        <v>45647</v>
      </c>
      <c r="J306" s="4">
        <v>0.75670138888888883</v>
      </c>
    </row>
    <row r="307" spans="1:10" x14ac:dyDescent="0.35">
      <c r="A307" t="s">
        <v>311</v>
      </c>
      <c r="B307" t="s">
        <v>2534</v>
      </c>
      <c r="C307" t="s">
        <v>2576</v>
      </c>
      <c r="D307" s="2">
        <v>41831.040000000001</v>
      </c>
      <c r="E307" t="s">
        <v>2598</v>
      </c>
      <c r="F307" t="s">
        <v>2600</v>
      </c>
      <c r="G307" t="s">
        <v>2610</v>
      </c>
      <c r="H307" t="b">
        <f t="shared" si="4"/>
        <v>1</v>
      </c>
      <c r="I307" s="3">
        <v>45548</v>
      </c>
      <c r="J307" s="4">
        <v>0.26598379629629626</v>
      </c>
    </row>
    <row r="308" spans="1:10" x14ac:dyDescent="0.35">
      <c r="A308" t="s">
        <v>312</v>
      </c>
      <c r="B308" t="s">
        <v>2570</v>
      </c>
      <c r="C308" t="s">
        <v>2576</v>
      </c>
      <c r="D308" s="2">
        <v>159438.73000000001</v>
      </c>
      <c r="E308" t="s">
        <v>2594</v>
      </c>
      <c r="F308" t="s">
        <v>2600</v>
      </c>
      <c r="G308" t="s">
        <v>2622</v>
      </c>
      <c r="H308" t="b">
        <f t="shared" si="4"/>
        <v>0</v>
      </c>
      <c r="I308" s="3">
        <v>45480</v>
      </c>
      <c r="J308" s="4">
        <v>0.38743055555555556</v>
      </c>
    </row>
    <row r="309" spans="1:10" x14ac:dyDescent="0.35">
      <c r="A309" t="s">
        <v>313</v>
      </c>
      <c r="B309" t="s">
        <v>2513</v>
      </c>
      <c r="C309" t="s">
        <v>2577</v>
      </c>
      <c r="D309" s="2">
        <v>153679.32999999999</v>
      </c>
      <c r="E309" t="s">
        <v>2581</v>
      </c>
      <c r="F309" t="s">
        <v>2600</v>
      </c>
      <c r="G309" t="s">
        <v>2609</v>
      </c>
      <c r="H309" t="b">
        <f t="shared" si="4"/>
        <v>0</v>
      </c>
      <c r="I309" s="3">
        <v>45434</v>
      </c>
      <c r="J309" s="4">
        <v>0.4658680555555556</v>
      </c>
    </row>
    <row r="310" spans="1:10" x14ac:dyDescent="0.35">
      <c r="A310" t="s">
        <v>314</v>
      </c>
      <c r="B310" t="s">
        <v>2517</v>
      </c>
      <c r="C310" t="s">
        <v>2576</v>
      </c>
      <c r="D310" s="2">
        <v>289028.55</v>
      </c>
      <c r="E310" t="s">
        <v>2583</v>
      </c>
      <c r="F310" t="s">
        <v>2602</v>
      </c>
      <c r="G310" t="s">
        <v>2612</v>
      </c>
      <c r="H310" t="b">
        <f t="shared" si="4"/>
        <v>0</v>
      </c>
      <c r="I310" s="3">
        <v>45410</v>
      </c>
      <c r="J310" s="4">
        <v>0.93399305555555545</v>
      </c>
    </row>
    <row r="311" spans="1:10" x14ac:dyDescent="0.35">
      <c r="A311" t="s">
        <v>315</v>
      </c>
      <c r="B311" t="s">
        <v>2511</v>
      </c>
      <c r="C311" t="s">
        <v>2577</v>
      </c>
      <c r="D311" s="2">
        <v>240924.15</v>
      </c>
      <c r="E311" t="s">
        <v>2587</v>
      </c>
      <c r="F311" t="s">
        <v>2599</v>
      </c>
      <c r="G311" t="s">
        <v>2607</v>
      </c>
      <c r="H311" t="b">
        <f t="shared" si="4"/>
        <v>0</v>
      </c>
      <c r="I311" s="3">
        <v>45371</v>
      </c>
      <c r="J311" s="4">
        <v>0.37752314814814819</v>
      </c>
    </row>
    <row r="312" spans="1:10" x14ac:dyDescent="0.35">
      <c r="A312" t="s">
        <v>316</v>
      </c>
      <c r="B312" t="s">
        <v>2547</v>
      </c>
      <c r="C312" t="s">
        <v>2576</v>
      </c>
      <c r="D312" s="2">
        <v>96348.18</v>
      </c>
      <c r="E312" t="s">
        <v>2595</v>
      </c>
      <c r="F312" t="s">
        <v>2600</v>
      </c>
      <c r="G312" t="s">
        <v>2623</v>
      </c>
      <c r="H312" t="b">
        <f t="shared" si="4"/>
        <v>0</v>
      </c>
      <c r="I312" s="3">
        <v>45398</v>
      </c>
      <c r="J312" s="4">
        <v>0.40047453703703706</v>
      </c>
    </row>
    <row r="313" spans="1:10" x14ac:dyDescent="0.35">
      <c r="A313" t="s">
        <v>317</v>
      </c>
      <c r="B313" t="s">
        <v>2509</v>
      </c>
      <c r="C313" t="s">
        <v>2577</v>
      </c>
      <c r="D313" s="2">
        <v>123036.35</v>
      </c>
      <c r="E313" t="s">
        <v>2594</v>
      </c>
      <c r="F313" t="s">
        <v>2600</v>
      </c>
      <c r="G313" t="s">
        <v>2603</v>
      </c>
      <c r="H313" t="b">
        <f t="shared" si="4"/>
        <v>0</v>
      </c>
      <c r="I313" s="3">
        <v>45458</v>
      </c>
      <c r="J313" s="4">
        <v>0.8461574074074073</v>
      </c>
    </row>
    <row r="314" spans="1:10" x14ac:dyDescent="0.35">
      <c r="A314" t="s">
        <v>318</v>
      </c>
      <c r="B314" t="s">
        <v>2523</v>
      </c>
      <c r="C314" t="s">
        <v>2577</v>
      </c>
      <c r="D314" s="2">
        <v>278642.11</v>
      </c>
      <c r="E314" t="s">
        <v>2597</v>
      </c>
      <c r="F314" t="s">
        <v>2600</v>
      </c>
      <c r="G314" t="s">
        <v>2607</v>
      </c>
      <c r="H314" t="b">
        <f t="shared" si="4"/>
        <v>0</v>
      </c>
      <c r="I314" s="3">
        <v>45587</v>
      </c>
      <c r="J314" s="4">
        <v>4.0289351851851847E-2</v>
      </c>
    </row>
    <row r="315" spans="1:10" x14ac:dyDescent="0.35">
      <c r="A315" t="s">
        <v>319</v>
      </c>
      <c r="B315" t="s">
        <v>2538</v>
      </c>
      <c r="C315" t="s">
        <v>2576</v>
      </c>
      <c r="D315" s="2">
        <v>391892.15</v>
      </c>
      <c r="E315" t="s">
        <v>2581</v>
      </c>
      <c r="F315" t="s">
        <v>2600</v>
      </c>
      <c r="G315" t="s">
        <v>2603</v>
      </c>
      <c r="H315" t="b">
        <f t="shared" si="4"/>
        <v>0</v>
      </c>
      <c r="I315" s="3">
        <v>45295</v>
      </c>
      <c r="J315" s="4">
        <v>0.19650462962962964</v>
      </c>
    </row>
    <row r="316" spans="1:10" x14ac:dyDescent="0.35">
      <c r="A316" t="s">
        <v>320</v>
      </c>
      <c r="B316" t="s">
        <v>2508</v>
      </c>
      <c r="C316" t="s">
        <v>2577</v>
      </c>
      <c r="D316" s="2">
        <v>352531.64</v>
      </c>
      <c r="E316" t="s">
        <v>2578</v>
      </c>
      <c r="F316" t="s">
        <v>2599</v>
      </c>
      <c r="G316" t="s">
        <v>2605</v>
      </c>
      <c r="H316" t="b">
        <f t="shared" si="4"/>
        <v>0</v>
      </c>
      <c r="I316" s="3">
        <v>45564</v>
      </c>
      <c r="J316" s="4">
        <v>0.99476851851851855</v>
      </c>
    </row>
    <row r="317" spans="1:10" x14ac:dyDescent="0.35">
      <c r="A317" t="s">
        <v>321</v>
      </c>
      <c r="B317" t="s">
        <v>2571</v>
      </c>
      <c r="C317" t="s">
        <v>2577</v>
      </c>
      <c r="D317" s="2">
        <v>11114.89</v>
      </c>
      <c r="E317" t="s">
        <v>2588</v>
      </c>
      <c r="F317" t="s">
        <v>2600</v>
      </c>
      <c r="G317" t="s">
        <v>2608</v>
      </c>
      <c r="H317" t="b">
        <f t="shared" si="4"/>
        <v>0</v>
      </c>
      <c r="I317" s="3">
        <v>45570</v>
      </c>
      <c r="J317" s="4">
        <v>0.88859953703703709</v>
      </c>
    </row>
    <row r="318" spans="1:10" x14ac:dyDescent="0.35">
      <c r="A318" t="s">
        <v>322</v>
      </c>
      <c r="B318" t="s">
        <v>2513</v>
      </c>
      <c r="C318" t="s">
        <v>2576</v>
      </c>
      <c r="D318" s="2">
        <v>87712.67</v>
      </c>
      <c r="E318" t="s">
        <v>2580</v>
      </c>
      <c r="F318" t="s">
        <v>2599</v>
      </c>
      <c r="G318" t="s">
        <v>2609</v>
      </c>
      <c r="H318" t="b">
        <f t="shared" si="4"/>
        <v>0</v>
      </c>
      <c r="I318" s="3">
        <v>45307</v>
      </c>
      <c r="J318" s="4">
        <v>6.2928240740740743E-2</v>
      </c>
    </row>
    <row r="319" spans="1:10" x14ac:dyDescent="0.35">
      <c r="A319" t="s">
        <v>323</v>
      </c>
      <c r="B319" t="s">
        <v>2571</v>
      </c>
      <c r="C319" t="s">
        <v>2577</v>
      </c>
      <c r="D319" s="2">
        <v>301306.95</v>
      </c>
      <c r="E319" t="s">
        <v>2587</v>
      </c>
      <c r="F319" t="s">
        <v>2599</v>
      </c>
      <c r="G319" t="s">
        <v>2608</v>
      </c>
      <c r="H319" t="b">
        <f t="shared" si="4"/>
        <v>0</v>
      </c>
      <c r="I319" s="3">
        <v>45348</v>
      </c>
      <c r="J319" s="4">
        <v>0.51204861111111111</v>
      </c>
    </row>
    <row r="320" spans="1:10" x14ac:dyDescent="0.35">
      <c r="A320" t="s">
        <v>324</v>
      </c>
      <c r="B320" t="s">
        <v>2523</v>
      </c>
      <c r="C320" t="s">
        <v>2576</v>
      </c>
      <c r="D320" s="2">
        <v>462819.12</v>
      </c>
      <c r="E320" t="s">
        <v>2586</v>
      </c>
      <c r="F320" t="s">
        <v>2600</v>
      </c>
      <c r="G320" t="s">
        <v>2607</v>
      </c>
      <c r="H320" t="b">
        <f t="shared" si="4"/>
        <v>0</v>
      </c>
      <c r="I320" s="3">
        <v>45312</v>
      </c>
      <c r="J320" s="4">
        <v>0.30282407407407408</v>
      </c>
    </row>
    <row r="321" spans="1:10" x14ac:dyDescent="0.35">
      <c r="A321" t="s">
        <v>325</v>
      </c>
      <c r="B321" t="s">
        <v>2513</v>
      </c>
      <c r="C321" t="s">
        <v>2577</v>
      </c>
      <c r="D321" s="2">
        <v>64372.2</v>
      </c>
      <c r="E321" t="s">
        <v>2598</v>
      </c>
      <c r="F321" t="s">
        <v>2600</v>
      </c>
      <c r="G321" t="s">
        <v>2609</v>
      </c>
      <c r="H321" t="b">
        <f t="shared" si="4"/>
        <v>0</v>
      </c>
      <c r="I321" s="3">
        <v>45402</v>
      </c>
      <c r="J321" s="4">
        <v>0.13583333333333333</v>
      </c>
    </row>
    <row r="322" spans="1:10" x14ac:dyDescent="0.35">
      <c r="A322" t="s">
        <v>326</v>
      </c>
      <c r="B322" t="s">
        <v>2568</v>
      </c>
      <c r="C322" t="s">
        <v>2577</v>
      </c>
      <c r="D322" s="2">
        <v>86172.77</v>
      </c>
      <c r="E322" t="s">
        <v>2596</v>
      </c>
      <c r="F322" t="s">
        <v>2602</v>
      </c>
      <c r="G322" t="s">
        <v>2609</v>
      </c>
      <c r="H322" t="b">
        <f t="shared" si="4"/>
        <v>0</v>
      </c>
      <c r="I322" s="3">
        <v>45604</v>
      </c>
      <c r="J322" s="4">
        <v>0.40204861111111106</v>
      </c>
    </row>
    <row r="323" spans="1:10" x14ac:dyDescent="0.35">
      <c r="A323" t="s">
        <v>327</v>
      </c>
      <c r="B323" t="s">
        <v>2532</v>
      </c>
      <c r="C323" t="s">
        <v>2576</v>
      </c>
      <c r="D323" s="2">
        <v>396110.04</v>
      </c>
      <c r="E323" t="s">
        <v>2594</v>
      </c>
      <c r="F323" t="s">
        <v>2600</v>
      </c>
      <c r="G323" t="s">
        <v>2614</v>
      </c>
      <c r="H323" t="b">
        <f t="shared" ref="H323:H386" si="5">COUNTIFS($B$2:$B$2501,B323,$G$2:$G$2501,"&lt;&gt;" &amp; G323) &gt;0</f>
        <v>0</v>
      </c>
      <c r="I323" s="3">
        <v>45325</v>
      </c>
      <c r="J323" s="4">
        <v>0.37690972222222219</v>
      </c>
    </row>
    <row r="324" spans="1:10" x14ac:dyDescent="0.35">
      <c r="A324" t="s">
        <v>328</v>
      </c>
      <c r="B324" t="s">
        <v>2533</v>
      </c>
      <c r="C324" t="s">
        <v>2577</v>
      </c>
      <c r="D324" s="2">
        <v>79879.28</v>
      </c>
      <c r="E324" t="s">
        <v>2588</v>
      </c>
      <c r="F324" t="s">
        <v>2600</v>
      </c>
      <c r="G324" t="s">
        <v>2615</v>
      </c>
      <c r="H324" t="b">
        <f t="shared" si="5"/>
        <v>0</v>
      </c>
      <c r="I324" s="3">
        <v>45299</v>
      </c>
      <c r="J324" s="4">
        <v>0.20131944444444447</v>
      </c>
    </row>
    <row r="325" spans="1:10" x14ac:dyDescent="0.35">
      <c r="A325" t="s">
        <v>329</v>
      </c>
      <c r="B325" t="s">
        <v>2527</v>
      </c>
      <c r="C325" t="s">
        <v>2576</v>
      </c>
      <c r="D325" s="2">
        <v>478832.58</v>
      </c>
      <c r="E325" t="s">
        <v>2585</v>
      </c>
      <c r="F325" t="s">
        <v>2600</v>
      </c>
      <c r="G325" t="s">
        <v>2618</v>
      </c>
      <c r="H325" t="b">
        <f t="shared" si="5"/>
        <v>0</v>
      </c>
      <c r="I325" s="3">
        <v>45320</v>
      </c>
      <c r="J325" s="4">
        <v>9.6655092592592598E-2</v>
      </c>
    </row>
    <row r="326" spans="1:10" x14ac:dyDescent="0.35">
      <c r="A326" t="s">
        <v>330</v>
      </c>
      <c r="B326" t="s">
        <v>2519</v>
      </c>
      <c r="C326" t="s">
        <v>2577</v>
      </c>
      <c r="D326" s="2">
        <v>55369.49</v>
      </c>
      <c r="E326" t="s">
        <v>2578</v>
      </c>
      <c r="F326" t="s">
        <v>2599</v>
      </c>
      <c r="G326" t="s">
        <v>2605</v>
      </c>
      <c r="H326" t="b">
        <f t="shared" si="5"/>
        <v>0</v>
      </c>
      <c r="I326" s="3">
        <v>45500</v>
      </c>
      <c r="J326" s="4">
        <v>0.35399305555555555</v>
      </c>
    </row>
    <row r="327" spans="1:10" x14ac:dyDescent="0.35">
      <c r="A327" t="s">
        <v>331</v>
      </c>
      <c r="B327" t="s">
        <v>2561</v>
      </c>
      <c r="C327" t="s">
        <v>2576</v>
      </c>
      <c r="D327" s="2">
        <v>253304.81</v>
      </c>
      <c r="E327" t="s">
        <v>2585</v>
      </c>
      <c r="F327" t="s">
        <v>2600</v>
      </c>
      <c r="G327" t="s">
        <v>2608</v>
      </c>
      <c r="H327" t="b">
        <f t="shared" si="5"/>
        <v>0</v>
      </c>
      <c r="I327" s="3">
        <v>45485</v>
      </c>
      <c r="J327" s="4">
        <v>0.73517361111111112</v>
      </c>
    </row>
    <row r="328" spans="1:10" x14ac:dyDescent="0.35">
      <c r="A328" t="s">
        <v>332</v>
      </c>
      <c r="B328" t="s">
        <v>2520</v>
      </c>
      <c r="C328" t="s">
        <v>2577</v>
      </c>
      <c r="D328" s="2">
        <v>341553.48</v>
      </c>
      <c r="E328" t="s">
        <v>2584</v>
      </c>
      <c r="F328" t="s">
        <v>2600</v>
      </c>
      <c r="G328" t="s">
        <v>2614</v>
      </c>
      <c r="H328" t="b">
        <f t="shared" si="5"/>
        <v>0</v>
      </c>
      <c r="I328" s="3">
        <v>45584</v>
      </c>
      <c r="J328" s="4">
        <v>0.6769560185185185</v>
      </c>
    </row>
    <row r="329" spans="1:10" x14ac:dyDescent="0.35">
      <c r="A329" t="s">
        <v>333</v>
      </c>
      <c r="B329" t="s">
        <v>2550</v>
      </c>
      <c r="C329" t="s">
        <v>2577</v>
      </c>
      <c r="D329" s="2">
        <v>92334.71</v>
      </c>
      <c r="E329" t="s">
        <v>2597</v>
      </c>
      <c r="F329" t="s">
        <v>2600</v>
      </c>
      <c r="G329" t="s">
        <v>2615</v>
      </c>
      <c r="H329" t="b">
        <f t="shared" si="5"/>
        <v>0</v>
      </c>
      <c r="I329" s="3">
        <v>45501</v>
      </c>
      <c r="J329" s="4">
        <v>0.84456018518518527</v>
      </c>
    </row>
    <row r="330" spans="1:10" x14ac:dyDescent="0.35">
      <c r="A330" t="s">
        <v>334</v>
      </c>
      <c r="B330" t="s">
        <v>2509</v>
      </c>
      <c r="C330" t="s">
        <v>2577</v>
      </c>
      <c r="D330" s="2">
        <v>453895.71</v>
      </c>
      <c r="E330" t="s">
        <v>2592</v>
      </c>
      <c r="F330" t="s">
        <v>2600</v>
      </c>
      <c r="G330" t="s">
        <v>2603</v>
      </c>
      <c r="H330" t="b">
        <f t="shared" si="5"/>
        <v>0</v>
      </c>
      <c r="I330" s="3">
        <v>45305</v>
      </c>
      <c r="J330" s="4">
        <v>0.65319444444444441</v>
      </c>
    </row>
    <row r="331" spans="1:10" x14ac:dyDescent="0.35">
      <c r="A331" t="s">
        <v>335</v>
      </c>
      <c r="B331" t="s">
        <v>2563</v>
      </c>
      <c r="C331" t="s">
        <v>2577</v>
      </c>
      <c r="D331" s="2">
        <v>178428.49</v>
      </c>
      <c r="E331" t="s">
        <v>2584</v>
      </c>
      <c r="F331" t="s">
        <v>2600</v>
      </c>
      <c r="G331" t="s">
        <v>2604</v>
      </c>
      <c r="H331" t="b">
        <f t="shared" si="5"/>
        <v>0</v>
      </c>
      <c r="I331" s="3">
        <v>45548</v>
      </c>
      <c r="J331" s="4">
        <v>0.33012731481481478</v>
      </c>
    </row>
    <row r="332" spans="1:10" x14ac:dyDescent="0.35">
      <c r="A332" t="s">
        <v>336</v>
      </c>
      <c r="B332" t="s">
        <v>2544</v>
      </c>
      <c r="C332" t="s">
        <v>2577</v>
      </c>
      <c r="D332" s="2">
        <v>50615.93</v>
      </c>
      <c r="E332" t="s">
        <v>2590</v>
      </c>
      <c r="F332" t="s">
        <v>2602</v>
      </c>
      <c r="G332" t="s">
        <v>2607</v>
      </c>
      <c r="H332" t="b">
        <f t="shared" si="5"/>
        <v>0</v>
      </c>
      <c r="I332" s="3">
        <v>45384</v>
      </c>
      <c r="J332" s="4">
        <v>0.77858796296296295</v>
      </c>
    </row>
    <row r="333" spans="1:10" x14ac:dyDescent="0.35">
      <c r="A333" t="s">
        <v>337</v>
      </c>
      <c r="B333" t="s">
        <v>2548</v>
      </c>
      <c r="C333" t="s">
        <v>2577</v>
      </c>
      <c r="D333" s="2">
        <v>377306.62</v>
      </c>
      <c r="E333" t="s">
        <v>2579</v>
      </c>
      <c r="F333" t="s">
        <v>2600</v>
      </c>
      <c r="G333" t="s">
        <v>2607</v>
      </c>
      <c r="H333" t="b">
        <f t="shared" si="5"/>
        <v>0</v>
      </c>
      <c r="I333" s="3">
        <v>45533</v>
      </c>
      <c r="J333" s="4">
        <v>0.94137731481481479</v>
      </c>
    </row>
    <row r="334" spans="1:10" x14ac:dyDescent="0.35">
      <c r="A334" t="s">
        <v>338</v>
      </c>
      <c r="B334" t="s">
        <v>2545</v>
      </c>
      <c r="C334" t="s">
        <v>2577</v>
      </c>
      <c r="D334" s="2">
        <v>35840.68</v>
      </c>
      <c r="E334" t="s">
        <v>2594</v>
      </c>
      <c r="F334" t="s">
        <v>2600</v>
      </c>
      <c r="G334" t="s">
        <v>2604</v>
      </c>
      <c r="H334" t="b">
        <f t="shared" si="5"/>
        <v>1</v>
      </c>
      <c r="I334" s="3">
        <v>45442</v>
      </c>
      <c r="J334" s="4">
        <v>0.95680555555555558</v>
      </c>
    </row>
    <row r="335" spans="1:10" x14ac:dyDescent="0.35">
      <c r="A335" t="s">
        <v>339</v>
      </c>
      <c r="B335" t="s">
        <v>2549</v>
      </c>
      <c r="C335" t="s">
        <v>2576</v>
      </c>
      <c r="D335" s="2">
        <v>118056.1</v>
      </c>
      <c r="E335" t="s">
        <v>2579</v>
      </c>
      <c r="F335" t="s">
        <v>2600</v>
      </c>
      <c r="G335" t="s">
        <v>2609</v>
      </c>
      <c r="H335" t="b">
        <f t="shared" si="5"/>
        <v>0</v>
      </c>
      <c r="I335" s="3">
        <v>45581</v>
      </c>
      <c r="J335" s="4">
        <v>0.47864583333333338</v>
      </c>
    </row>
    <row r="336" spans="1:10" x14ac:dyDescent="0.35">
      <c r="A336" t="s">
        <v>340</v>
      </c>
      <c r="B336" t="s">
        <v>2525</v>
      </c>
      <c r="C336" t="s">
        <v>2577</v>
      </c>
      <c r="D336" s="2">
        <v>389323.69</v>
      </c>
      <c r="E336" t="s">
        <v>2590</v>
      </c>
      <c r="F336" t="s">
        <v>2602</v>
      </c>
      <c r="G336" t="s">
        <v>2618</v>
      </c>
      <c r="H336" t="b">
        <f t="shared" si="5"/>
        <v>0</v>
      </c>
      <c r="I336" s="3">
        <v>45614</v>
      </c>
      <c r="J336" s="4">
        <v>0.92543981481481474</v>
      </c>
    </row>
    <row r="337" spans="1:10" x14ac:dyDescent="0.35">
      <c r="A337" t="s">
        <v>341</v>
      </c>
      <c r="B337" t="s">
        <v>2554</v>
      </c>
      <c r="C337" t="s">
        <v>2577</v>
      </c>
      <c r="D337" s="2">
        <v>101491.73</v>
      </c>
      <c r="E337" t="s">
        <v>2596</v>
      </c>
      <c r="F337" t="s">
        <v>2602</v>
      </c>
      <c r="G337" t="s">
        <v>2622</v>
      </c>
      <c r="H337" t="b">
        <f t="shared" si="5"/>
        <v>0</v>
      </c>
      <c r="I337" s="3">
        <v>45301</v>
      </c>
      <c r="J337" s="4">
        <v>0.25481481481481483</v>
      </c>
    </row>
    <row r="338" spans="1:10" x14ac:dyDescent="0.35">
      <c r="A338" t="s">
        <v>342</v>
      </c>
      <c r="B338" t="s">
        <v>2559</v>
      </c>
      <c r="C338" t="s">
        <v>2577</v>
      </c>
      <c r="D338" s="2">
        <v>403056.48</v>
      </c>
      <c r="E338" t="s">
        <v>2589</v>
      </c>
      <c r="F338" t="s">
        <v>2600</v>
      </c>
      <c r="G338" t="s">
        <v>2604</v>
      </c>
      <c r="H338" t="b">
        <f t="shared" si="5"/>
        <v>0</v>
      </c>
      <c r="I338" s="3">
        <v>45417</v>
      </c>
      <c r="J338" s="4">
        <v>0.96361111111111108</v>
      </c>
    </row>
    <row r="339" spans="1:10" x14ac:dyDescent="0.35">
      <c r="A339" t="s">
        <v>343</v>
      </c>
      <c r="B339" t="s">
        <v>2527</v>
      </c>
      <c r="C339" t="s">
        <v>2576</v>
      </c>
      <c r="D339" s="2">
        <v>74502.58</v>
      </c>
      <c r="E339" t="s">
        <v>2597</v>
      </c>
      <c r="F339" t="s">
        <v>2600</v>
      </c>
      <c r="G339" t="s">
        <v>2618</v>
      </c>
      <c r="H339" t="b">
        <f t="shared" si="5"/>
        <v>0</v>
      </c>
      <c r="I339" s="3">
        <v>45503</v>
      </c>
      <c r="J339" s="4">
        <v>0.43057870370370371</v>
      </c>
    </row>
    <row r="340" spans="1:10" x14ac:dyDescent="0.35">
      <c r="A340" t="s">
        <v>344</v>
      </c>
      <c r="B340" t="s">
        <v>2536</v>
      </c>
      <c r="C340" t="s">
        <v>2577</v>
      </c>
      <c r="D340" s="2">
        <v>121618.54</v>
      </c>
      <c r="E340" t="s">
        <v>2586</v>
      </c>
      <c r="F340" t="s">
        <v>2600</v>
      </c>
      <c r="G340" t="s">
        <v>2620</v>
      </c>
      <c r="H340" t="b">
        <f t="shared" si="5"/>
        <v>0</v>
      </c>
      <c r="I340" s="3">
        <v>45399</v>
      </c>
      <c r="J340" s="4">
        <v>0.28635416666666669</v>
      </c>
    </row>
    <row r="341" spans="1:10" x14ac:dyDescent="0.35">
      <c r="A341" t="s">
        <v>345</v>
      </c>
      <c r="B341" t="s">
        <v>2521</v>
      </c>
      <c r="C341" t="s">
        <v>2577</v>
      </c>
      <c r="D341" s="2">
        <v>320512.45</v>
      </c>
      <c r="E341" t="s">
        <v>2584</v>
      </c>
      <c r="F341" t="s">
        <v>2600</v>
      </c>
      <c r="G341" t="s">
        <v>2615</v>
      </c>
      <c r="H341" t="b">
        <f t="shared" si="5"/>
        <v>0</v>
      </c>
      <c r="I341" s="3">
        <v>45460</v>
      </c>
      <c r="J341" s="4">
        <v>0.19917824074074075</v>
      </c>
    </row>
    <row r="342" spans="1:10" x14ac:dyDescent="0.35">
      <c r="A342" t="s">
        <v>346</v>
      </c>
      <c r="B342" t="s">
        <v>2517</v>
      </c>
      <c r="C342" t="s">
        <v>2577</v>
      </c>
      <c r="D342" s="2">
        <v>245945.94</v>
      </c>
      <c r="E342" t="s">
        <v>2584</v>
      </c>
      <c r="F342" t="s">
        <v>2600</v>
      </c>
      <c r="G342" t="s">
        <v>2612</v>
      </c>
      <c r="H342" t="b">
        <f t="shared" si="5"/>
        <v>0</v>
      </c>
      <c r="I342" s="3">
        <v>45565</v>
      </c>
      <c r="J342" s="4">
        <v>0.15096064814814816</v>
      </c>
    </row>
    <row r="343" spans="1:10" x14ac:dyDescent="0.35">
      <c r="A343" t="s">
        <v>347</v>
      </c>
      <c r="B343" t="s">
        <v>2512</v>
      </c>
      <c r="C343" t="s">
        <v>2576</v>
      </c>
      <c r="D343" s="2">
        <v>394746.06</v>
      </c>
      <c r="E343" t="s">
        <v>2590</v>
      </c>
      <c r="F343" t="s">
        <v>2602</v>
      </c>
      <c r="G343" t="s">
        <v>2608</v>
      </c>
      <c r="H343" t="b">
        <f t="shared" si="5"/>
        <v>0</v>
      </c>
      <c r="I343" s="3">
        <v>45375</v>
      </c>
      <c r="J343" s="4">
        <v>0.23011574074074073</v>
      </c>
    </row>
    <row r="344" spans="1:10" x14ac:dyDescent="0.35">
      <c r="A344" t="s">
        <v>348</v>
      </c>
      <c r="B344" t="s">
        <v>2548</v>
      </c>
      <c r="C344" t="s">
        <v>2576</v>
      </c>
      <c r="D344" s="2">
        <v>370633.44</v>
      </c>
      <c r="E344" t="s">
        <v>2598</v>
      </c>
      <c r="F344" t="s">
        <v>2600</v>
      </c>
      <c r="G344" t="s">
        <v>2607</v>
      </c>
      <c r="H344" t="b">
        <f t="shared" si="5"/>
        <v>0</v>
      </c>
      <c r="I344" s="3">
        <v>45656</v>
      </c>
      <c r="J344" s="4">
        <v>0.12442129629629629</v>
      </c>
    </row>
    <row r="345" spans="1:10" x14ac:dyDescent="0.35">
      <c r="A345" t="s">
        <v>349</v>
      </c>
      <c r="B345" t="s">
        <v>2570</v>
      </c>
      <c r="C345" t="s">
        <v>2576</v>
      </c>
      <c r="D345" s="2">
        <v>489447.36</v>
      </c>
      <c r="E345" t="s">
        <v>2581</v>
      </c>
      <c r="F345" t="s">
        <v>2600</v>
      </c>
      <c r="G345" t="s">
        <v>2622</v>
      </c>
      <c r="H345" t="b">
        <f t="shared" si="5"/>
        <v>0</v>
      </c>
      <c r="I345" s="3">
        <v>45314</v>
      </c>
      <c r="J345" s="4">
        <v>0.23680555555555557</v>
      </c>
    </row>
    <row r="346" spans="1:10" x14ac:dyDescent="0.35">
      <c r="A346" t="s">
        <v>350</v>
      </c>
      <c r="B346" t="s">
        <v>2517</v>
      </c>
      <c r="C346" t="s">
        <v>2577</v>
      </c>
      <c r="D346" s="2">
        <v>123885.06</v>
      </c>
      <c r="E346" t="s">
        <v>2598</v>
      </c>
      <c r="F346" t="s">
        <v>2600</v>
      </c>
      <c r="G346" t="s">
        <v>2612</v>
      </c>
      <c r="H346" t="b">
        <f t="shared" si="5"/>
        <v>0</v>
      </c>
      <c r="I346" s="3">
        <v>45514</v>
      </c>
      <c r="J346" s="4">
        <v>0.17247685185185183</v>
      </c>
    </row>
    <row r="347" spans="1:10" x14ac:dyDescent="0.35">
      <c r="A347" t="s">
        <v>351</v>
      </c>
      <c r="B347" t="s">
        <v>2515</v>
      </c>
      <c r="C347" t="s">
        <v>2577</v>
      </c>
      <c r="D347" s="2">
        <v>483855.76</v>
      </c>
      <c r="E347" t="s">
        <v>2590</v>
      </c>
      <c r="F347" t="s">
        <v>2602</v>
      </c>
      <c r="G347" t="s">
        <v>2611</v>
      </c>
      <c r="H347" t="b">
        <f t="shared" si="5"/>
        <v>0</v>
      </c>
      <c r="I347" s="3">
        <v>45571</v>
      </c>
      <c r="J347" s="4">
        <v>0.22148148148148147</v>
      </c>
    </row>
    <row r="348" spans="1:10" x14ac:dyDescent="0.35">
      <c r="A348" t="s">
        <v>352</v>
      </c>
      <c r="B348" t="s">
        <v>2536</v>
      </c>
      <c r="C348" t="s">
        <v>2577</v>
      </c>
      <c r="D348" s="2">
        <v>99128.63</v>
      </c>
      <c r="E348" t="s">
        <v>2583</v>
      </c>
      <c r="F348" t="s">
        <v>2602</v>
      </c>
      <c r="G348" t="s">
        <v>2620</v>
      </c>
      <c r="H348" t="b">
        <f t="shared" si="5"/>
        <v>0</v>
      </c>
      <c r="I348" s="3">
        <v>45410</v>
      </c>
      <c r="J348" s="4">
        <v>0.8348726851851852</v>
      </c>
    </row>
    <row r="349" spans="1:10" x14ac:dyDescent="0.35">
      <c r="A349" t="s">
        <v>353</v>
      </c>
      <c r="B349" t="s">
        <v>2521</v>
      </c>
      <c r="C349" t="s">
        <v>2577</v>
      </c>
      <c r="D349" s="2">
        <v>145693.19</v>
      </c>
      <c r="E349" t="s">
        <v>2589</v>
      </c>
      <c r="F349" t="s">
        <v>2600</v>
      </c>
      <c r="G349" t="s">
        <v>2615</v>
      </c>
      <c r="H349" t="b">
        <f t="shared" si="5"/>
        <v>0</v>
      </c>
      <c r="I349" s="3">
        <v>45425</v>
      </c>
      <c r="J349" s="4">
        <v>0.15354166666666666</v>
      </c>
    </row>
    <row r="350" spans="1:10" x14ac:dyDescent="0.35">
      <c r="A350" t="s">
        <v>354</v>
      </c>
      <c r="B350" t="s">
        <v>2542</v>
      </c>
      <c r="C350" t="s">
        <v>2577</v>
      </c>
      <c r="D350" s="2">
        <v>194427.47</v>
      </c>
      <c r="E350" t="s">
        <v>2595</v>
      </c>
      <c r="F350" t="s">
        <v>2600</v>
      </c>
      <c r="G350" t="s">
        <v>2604</v>
      </c>
      <c r="H350" t="b">
        <f t="shared" si="5"/>
        <v>0</v>
      </c>
      <c r="I350" s="3">
        <v>45591</v>
      </c>
      <c r="J350" s="4">
        <v>6.4583333333333333E-3</v>
      </c>
    </row>
    <row r="351" spans="1:10" x14ac:dyDescent="0.35">
      <c r="A351" t="s">
        <v>355</v>
      </c>
      <c r="B351" t="s">
        <v>2511</v>
      </c>
      <c r="C351" t="s">
        <v>2576</v>
      </c>
      <c r="D351" s="2">
        <v>182885</v>
      </c>
      <c r="E351" t="s">
        <v>2580</v>
      </c>
      <c r="F351" t="s">
        <v>2599</v>
      </c>
      <c r="G351" t="s">
        <v>2607</v>
      </c>
      <c r="H351" t="b">
        <f t="shared" si="5"/>
        <v>0</v>
      </c>
      <c r="I351" s="3">
        <v>45429</v>
      </c>
      <c r="J351" s="4">
        <v>3.170138888888889E-2</v>
      </c>
    </row>
    <row r="352" spans="1:10" x14ac:dyDescent="0.35">
      <c r="A352" t="s">
        <v>356</v>
      </c>
      <c r="B352" t="s">
        <v>2551</v>
      </c>
      <c r="C352" t="s">
        <v>2577</v>
      </c>
      <c r="D352" s="2">
        <v>398397.96</v>
      </c>
      <c r="E352" t="s">
        <v>2596</v>
      </c>
      <c r="F352" t="s">
        <v>2602</v>
      </c>
      <c r="G352" t="s">
        <v>2624</v>
      </c>
      <c r="H352" t="b">
        <f t="shared" si="5"/>
        <v>0</v>
      </c>
      <c r="I352" s="3">
        <v>45417</v>
      </c>
      <c r="J352" s="4">
        <v>0.88928240740740738</v>
      </c>
    </row>
    <row r="353" spans="1:10" x14ac:dyDescent="0.35">
      <c r="A353" t="s">
        <v>357</v>
      </c>
      <c r="B353" t="s">
        <v>2531</v>
      </c>
      <c r="C353" t="s">
        <v>2576</v>
      </c>
      <c r="D353" s="2">
        <v>498439.71</v>
      </c>
      <c r="E353" t="s">
        <v>2593</v>
      </c>
      <c r="F353" t="s">
        <v>2602</v>
      </c>
      <c r="G353" t="s">
        <v>2606</v>
      </c>
      <c r="H353" t="b">
        <f t="shared" si="5"/>
        <v>1</v>
      </c>
      <c r="I353" s="3">
        <v>45556</v>
      </c>
      <c r="J353" s="4">
        <v>0.14894675925925926</v>
      </c>
    </row>
    <row r="354" spans="1:10" x14ac:dyDescent="0.35">
      <c r="A354" t="s">
        <v>358</v>
      </c>
      <c r="B354" t="s">
        <v>2537</v>
      </c>
      <c r="C354" t="s">
        <v>2576</v>
      </c>
      <c r="D354" s="2">
        <v>167309.92000000001</v>
      </c>
      <c r="E354" t="s">
        <v>2594</v>
      </c>
      <c r="F354" t="s">
        <v>2600</v>
      </c>
      <c r="G354" t="s">
        <v>2609</v>
      </c>
      <c r="H354" t="b">
        <f t="shared" si="5"/>
        <v>0</v>
      </c>
      <c r="I354" s="3">
        <v>45507</v>
      </c>
      <c r="J354" s="4">
        <v>0.86203703703703705</v>
      </c>
    </row>
    <row r="355" spans="1:10" x14ac:dyDescent="0.35">
      <c r="A355" t="s">
        <v>359</v>
      </c>
      <c r="B355" t="s">
        <v>2560</v>
      </c>
      <c r="C355" t="s">
        <v>2577</v>
      </c>
      <c r="D355" s="2">
        <v>14058.11</v>
      </c>
      <c r="E355" t="s">
        <v>2586</v>
      </c>
      <c r="F355" t="s">
        <v>2600</v>
      </c>
      <c r="G355" t="s">
        <v>2603</v>
      </c>
      <c r="H355" t="b">
        <f t="shared" si="5"/>
        <v>0</v>
      </c>
      <c r="I355" s="3">
        <v>45602</v>
      </c>
      <c r="J355" s="4">
        <v>0.15875</v>
      </c>
    </row>
    <row r="356" spans="1:10" x14ac:dyDescent="0.35">
      <c r="A356" t="s">
        <v>360</v>
      </c>
      <c r="B356" t="s">
        <v>2568</v>
      </c>
      <c r="C356" t="s">
        <v>2576</v>
      </c>
      <c r="D356" s="2">
        <v>220078.69</v>
      </c>
      <c r="E356" t="s">
        <v>2598</v>
      </c>
      <c r="F356" t="s">
        <v>2600</v>
      </c>
      <c r="G356" t="s">
        <v>2609</v>
      </c>
      <c r="H356" t="b">
        <f t="shared" si="5"/>
        <v>0</v>
      </c>
      <c r="I356" s="3">
        <v>45587</v>
      </c>
      <c r="J356" s="4">
        <v>0.82861111111111108</v>
      </c>
    </row>
    <row r="357" spans="1:10" x14ac:dyDescent="0.35">
      <c r="A357" t="s">
        <v>361</v>
      </c>
      <c r="B357" t="s">
        <v>2537</v>
      </c>
      <c r="C357" t="s">
        <v>2577</v>
      </c>
      <c r="D357" s="2">
        <v>442681.99</v>
      </c>
      <c r="E357" t="s">
        <v>2595</v>
      </c>
      <c r="F357" t="s">
        <v>2600</v>
      </c>
      <c r="G357" t="s">
        <v>2609</v>
      </c>
      <c r="H357" t="b">
        <f t="shared" si="5"/>
        <v>0</v>
      </c>
      <c r="I357" s="3">
        <v>45604</v>
      </c>
      <c r="J357" s="4">
        <v>0.48571759259259256</v>
      </c>
    </row>
    <row r="358" spans="1:10" x14ac:dyDescent="0.35">
      <c r="A358" t="s">
        <v>362</v>
      </c>
      <c r="B358" t="s">
        <v>2565</v>
      </c>
      <c r="C358" t="s">
        <v>2576</v>
      </c>
      <c r="D358" s="2">
        <v>104847.85</v>
      </c>
      <c r="E358" t="s">
        <v>2587</v>
      </c>
      <c r="F358" t="s">
        <v>2599</v>
      </c>
      <c r="G358" t="s">
        <v>2609</v>
      </c>
      <c r="H358" t="b">
        <f t="shared" si="5"/>
        <v>0</v>
      </c>
      <c r="I358" s="3">
        <v>45327</v>
      </c>
      <c r="J358" s="4">
        <v>0.83542824074074085</v>
      </c>
    </row>
    <row r="359" spans="1:10" x14ac:dyDescent="0.35">
      <c r="A359" t="s">
        <v>363</v>
      </c>
      <c r="B359" t="s">
        <v>2530</v>
      </c>
      <c r="C359" t="s">
        <v>2576</v>
      </c>
      <c r="D359" s="2">
        <v>157969.24</v>
      </c>
      <c r="E359" t="s">
        <v>2589</v>
      </c>
      <c r="F359" t="s">
        <v>2600</v>
      </c>
      <c r="G359" t="s">
        <v>2603</v>
      </c>
      <c r="H359" t="b">
        <f t="shared" si="5"/>
        <v>1</v>
      </c>
      <c r="I359" s="3">
        <v>45643</v>
      </c>
      <c r="J359" s="4">
        <v>0.23629629629629631</v>
      </c>
    </row>
    <row r="360" spans="1:10" x14ac:dyDescent="0.35">
      <c r="A360" t="s">
        <v>364</v>
      </c>
      <c r="B360" t="s">
        <v>2516</v>
      </c>
      <c r="C360" t="s">
        <v>2576</v>
      </c>
      <c r="D360" s="2">
        <v>215188.43</v>
      </c>
      <c r="E360" t="s">
        <v>2578</v>
      </c>
      <c r="F360" t="s">
        <v>2599</v>
      </c>
      <c r="G360" t="s">
        <v>2605</v>
      </c>
      <c r="H360" t="b">
        <f t="shared" si="5"/>
        <v>0</v>
      </c>
      <c r="I360" s="3">
        <v>45382</v>
      </c>
      <c r="J360" s="4">
        <v>0.88714120370370375</v>
      </c>
    </row>
    <row r="361" spans="1:10" x14ac:dyDescent="0.35">
      <c r="A361" t="s">
        <v>365</v>
      </c>
      <c r="B361" t="s">
        <v>2515</v>
      </c>
      <c r="C361" t="s">
        <v>2577</v>
      </c>
      <c r="D361" s="2">
        <v>394266.74</v>
      </c>
      <c r="E361" t="s">
        <v>2586</v>
      </c>
      <c r="F361" t="s">
        <v>2600</v>
      </c>
      <c r="G361" t="s">
        <v>2611</v>
      </c>
      <c r="H361" t="b">
        <f t="shared" si="5"/>
        <v>0</v>
      </c>
      <c r="I361" s="3">
        <v>45507</v>
      </c>
      <c r="J361" s="4">
        <v>0.91035879629629635</v>
      </c>
    </row>
    <row r="362" spans="1:10" x14ac:dyDescent="0.35">
      <c r="A362" t="s">
        <v>366</v>
      </c>
      <c r="B362" t="s">
        <v>2524</v>
      </c>
      <c r="C362" t="s">
        <v>2576</v>
      </c>
      <c r="D362" s="2">
        <v>80549.58</v>
      </c>
      <c r="E362" t="s">
        <v>2584</v>
      </c>
      <c r="F362" t="s">
        <v>2600</v>
      </c>
      <c r="G362" t="s">
        <v>2617</v>
      </c>
      <c r="H362" t="b">
        <f t="shared" si="5"/>
        <v>0</v>
      </c>
      <c r="I362" s="3">
        <v>45376</v>
      </c>
      <c r="J362" s="4">
        <v>0.84148148148148139</v>
      </c>
    </row>
    <row r="363" spans="1:10" x14ac:dyDescent="0.35">
      <c r="A363" t="s">
        <v>367</v>
      </c>
      <c r="B363" t="s">
        <v>2550</v>
      </c>
      <c r="C363" t="s">
        <v>2576</v>
      </c>
      <c r="D363" s="2">
        <v>272767.96000000002</v>
      </c>
      <c r="E363" t="s">
        <v>2581</v>
      </c>
      <c r="F363" t="s">
        <v>2600</v>
      </c>
      <c r="G363" t="s">
        <v>2615</v>
      </c>
      <c r="H363" t="b">
        <f t="shared" si="5"/>
        <v>0</v>
      </c>
      <c r="I363" s="3">
        <v>45473</v>
      </c>
      <c r="J363" s="4">
        <v>0.23510416666666667</v>
      </c>
    </row>
    <row r="364" spans="1:10" x14ac:dyDescent="0.35">
      <c r="A364" t="s">
        <v>368</v>
      </c>
      <c r="B364" t="s">
        <v>2535</v>
      </c>
      <c r="C364" t="s">
        <v>2576</v>
      </c>
      <c r="D364" s="2">
        <v>481338.35</v>
      </c>
      <c r="E364" t="s">
        <v>2595</v>
      </c>
      <c r="F364" t="s">
        <v>2600</v>
      </c>
      <c r="G364" t="s">
        <v>2619</v>
      </c>
      <c r="H364" t="b">
        <f t="shared" si="5"/>
        <v>1</v>
      </c>
      <c r="I364" s="3">
        <v>45513</v>
      </c>
      <c r="J364" s="4">
        <v>0.35630787037037037</v>
      </c>
    </row>
    <row r="365" spans="1:10" x14ac:dyDescent="0.35">
      <c r="A365" t="s">
        <v>369</v>
      </c>
      <c r="B365" t="s">
        <v>2535</v>
      </c>
      <c r="C365" t="s">
        <v>2576</v>
      </c>
      <c r="D365" s="2">
        <v>493091.08</v>
      </c>
      <c r="E365" t="s">
        <v>2589</v>
      </c>
      <c r="F365" t="s">
        <v>2600</v>
      </c>
      <c r="G365" t="s">
        <v>2623</v>
      </c>
      <c r="H365" t="b">
        <f t="shared" si="5"/>
        <v>1</v>
      </c>
      <c r="I365" s="3">
        <v>45573</v>
      </c>
      <c r="J365" s="4">
        <v>0.22273148148148147</v>
      </c>
    </row>
    <row r="366" spans="1:10" x14ac:dyDescent="0.35">
      <c r="A366" t="s">
        <v>370</v>
      </c>
      <c r="B366" t="s">
        <v>2551</v>
      </c>
      <c r="C366" t="s">
        <v>2576</v>
      </c>
      <c r="D366" s="2">
        <v>226239.12</v>
      </c>
      <c r="E366" t="s">
        <v>2592</v>
      </c>
      <c r="F366" t="s">
        <v>2600</v>
      </c>
      <c r="G366" t="s">
        <v>2624</v>
      </c>
      <c r="H366" t="b">
        <f t="shared" si="5"/>
        <v>0</v>
      </c>
      <c r="I366" s="3">
        <v>45404</v>
      </c>
      <c r="J366" s="4">
        <v>0.22137731481481482</v>
      </c>
    </row>
    <row r="367" spans="1:10" x14ac:dyDescent="0.35">
      <c r="A367" t="s">
        <v>371</v>
      </c>
      <c r="B367" t="s">
        <v>2532</v>
      </c>
      <c r="C367" t="s">
        <v>2576</v>
      </c>
      <c r="D367" s="2">
        <v>354194.59</v>
      </c>
      <c r="E367" t="s">
        <v>2595</v>
      </c>
      <c r="F367" t="s">
        <v>2600</v>
      </c>
      <c r="G367" t="s">
        <v>2614</v>
      </c>
      <c r="H367" t="b">
        <f t="shared" si="5"/>
        <v>0</v>
      </c>
      <c r="I367" s="3">
        <v>45420</v>
      </c>
      <c r="J367" s="4">
        <v>0.6080092592592593</v>
      </c>
    </row>
    <row r="368" spans="1:10" x14ac:dyDescent="0.35">
      <c r="A368" t="s">
        <v>372</v>
      </c>
      <c r="B368" t="s">
        <v>2540</v>
      </c>
      <c r="C368" t="s">
        <v>2577</v>
      </c>
      <c r="D368" s="2">
        <v>32228.799999999999</v>
      </c>
      <c r="E368" t="s">
        <v>2582</v>
      </c>
      <c r="F368" t="s">
        <v>2601</v>
      </c>
      <c r="G368" t="s">
        <v>2603</v>
      </c>
      <c r="H368" t="b">
        <f t="shared" si="5"/>
        <v>1</v>
      </c>
      <c r="I368" s="3">
        <v>45313</v>
      </c>
      <c r="J368" s="4">
        <v>0.70994212962962966</v>
      </c>
    </row>
    <row r="369" spans="1:10" x14ac:dyDescent="0.35">
      <c r="A369" t="s">
        <v>373</v>
      </c>
      <c r="B369" t="s">
        <v>2517</v>
      </c>
      <c r="C369" t="s">
        <v>2576</v>
      </c>
      <c r="D369" s="2">
        <v>67637.009999999995</v>
      </c>
      <c r="E369" t="s">
        <v>2597</v>
      </c>
      <c r="F369" t="s">
        <v>2600</v>
      </c>
      <c r="G369" t="s">
        <v>2612</v>
      </c>
      <c r="H369" t="b">
        <f t="shared" si="5"/>
        <v>0</v>
      </c>
      <c r="I369" s="3">
        <v>45417</v>
      </c>
      <c r="J369" s="4">
        <v>0.60465277777777782</v>
      </c>
    </row>
    <row r="370" spans="1:10" x14ac:dyDescent="0.35">
      <c r="A370" t="s">
        <v>374</v>
      </c>
      <c r="B370" t="s">
        <v>2515</v>
      </c>
      <c r="C370" t="s">
        <v>2577</v>
      </c>
      <c r="D370" s="2">
        <v>389287.73</v>
      </c>
      <c r="E370" t="s">
        <v>2594</v>
      </c>
      <c r="F370" t="s">
        <v>2600</v>
      </c>
      <c r="G370" t="s">
        <v>2611</v>
      </c>
      <c r="H370" t="b">
        <f t="shared" si="5"/>
        <v>0</v>
      </c>
      <c r="I370" s="3">
        <v>45334</v>
      </c>
      <c r="J370" s="4">
        <v>0.77105324074074078</v>
      </c>
    </row>
    <row r="371" spans="1:10" x14ac:dyDescent="0.35">
      <c r="A371" t="s">
        <v>375</v>
      </c>
      <c r="B371" t="s">
        <v>2571</v>
      </c>
      <c r="C371" t="s">
        <v>2577</v>
      </c>
      <c r="D371" s="2">
        <v>160387.32999999999</v>
      </c>
      <c r="E371" t="s">
        <v>2593</v>
      </c>
      <c r="F371" t="s">
        <v>2602</v>
      </c>
      <c r="G371" t="s">
        <v>2608</v>
      </c>
      <c r="H371" t="b">
        <f t="shared" si="5"/>
        <v>0</v>
      </c>
      <c r="I371" s="3">
        <v>45594</v>
      </c>
      <c r="J371" s="4">
        <v>0.39899305555555559</v>
      </c>
    </row>
    <row r="372" spans="1:10" x14ac:dyDescent="0.35">
      <c r="A372" t="s">
        <v>376</v>
      </c>
      <c r="B372" t="s">
        <v>2569</v>
      </c>
      <c r="C372" t="s">
        <v>2576</v>
      </c>
      <c r="D372" s="2">
        <v>403064.74</v>
      </c>
      <c r="E372" t="s">
        <v>2581</v>
      </c>
      <c r="F372" t="s">
        <v>2600</v>
      </c>
      <c r="G372" t="s">
        <v>2623</v>
      </c>
      <c r="H372" t="b">
        <f t="shared" si="5"/>
        <v>0</v>
      </c>
      <c r="I372" s="3">
        <v>45551</v>
      </c>
      <c r="J372" s="4">
        <v>0.18578703703703703</v>
      </c>
    </row>
    <row r="373" spans="1:10" x14ac:dyDescent="0.35">
      <c r="A373" t="s">
        <v>377</v>
      </c>
      <c r="B373" t="s">
        <v>2518</v>
      </c>
      <c r="C373" t="s">
        <v>2577</v>
      </c>
      <c r="D373" s="2">
        <v>158567.57999999999</v>
      </c>
      <c r="E373" t="s">
        <v>2582</v>
      </c>
      <c r="F373" t="s">
        <v>2601</v>
      </c>
      <c r="G373" t="s">
        <v>2613</v>
      </c>
      <c r="H373" t="b">
        <f t="shared" si="5"/>
        <v>0</v>
      </c>
      <c r="I373" s="3">
        <v>45554</v>
      </c>
      <c r="J373" s="4">
        <v>0.80192129629629638</v>
      </c>
    </row>
    <row r="374" spans="1:10" x14ac:dyDescent="0.35">
      <c r="A374" t="s">
        <v>378</v>
      </c>
      <c r="B374" t="s">
        <v>2554</v>
      </c>
      <c r="C374" t="s">
        <v>2577</v>
      </c>
      <c r="D374" s="2">
        <v>433628.95</v>
      </c>
      <c r="E374" t="s">
        <v>2596</v>
      </c>
      <c r="F374" t="s">
        <v>2602</v>
      </c>
      <c r="G374" t="s">
        <v>2622</v>
      </c>
      <c r="H374" t="b">
        <f t="shared" si="5"/>
        <v>0</v>
      </c>
      <c r="I374" s="3">
        <v>45579</v>
      </c>
      <c r="J374" s="4">
        <v>0.45372685185185185</v>
      </c>
    </row>
    <row r="375" spans="1:10" x14ac:dyDescent="0.35">
      <c r="A375" t="s">
        <v>379</v>
      </c>
      <c r="B375" t="s">
        <v>2510</v>
      </c>
      <c r="C375" t="s">
        <v>2577</v>
      </c>
      <c r="D375" s="2">
        <v>184569.89</v>
      </c>
      <c r="E375" t="s">
        <v>2584</v>
      </c>
      <c r="F375" t="s">
        <v>2600</v>
      </c>
      <c r="G375" t="s">
        <v>2606</v>
      </c>
      <c r="H375" t="b">
        <f t="shared" si="5"/>
        <v>0</v>
      </c>
      <c r="I375" s="3">
        <v>45633</v>
      </c>
      <c r="J375" s="4">
        <v>0.41884259259259254</v>
      </c>
    </row>
    <row r="376" spans="1:10" x14ac:dyDescent="0.35">
      <c r="A376" t="s">
        <v>380</v>
      </c>
      <c r="B376" t="s">
        <v>2510</v>
      </c>
      <c r="C376" t="s">
        <v>2577</v>
      </c>
      <c r="D376" s="2">
        <v>67242.84</v>
      </c>
      <c r="E376" t="s">
        <v>2588</v>
      </c>
      <c r="F376" t="s">
        <v>2600</v>
      </c>
      <c r="G376" t="s">
        <v>2606</v>
      </c>
      <c r="H376" t="b">
        <f t="shared" si="5"/>
        <v>0</v>
      </c>
      <c r="I376" s="3">
        <v>45478</v>
      </c>
      <c r="J376" s="4">
        <v>0.30006944444444444</v>
      </c>
    </row>
    <row r="377" spans="1:10" x14ac:dyDescent="0.35">
      <c r="A377" t="s">
        <v>381</v>
      </c>
      <c r="B377" t="s">
        <v>2549</v>
      </c>
      <c r="C377" t="s">
        <v>2577</v>
      </c>
      <c r="D377" s="2">
        <v>33714.92</v>
      </c>
      <c r="E377" t="s">
        <v>2591</v>
      </c>
      <c r="F377" t="s">
        <v>2600</v>
      </c>
      <c r="G377" t="s">
        <v>2609</v>
      </c>
      <c r="H377" t="b">
        <f t="shared" si="5"/>
        <v>0</v>
      </c>
      <c r="I377" s="3">
        <v>45515</v>
      </c>
      <c r="J377" s="4">
        <v>0.9305092592592592</v>
      </c>
    </row>
    <row r="378" spans="1:10" x14ac:dyDescent="0.35">
      <c r="A378" t="s">
        <v>382</v>
      </c>
      <c r="B378" t="s">
        <v>2568</v>
      </c>
      <c r="C378" t="s">
        <v>2576</v>
      </c>
      <c r="D378" s="2">
        <v>322832.95</v>
      </c>
      <c r="E378" t="s">
        <v>2579</v>
      </c>
      <c r="F378" t="s">
        <v>2600</v>
      </c>
      <c r="G378" t="s">
        <v>2609</v>
      </c>
      <c r="H378" t="b">
        <f t="shared" si="5"/>
        <v>0</v>
      </c>
      <c r="I378" s="3">
        <v>45467</v>
      </c>
      <c r="J378" s="4">
        <v>0.45445601851851852</v>
      </c>
    </row>
    <row r="379" spans="1:10" x14ac:dyDescent="0.35">
      <c r="A379" t="s">
        <v>383</v>
      </c>
      <c r="B379" t="s">
        <v>2525</v>
      </c>
      <c r="C379" t="s">
        <v>2576</v>
      </c>
      <c r="D379" s="2">
        <v>176843.01</v>
      </c>
      <c r="E379" t="s">
        <v>2597</v>
      </c>
      <c r="F379" t="s">
        <v>2600</v>
      </c>
      <c r="G379" t="s">
        <v>2618</v>
      </c>
      <c r="H379" t="b">
        <f t="shared" si="5"/>
        <v>0</v>
      </c>
      <c r="I379" s="3">
        <v>45605</v>
      </c>
      <c r="J379" s="4">
        <v>0.39523148148148146</v>
      </c>
    </row>
    <row r="380" spans="1:10" x14ac:dyDescent="0.35">
      <c r="A380" t="s">
        <v>384</v>
      </c>
      <c r="B380" t="s">
        <v>2524</v>
      </c>
      <c r="C380" t="s">
        <v>2576</v>
      </c>
      <c r="D380" s="2">
        <v>431130.26</v>
      </c>
      <c r="E380" t="s">
        <v>2587</v>
      </c>
      <c r="F380" t="s">
        <v>2599</v>
      </c>
      <c r="G380" t="s">
        <v>2617</v>
      </c>
      <c r="H380" t="b">
        <f t="shared" si="5"/>
        <v>0</v>
      </c>
      <c r="I380" s="3">
        <v>45336</v>
      </c>
      <c r="J380" s="4">
        <v>0.265625</v>
      </c>
    </row>
    <row r="381" spans="1:10" x14ac:dyDescent="0.35">
      <c r="A381" t="s">
        <v>385</v>
      </c>
      <c r="B381" t="s">
        <v>2571</v>
      </c>
      <c r="C381" t="s">
        <v>2576</v>
      </c>
      <c r="D381" s="2">
        <v>394293.37</v>
      </c>
      <c r="E381" t="s">
        <v>2593</v>
      </c>
      <c r="F381" t="s">
        <v>2602</v>
      </c>
      <c r="G381" t="s">
        <v>2608</v>
      </c>
      <c r="H381" t="b">
        <f t="shared" si="5"/>
        <v>0</v>
      </c>
      <c r="I381" s="3">
        <v>45535</v>
      </c>
      <c r="J381" s="4">
        <v>0.37304398148148149</v>
      </c>
    </row>
    <row r="382" spans="1:10" x14ac:dyDescent="0.35">
      <c r="A382" t="s">
        <v>386</v>
      </c>
      <c r="B382" t="s">
        <v>2551</v>
      </c>
      <c r="C382" t="s">
        <v>2576</v>
      </c>
      <c r="D382" s="2">
        <v>410945.78</v>
      </c>
      <c r="E382" t="s">
        <v>2585</v>
      </c>
      <c r="F382" t="s">
        <v>2600</v>
      </c>
      <c r="G382" t="s">
        <v>2624</v>
      </c>
      <c r="H382" t="b">
        <f t="shared" si="5"/>
        <v>0</v>
      </c>
      <c r="I382" s="3">
        <v>45597</v>
      </c>
      <c r="J382" s="4">
        <v>0.39346064814814818</v>
      </c>
    </row>
    <row r="383" spans="1:10" x14ac:dyDescent="0.35">
      <c r="A383" t="s">
        <v>387</v>
      </c>
      <c r="B383" t="s">
        <v>2543</v>
      </c>
      <c r="C383" t="s">
        <v>2576</v>
      </c>
      <c r="D383" s="2">
        <v>102561.34</v>
      </c>
      <c r="E383" t="s">
        <v>2586</v>
      </c>
      <c r="F383" t="s">
        <v>2600</v>
      </c>
      <c r="G383" t="s">
        <v>2621</v>
      </c>
      <c r="H383" t="b">
        <f t="shared" si="5"/>
        <v>0</v>
      </c>
      <c r="I383" s="3">
        <v>45528</v>
      </c>
      <c r="J383" s="4">
        <v>0.67655092592592592</v>
      </c>
    </row>
    <row r="384" spans="1:10" x14ac:dyDescent="0.35">
      <c r="A384" t="s">
        <v>388</v>
      </c>
      <c r="B384" t="s">
        <v>2524</v>
      </c>
      <c r="C384" t="s">
        <v>2577</v>
      </c>
      <c r="D384" s="2">
        <v>398866.14</v>
      </c>
      <c r="E384" t="s">
        <v>2598</v>
      </c>
      <c r="F384" t="s">
        <v>2600</v>
      </c>
      <c r="G384" t="s">
        <v>2617</v>
      </c>
      <c r="H384" t="b">
        <f t="shared" si="5"/>
        <v>0</v>
      </c>
      <c r="I384" s="3">
        <v>45513</v>
      </c>
      <c r="J384" s="4">
        <v>0.29136574074074073</v>
      </c>
    </row>
    <row r="385" spans="1:10" x14ac:dyDescent="0.35">
      <c r="A385" t="s">
        <v>389</v>
      </c>
      <c r="B385" t="s">
        <v>2544</v>
      </c>
      <c r="C385" t="s">
        <v>2576</v>
      </c>
      <c r="D385" s="2">
        <v>315414.64</v>
      </c>
      <c r="E385" t="s">
        <v>2582</v>
      </c>
      <c r="F385" t="s">
        <v>2601</v>
      </c>
      <c r="G385" t="s">
        <v>2607</v>
      </c>
      <c r="H385" t="b">
        <f t="shared" si="5"/>
        <v>0</v>
      </c>
      <c r="I385" s="3">
        <v>45371</v>
      </c>
      <c r="J385" s="4">
        <v>0.14780092592592595</v>
      </c>
    </row>
    <row r="386" spans="1:10" x14ac:dyDescent="0.35">
      <c r="A386" t="s">
        <v>390</v>
      </c>
      <c r="B386" t="s">
        <v>2562</v>
      </c>
      <c r="C386" t="s">
        <v>2577</v>
      </c>
      <c r="D386" s="2">
        <v>322935.7</v>
      </c>
      <c r="E386" t="s">
        <v>2598</v>
      </c>
      <c r="F386" t="s">
        <v>2600</v>
      </c>
      <c r="G386" t="s">
        <v>2624</v>
      </c>
      <c r="H386" t="b">
        <f t="shared" si="5"/>
        <v>0</v>
      </c>
      <c r="I386" s="3">
        <v>45396</v>
      </c>
      <c r="J386" s="4">
        <v>0.53712962962962962</v>
      </c>
    </row>
    <row r="387" spans="1:10" x14ac:dyDescent="0.35">
      <c r="A387" t="s">
        <v>391</v>
      </c>
      <c r="B387" t="s">
        <v>2520</v>
      </c>
      <c r="C387" t="s">
        <v>2576</v>
      </c>
      <c r="D387" s="2">
        <v>291300.28999999998</v>
      </c>
      <c r="E387" t="s">
        <v>2586</v>
      </c>
      <c r="F387" t="s">
        <v>2600</v>
      </c>
      <c r="G387" t="s">
        <v>2614</v>
      </c>
      <c r="H387" t="b">
        <f t="shared" ref="H387:H450" si="6">COUNTIFS($B$2:$B$2501,B387,$G$2:$G$2501,"&lt;&gt;" &amp; G387) &gt;0</f>
        <v>0</v>
      </c>
      <c r="I387" s="3">
        <v>45356</v>
      </c>
      <c r="J387" s="4">
        <v>8.0902777777777778E-3</v>
      </c>
    </row>
    <row r="388" spans="1:10" x14ac:dyDescent="0.35">
      <c r="A388" t="s">
        <v>392</v>
      </c>
      <c r="B388" t="s">
        <v>2554</v>
      </c>
      <c r="C388" t="s">
        <v>2577</v>
      </c>
      <c r="D388" s="2">
        <v>382580.18</v>
      </c>
      <c r="E388" t="s">
        <v>2598</v>
      </c>
      <c r="F388" t="s">
        <v>2600</v>
      </c>
      <c r="G388" t="s">
        <v>2622</v>
      </c>
      <c r="H388" t="b">
        <f t="shared" si="6"/>
        <v>0</v>
      </c>
      <c r="I388" s="3">
        <v>45500</v>
      </c>
      <c r="J388" s="4">
        <v>0.2245949074074074</v>
      </c>
    </row>
    <row r="389" spans="1:10" x14ac:dyDescent="0.35">
      <c r="A389" t="s">
        <v>393</v>
      </c>
      <c r="B389" t="s">
        <v>2567</v>
      </c>
      <c r="C389" t="s">
        <v>2577</v>
      </c>
      <c r="D389" s="2">
        <v>139226.15</v>
      </c>
      <c r="E389" t="s">
        <v>2583</v>
      </c>
      <c r="F389" t="s">
        <v>2602</v>
      </c>
      <c r="G389" t="s">
        <v>2615</v>
      </c>
      <c r="H389" t="b">
        <f t="shared" si="6"/>
        <v>0</v>
      </c>
      <c r="I389" s="3">
        <v>45528</v>
      </c>
      <c r="J389" s="4">
        <v>0.93406250000000002</v>
      </c>
    </row>
    <row r="390" spans="1:10" x14ac:dyDescent="0.35">
      <c r="A390" t="s">
        <v>394</v>
      </c>
      <c r="B390" t="s">
        <v>2554</v>
      </c>
      <c r="C390" t="s">
        <v>2577</v>
      </c>
      <c r="D390" s="2">
        <v>201139.08</v>
      </c>
      <c r="E390" t="s">
        <v>2587</v>
      </c>
      <c r="F390" t="s">
        <v>2599</v>
      </c>
      <c r="G390" t="s">
        <v>2622</v>
      </c>
      <c r="H390" t="b">
        <f t="shared" si="6"/>
        <v>0</v>
      </c>
      <c r="I390" s="3">
        <v>45579</v>
      </c>
      <c r="J390" s="4">
        <v>8.6585648148148162E-2</v>
      </c>
    </row>
    <row r="391" spans="1:10" x14ac:dyDescent="0.35">
      <c r="A391" t="s">
        <v>395</v>
      </c>
      <c r="B391" t="s">
        <v>2528</v>
      </c>
      <c r="C391" t="s">
        <v>2577</v>
      </c>
      <c r="D391" s="2">
        <v>221635.84</v>
      </c>
      <c r="E391" t="s">
        <v>2582</v>
      </c>
      <c r="F391" t="s">
        <v>2601</v>
      </c>
      <c r="G391" t="s">
        <v>2612</v>
      </c>
      <c r="H391" t="b">
        <f t="shared" si="6"/>
        <v>0</v>
      </c>
      <c r="I391" s="3">
        <v>45400</v>
      </c>
      <c r="J391" s="4">
        <v>0.55670138888888887</v>
      </c>
    </row>
    <row r="392" spans="1:10" x14ac:dyDescent="0.35">
      <c r="A392" t="s">
        <v>396</v>
      </c>
      <c r="B392" t="s">
        <v>2523</v>
      </c>
      <c r="C392" t="s">
        <v>2576</v>
      </c>
      <c r="D392" s="2">
        <v>303462.59999999998</v>
      </c>
      <c r="E392" t="s">
        <v>2580</v>
      </c>
      <c r="F392" t="s">
        <v>2599</v>
      </c>
      <c r="G392" t="s">
        <v>2607</v>
      </c>
      <c r="H392" t="b">
        <f t="shared" si="6"/>
        <v>0</v>
      </c>
      <c r="I392" s="3">
        <v>45569</v>
      </c>
      <c r="J392" s="4">
        <v>0.96046296296296296</v>
      </c>
    </row>
    <row r="393" spans="1:10" x14ac:dyDescent="0.35">
      <c r="A393" t="s">
        <v>397</v>
      </c>
      <c r="B393" t="s">
        <v>2558</v>
      </c>
      <c r="C393" t="s">
        <v>2576</v>
      </c>
      <c r="D393" s="2">
        <v>52305.06</v>
      </c>
      <c r="E393" t="s">
        <v>2581</v>
      </c>
      <c r="F393" t="s">
        <v>2600</v>
      </c>
      <c r="G393" t="s">
        <v>2604</v>
      </c>
      <c r="H393" t="b">
        <f t="shared" si="6"/>
        <v>0</v>
      </c>
      <c r="I393" s="3">
        <v>45351</v>
      </c>
      <c r="J393" s="4">
        <v>0.73243055555555558</v>
      </c>
    </row>
    <row r="394" spans="1:10" x14ac:dyDescent="0.35">
      <c r="A394" t="s">
        <v>398</v>
      </c>
      <c r="B394" t="s">
        <v>2525</v>
      </c>
      <c r="C394" t="s">
        <v>2576</v>
      </c>
      <c r="D394" s="2">
        <v>10854.42</v>
      </c>
      <c r="E394" t="s">
        <v>2591</v>
      </c>
      <c r="F394" t="s">
        <v>2600</v>
      </c>
      <c r="G394" t="s">
        <v>2618</v>
      </c>
      <c r="H394" t="b">
        <f t="shared" si="6"/>
        <v>0</v>
      </c>
      <c r="I394" s="3">
        <v>45645</v>
      </c>
      <c r="J394" s="4">
        <v>4.7476851851851853E-2</v>
      </c>
    </row>
    <row r="395" spans="1:10" x14ac:dyDescent="0.35">
      <c r="A395" t="s">
        <v>399</v>
      </c>
      <c r="B395" t="s">
        <v>2547</v>
      </c>
      <c r="C395" t="s">
        <v>2577</v>
      </c>
      <c r="D395" s="2">
        <v>163845.35999999999</v>
      </c>
      <c r="E395" t="s">
        <v>2583</v>
      </c>
      <c r="F395" t="s">
        <v>2602</v>
      </c>
      <c r="G395" t="s">
        <v>2623</v>
      </c>
      <c r="H395" t="b">
        <f t="shared" si="6"/>
        <v>0</v>
      </c>
      <c r="I395" s="3">
        <v>45507</v>
      </c>
      <c r="J395" s="4">
        <v>0.48300925925925925</v>
      </c>
    </row>
    <row r="396" spans="1:10" x14ac:dyDescent="0.35">
      <c r="A396" t="s">
        <v>400</v>
      </c>
      <c r="B396" t="s">
        <v>2564</v>
      </c>
      <c r="C396" t="s">
        <v>2577</v>
      </c>
      <c r="D396" s="2">
        <v>21502.71</v>
      </c>
      <c r="E396" t="s">
        <v>2580</v>
      </c>
      <c r="F396" t="s">
        <v>2599</v>
      </c>
      <c r="G396" t="s">
        <v>2624</v>
      </c>
      <c r="H396" t="b">
        <f t="shared" si="6"/>
        <v>0</v>
      </c>
      <c r="I396" s="3">
        <v>45494</v>
      </c>
      <c r="J396" s="4">
        <v>0.95748842592592587</v>
      </c>
    </row>
    <row r="397" spans="1:10" x14ac:dyDescent="0.35">
      <c r="A397" t="s">
        <v>401</v>
      </c>
      <c r="B397" t="s">
        <v>2513</v>
      </c>
      <c r="C397" t="s">
        <v>2577</v>
      </c>
      <c r="D397" s="2">
        <v>446476.82</v>
      </c>
      <c r="E397" t="s">
        <v>2588</v>
      </c>
      <c r="F397" t="s">
        <v>2600</v>
      </c>
      <c r="G397" t="s">
        <v>2609</v>
      </c>
      <c r="H397" t="b">
        <f t="shared" si="6"/>
        <v>0</v>
      </c>
      <c r="I397" s="3">
        <v>45531</v>
      </c>
      <c r="J397" s="4">
        <v>4.9224537037037032E-2</v>
      </c>
    </row>
    <row r="398" spans="1:10" x14ac:dyDescent="0.35">
      <c r="A398" t="s">
        <v>402</v>
      </c>
      <c r="B398" t="s">
        <v>2571</v>
      </c>
      <c r="C398" t="s">
        <v>2577</v>
      </c>
      <c r="D398" s="2">
        <v>164950.45000000001</v>
      </c>
      <c r="E398" t="s">
        <v>2581</v>
      </c>
      <c r="F398" t="s">
        <v>2600</v>
      </c>
      <c r="G398" t="s">
        <v>2608</v>
      </c>
      <c r="H398" t="b">
        <f t="shared" si="6"/>
        <v>0</v>
      </c>
      <c r="I398" s="3">
        <v>45612</v>
      </c>
      <c r="J398" s="4">
        <v>0.5058449074074074</v>
      </c>
    </row>
    <row r="399" spans="1:10" x14ac:dyDescent="0.35">
      <c r="A399" t="s">
        <v>403</v>
      </c>
      <c r="B399" t="s">
        <v>2566</v>
      </c>
      <c r="C399" t="s">
        <v>2576</v>
      </c>
      <c r="D399" s="2">
        <v>466309.18</v>
      </c>
      <c r="E399" t="s">
        <v>2597</v>
      </c>
      <c r="F399" t="s">
        <v>2600</v>
      </c>
      <c r="G399" t="s">
        <v>2605</v>
      </c>
      <c r="H399" t="b">
        <f t="shared" si="6"/>
        <v>0</v>
      </c>
      <c r="I399" s="3">
        <v>45629</v>
      </c>
      <c r="J399" s="4">
        <v>0.7718287037037036</v>
      </c>
    </row>
    <row r="400" spans="1:10" x14ac:dyDescent="0.35">
      <c r="A400" t="s">
        <v>404</v>
      </c>
      <c r="B400" t="s">
        <v>2536</v>
      </c>
      <c r="C400" t="s">
        <v>2576</v>
      </c>
      <c r="D400" s="2">
        <v>393479.38</v>
      </c>
      <c r="E400" t="s">
        <v>2598</v>
      </c>
      <c r="F400" t="s">
        <v>2600</v>
      </c>
      <c r="G400" t="s">
        <v>2620</v>
      </c>
      <c r="H400" t="b">
        <f t="shared" si="6"/>
        <v>0</v>
      </c>
      <c r="I400" s="3">
        <v>45632</v>
      </c>
      <c r="J400" s="4">
        <v>0.84224537037037039</v>
      </c>
    </row>
    <row r="401" spans="1:10" x14ac:dyDescent="0.35">
      <c r="A401" t="s">
        <v>405</v>
      </c>
      <c r="B401" t="s">
        <v>2540</v>
      </c>
      <c r="C401" t="s">
        <v>2576</v>
      </c>
      <c r="D401" s="2">
        <v>492842.9</v>
      </c>
      <c r="E401" t="s">
        <v>2593</v>
      </c>
      <c r="F401" t="s">
        <v>2602</v>
      </c>
      <c r="G401" t="s">
        <v>2612</v>
      </c>
      <c r="H401" t="b">
        <f t="shared" si="6"/>
        <v>1</v>
      </c>
      <c r="I401" s="3">
        <v>45469</v>
      </c>
      <c r="J401" s="4">
        <v>9.4745370370370383E-2</v>
      </c>
    </row>
    <row r="402" spans="1:10" x14ac:dyDescent="0.35">
      <c r="A402" t="s">
        <v>406</v>
      </c>
      <c r="B402" t="s">
        <v>2545</v>
      </c>
      <c r="C402" t="s">
        <v>2576</v>
      </c>
      <c r="D402" s="2">
        <v>15946.19</v>
      </c>
      <c r="E402" t="s">
        <v>2598</v>
      </c>
      <c r="F402" t="s">
        <v>2600</v>
      </c>
      <c r="G402" t="s">
        <v>2608</v>
      </c>
      <c r="H402" t="b">
        <f t="shared" si="6"/>
        <v>1</v>
      </c>
      <c r="I402" s="3">
        <v>45563</v>
      </c>
      <c r="J402" s="4">
        <v>0.54195601851851849</v>
      </c>
    </row>
    <row r="403" spans="1:10" x14ac:dyDescent="0.35">
      <c r="A403" t="s">
        <v>407</v>
      </c>
      <c r="B403" t="s">
        <v>2506</v>
      </c>
      <c r="C403" t="s">
        <v>2576</v>
      </c>
      <c r="D403" s="2">
        <v>315087.12</v>
      </c>
      <c r="E403" t="s">
        <v>2595</v>
      </c>
      <c r="F403" t="s">
        <v>2600</v>
      </c>
      <c r="G403" t="s">
        <v>2603</v>
      </c>
      <c r="H403" t="b">
        <f t="shared" si="6"/>
        <v>0</v>
      </c>
      <c r="I403" s="3">
        <v>45351</v>
      </c>
      <c r="J403" s="4">
        <v>0.60862268518518514</v>
      </c>
    </row>
    <row r="404" spans="1:10" x14ac:dyDescent="0.35">
      <c r="A404" t="s">
        <v>408</v>
      </c>
      <c r="B404" t="s">
        <v>2545</v>
      </c>
      <c r="C404" t="s">
        <v>2577</v>
      </c>
      <c r="D404" s="2">
        <v>279364.49</v>
      </c>
      <c r="E404" t="s">
        <v>2586</v>
      </c>
      <c r="F404" t="s">
        <v>2600</v>
      </c>
      <c r="G404" t="s">
        <v>2612</v>
      </c>
      <c r="H404" t="b">
        <f t="shared" si="6"/>
        <v>1</v>
      </c>
      <c r="I404" s="3">
        <v>45417</v>
      </c>
      <c r="J404" s="4">
        <v>0.89351851851851849</v>
      </c>
    </row>
    <row r="405" spans="1:10" x14ac:dyDescent="0.35">
      <c r="A405" t="s">
        <v>409</v>
      </c>
      <c r="B405" t="s">
        <v>2531</v>
      </c>
      <c r="C405" t="s">
        <v>2577</v>
      </c>
      <c r="D405" s="2">
        <v>430905.59999999998</v>
      </c>
      <c r="E405" t="s">
        <v>2589</v>
      </c>
      <c r="F405" t="s">
        <v>2600</v>
      </c>
      <c r="G405" t="s">
        <v>2603</v>
      </c>
      <c r="H405" t="b">
        <f t="shared" si="6"/>
        <v>1</v>
      </c>
      <c r="I405" s="3">
        <v>45310</v>
      </c>
      <c r="J405" s="4">
        <v>0.24163194444444444</v>
      </c>
    </row>
    <row r="406" spans="1:10" x14ac:dyDescent="0.35">
      <c r="A406" t="s">
        <v>410</v>
      </c>
      <c r="B406" t="s">
        <v>2557</v>
      </c>
      <c r="C406" t="s">
        <v>2577</v>
      </c>
      <c r="D406" s="2">
        <v>36912.199999999997</v>
      </c>
      <c r="E406" t="s">
        <v>2586</v>
      </c>
      <c r="F406" t="s">
        <v>2600</v>
      </c>
      <c r="G406" t="s">
        <v>2605</v>
      </c>
      <c r="H406" t="b">
        <f t="shared" si="6"/>
        <v>0</v>
      </c>
      <c r="I406" s="3">
        <v>45541</v>
      </c>
      <c r="J406" s="4">
        <v>0.35792824074074076</v>
      </c>
    </row>
    <row r="407" spans="1:10" x14ac:dyDescent="0.35">
      <c r="A407" t="s">
        <v>411</v>
      </c>
      <c r="B407" t="s">
        <v>2563</v>
      </c>
      <c r="C407" t="s">
        <v>2577</v>
      </c>
      <c r="D407" s="2">
        <v>64831.56</v>
      </c>
      <c r="E407" t="s">
        <v>2593</v>
      </c>
      <c r="F407" t="s">
        <v>2602</v>
      </c>
      <c r="G407" t="s">
        <v>2604</v>
      </c>
      <c r="H407" t="b">
        <f t="shared" si="6"/>
        <v>0</v>
      </c>
      <c r="I407" s="3">
        <v>45483</v>
      </c>
      <c r="J407" s="4">
        <v>4.2476851851851849E-2</v>
      </c>
    </row>
    <row r="408" spans="1:10" x14ac:dyDescent="0.35">
      <c r="A408" t="s">
        <v>412</v>
      </c>
      <c r="B408" t="s">
        <v>2511</v>
      </c>
      <c r="C408" t="s">
        <v>2576</v>
      </c>
      <c r="D408" s="2">
        <v>113426.77</v>
      </c>
      <c r="E408" t="s">
        <v>2596</v>
      </c>
      <c r="F408" t="s">
        <v>2602</v>
      </c>
      <c r="G408" t="s">
        <v>2607</v>
      </c>
      <c r="H408" t="b">
        <f t="shared" si="6"/>
        <v>0</v>
      </c>
      <c r="I408" s="3">
        <v>45598</v>
      </c>
      <c r="J408" s="4">
        <v>0.18078703703703702</v>
      </c>
    </row>
    <row r="409" spans="1:10" x14ac:dyDescent="0.35">
      <c r="A409" t="s">
        <v>413</v>
      </c>
      <c r="B409" t="s">
        <v>2568</v>
      </c>
      <c r="C409" t="s">
        <v>2577</v>
      </c>
      <c r="D409" s="2">
        <v>341687.1</v>
      </c>
      <c r="E409" t="s">
        <v>2579</v>
      </c>
      <c r="F409" t="s">
        <v>2600</v>
      </c>
      <c r="G409" t="s">
        <v>2609</v>
      </c>
      <c r="H409" t="b">
        <f t="shared" si="6"/>
        <v>0</v>
      </c>
      <c r="I409" s="3">
        <v>45579</v>
      </c>
      <c r="J409" s="4">
        <v>0.70204861111111105</v>
      </c>
    </row>
    <row r="410" spans="1:10" x14ac:dyDescent="0.35">
      <c r="A410" t="s">
        <v>414</v>
      </c>
      <c r="B410" t="s">
        <v>2556</v>
      </c>
      <c r="C410" t="s">
        <v>2577</v>
      </c>
      <c r="D410" s="2">
        <v>74930.91</v>
      </c>
      <c r="E410" t="s">
        <v>2589</v>
      </c>
      <c r="F410" t="s">
        <v>2600</v>
      </c>
      <c r="G410" t="s">
        <v>2612</v>
      </c>
      <c r="H410" t="b">
        <f t="shared" si="6"/>
        <v>0</v>
      </c>
      <c r="I410" s="3">
        <v>45525</v>
      </c>
      <c r="J410" s="4">
        <v>0.3955555555555556</v>
      </c>
    </row>
    <row r="411" spans="1:10" x14ac:dyDescent="0.35">
      <c r="A411" t="s">
        <v>415</v>
      </c>
      <c r="B411" t="s">
        <v>2567</v>
      </c>
      <c r="C411" t="s">
        <v>2576</v>
      </c>
      <c r="D411" s="2">
        <v>445390.09</v>
      </c>
      <c r="E411" t="s">
        <v>2598</v>
      </c>
      <c r="F411" t="s">
        <v>2600</v>
      </c>
      <c r="G411" t="s">
        <v>2615</v>
      </c>
      <c r="H411" t="b">
        <f t="shared" si="6"/>
        <v>0</v>
      </c>
      <c r="I411" s="3">
        <v>45558</v>
      </c>
      <c r="J411" s="4">
        <v>0.84450231481481486</v>
      </c>
    </row>
    <row r="412" spans="1:10" x14ac:dyDescent="0.35">
      <c r="A412" t="s">
        <v>416</v>
      </c>
      <c r="B412" t="s">
        <v>2527</v>
      </c>
      <c r="C412" t="s">
        <v>2577</v>
      </c>
      <c r="D412" s="2">
        <v>322153.84999999998</v>
      </c>
      <c r="E412" t="s">
        <v>2588</v>
      </c>
      <c r="F412" t="s">
        <v>2600</v>
      </c>
      <c r="G412" t="s">
        <v>2618</v>
      </c>
      <c r="H412" t="b">
        <f t="shared" si="6"/>
        <v>0</v>
      </c>
      <c r="I412" s="3">
        <v>45650</v>
      </c>
      <c r="J412" s="4">
        <v>0.80626157407407406</v>
      </c>
    </row>
    <row r="413" spans="1:10" x14ac:dyDescent="0.35">
      <c r="A413" t="s">
        <v>417</v>
      </c>
      <c r="B413" t="s">
        <v>2551</v>
      </c>
      <c r="C413" t="s">
        <v>2576</v>
      </c>
      <c r="D413" s="2">
        <v>325255.46999999997</v>
      </c>
      <c r="E413" t="s">
        <v>2590</v>
      </c>
      <c r="F413" t="s">
        <v>2602</v>
      </c>
      <c r="G413" t="s">
        <v>2624</v>
      </c>
      <c r="H413" t="b">
        <f t="shared" si="6"/>
        <v>0</v>
      </c>
      <c r="I413" s="3">
        <v>45488</v>
      </c>
      <c r="J413" s="4">
        <v>0.13886574074074073</v>
      </c>
    </row>
    <row r="414" spans="1:10" x14ac:dyDescent="0.35">
      <c r="A414" t="s">
        <v>418</v>
      </c>
      <c r="B414" t="s">
        <v>2520</v>
      </c>
      <c r="C414" t="s">
        <v>2576</v>
      </c>
      <c r="D414" s="2">
        <v>299978.23999999999</v>
      </c>
      <c r="E414" t="s">
        <v>2590</v>
      </c>
      <c r="F414" t="s">
        <v>2602</v>
      </c>
      <c r="G414" t="s">
        <v>2614</v>
      </c>
      <c r="H414" t="b">
        <f t="shared" si="6"/>
        <v>0</v>
      </c>
      <c r="I414" s="3">
        <v>45321</v>
      </c>
      <c r="J414" s="4">
        <v>0.78396990740740735</v>
      </c>
    </row>
    <row r="415" spans="1:10" x14ac:dyDescent="0.35">
      <c r="A415" t="s">
        <v>419</v>
      </c>
      <c r="B415" t="s">
        <v>2520</v>
      </c>
      <c r="C415" t="s">
        <v>2577</v>
      </c>
      <c r="D415" s="2">
        <v>442771.13</v>
      </c>
      <c r="E415" t="s">
        <v>2596</v>
      </c>
      <c r="F415" t="s">
        <v>2602</v>
      </c>
      <c r="G415" t="s">
        <v>2614</v>
      </c>
      <c r="H415" t="b">
        <f t="shared" si="6"/>
        <v>0</v>
      </c>
      <c r="I415" s="3">
        <v>45348</v>
      </c>
      <c r="J415" s="4">
        <v>8.2129629629629622E-2</v>
      </c>
    </row>
    <row r="416" spans="1:10" x14ac:dyDescent="0.35">
      <c r="A416" t="s">
        <v>420</v>
      </c>
      <c r="B416" t="s">
        <v>2542</v>
      </c>
      <c r="C416" t="s">
        <v>2576</v>
      </c>
      <c r="D416" s="2">
        <v>381405.28</v>
      </c>
      <c r="E416" t="s">
        <v>2590</v>
      </c>
      <c r="F416" t="s">
        <v>2602</v>
      </c>
      <c r="G416" t="s">
        <v>2604</v>
      </c>
      <c r="H416" t="b">
        <f t="shared" si="6"/>
        <v>0</v>
      </c>
      <c r="I416" s="3">
        <v>45640</v>
      </c>
      <c r="J416" s="4">
        <v>2.5381944444444443E-2</v>
      </c>
    </row>
    <row r="417" spans="1:10" x14ac:dyDescent="0.35">
      <c r="A417" t="s">
        <v>421</v>
      </c>
      <c r="B417" t="s">
        <v>2567</v>
      </c>
      <c r="C417" t="s">
        <v>2577</v>
      </c>
      <c r="D417" s="2">
        <v>106016.28</v>
      </c>
      <c r="E417" t="s">
        <v>2589</v>
      </c>
      <c r="F417" t="s">
        <v>2600</v>
      </c>
      <c r="G417" t="s">
        <v>2615</v>
      </c>
      <c r="H417" t="b">
        <f t="shared" si="6"/>
        <v>0</v>
      </c>
      <c r="I417" s="3">
        <v>45519</v>
      </c>
      <c r="J417" s="4">
        <v>0.69278935185185186</v>
      </c>
    </row>
    <row r="418" spans="1:10" x14ac:dyDescent="0.35">
      <c r="A418" t="s">
        <v>422</v>
      </c>
      <c r="B418" t="s">
        <v>2506</v>
      </c>
      <c r="C418" t="s">
        <v>2577</v>
      </c>
      <c r="D418" s="2">
        <v>349197.08</v>
      </c>
      <c r="E418" t="s">
        <v>2590</v>
      </c>
      <c r="F418" t="s">
        <v>2602</v>
      </c>
      <c r="G418" t="s">
        <v>2603</v>
      </c>
      <c r="H418" t="b">
        <f t="shared" si="6"/>
        <v>0</v>
      </c>
      <c r="I418" s="3">
        <v>45646</v>
      </c>
      <c r="J418" s="4">
        <v>0.20396990740740742</v>
      </c>
    </row>
    <row r="419" spans="1:10" x14ac:dyDescent="0.35">
      <c r="A419" t="s">
        <v>423</v>
      </c>
      <c r="B419" t="s">
        <v>2575</v>
      </c>
      <c r="C419" t="s">
        <v>2576</v>
      </c>
      <c r="D419" s="2">
        <v>23097.85</v>
      </c>
      <c r="E419" t="s">
        <v>2594</v>
      </c>
      <c r="F419" t="s">
        <v>2600</v>
      </c>
      <c r="G419" t="s">
        <v>2608</v>
      </c>
      <c r="H419" t="b">
        <f t="shared" si="6"/>
        <v>0</v>
      </c>
      <c r="I419" s="3">
        <v>45418</v>
      </c>
      <c r="J419" s="4">
        <v>0.34634259259259265</v>
      </c>
    </row>
    <row r="420" spans="1:10" x14ac:dyDescent="0.35">
      <c r="A420" t="s">
        <v>424</v>
      </c>
      <c r="B420" t="s">
        <v>2562</v>
      </c>
      <c r="C420" t="s">
        <v>2577</v>
      </c>
      <c r="D420" s="2">
        <v>29350.560000000001</v>
      </c>
      <c r="E420" t="s">
        <v>2589</v>
      </c>
      <c r="F420" t="s">
        <v>2600</v>
      </c>
      <c r="G420" t="s">
        <v>2624</v>
      </c>
      <c r="H420" t="b">
        <f t="shared" si="6"/>
        <v>0</v>
      </c>
      <c r="I420" s="3">
        <v>45465</v>
      </c>
      <c r="J420" s="4">
        <v>0.91079861111111116</v>
      </c>
    </row>
    <row r="421" spans="1:10" x14ac:dyDescent="0.35">
      <c r="A421" t="s">
        <v>425</v>
      </c>
      <c r="B421" t="s">
        <v>2522</v>
      </c>
      <c r="C421" t="s">
        <v>2576</v>
      </c>
      <c r="D421" s="2">
        <v>44604.56</v>
      </c>
      <c r="E421" t="s">
        <v>2594</v>
      </c>
      <c r="F421" t="s">
        <v>2600</v>
      </c>
      <c r="G421" t="s">
        <v>2616</v>
      </c>
      <c r="H421" t="b">
        <f t="shared" si="6"/>
        <v>0</v>
      </c>
      <c r="I421" s="3">
        <v>45556</v>
      </c>
      <c r="J421" s="4">
        <v>0.65438657407407408</v>
      </c>
    </row>
    <row r="422" spans="1:10" x14ac:dyDescent="0.35">
      <c r="A422" t="s">
        <v>426</v>
      </c>
      <c r="B422" t="s">
        <v>2524</v>
      </c>
      <c r="C422" t="s">
        <v>2577</v>
      </c>
      <c r="D422" s="2">
        <v>248910.32</v>
      </c>
      <c r="E422" t="s">
        <v>2592</v>
      </c>
      <c r="F422" t="s">
        <v>2600</v>
      </c>
      <c r="G422" t="s">
        <v>2617</v>
      </c>
      <c r="H422" t="b">
        <f t="shared" si="6"/>
        <v>0</v>
      </c>
      <c r="I422" s="3">
        <v>45378</v>
      </c>
      <c r="J422" s="4">
        <v>0.83957175925925931</v>
      </c>
    </row>
    <row r="423" spans="1:10" x14ac:dyDescent="0.35">
      <c r="A423" t="s">
        <v>427</v>
      </c>
      <c r="B423" t="s">
        <v>2521</v>
      </c>
      <c r="C423" t="s">
        <v>2576</v>
      </c>
      <c r="D423" s="2">
        <v>187634.84</v>
      </c>
      <c r="E423" t="s">
        <v>2582</v>
      </c>
      <c r="F423" t="s">
        <v>2601</v>
      </c>
      <c r="G423" t="s">
        <v>2615</v>
      </c>
      <c r="H423" t="b">
        <f t="shared" si="6"/>
        <v>0</v>
      </c>
      <c r="I423" s="3">
        <v>45342</v>
      </c>
      <c r="J423" s="4">
        <v>0.14650462962962962</v>
      </c>
    </row>
    <row r="424" spans="1:10" x14ac:dyDescent="0.35">
      <c r="A424" t="s">
        <v>428</v>
      </c>
      <c r="B424" t="s">
        <v>2540</v>
      </c>
      <c r="C424" t="s">
        <v>2577</v>
      </c>
      <c r="D424" s="2">
        <v>384604.34</v>
      </c>
      <c r="E424" t="s">
        <v>2592</v>
      </c>
      <c r="F424" t="s">
        <v>2600</v>
      </c>
      <c r="G424" t="s">
        <v>2621</v>
      </c>
      <c r="H424" t="b">
        <f t="shared" si="6"/>
        <v>1</v>
      </c>
      <c r="I424" s="3">
        <v>45422</v>
      </c>
      <c r="J424" s="4">
        <v>0.48913194444444441</v>
      </c>
    </row>
    <row r="425" spans="1:10" x14ac:dyDescent="0.35">
      <c r="A425" t="s">
        <v>429</v>
      </c>
      <c r="B425" t="s">
        <v>2536</v>
      </c>
      <c r="C425" t="s">
        <v>2576</v>
      </c>
      <c r="D425" s="2">
        <v>320555.69</v>
      </c>
      <c r="E425" t="s">
        <v>2584</v>
      </c>
      <c r="F425" t="s">
        <v>2600</v>
      </c>
      <c r="G425" t="s">
        <v>2620</v>
      </c>
      <c r="H425" t="b">
        <f t="shared" si="6"/>
        <v>0</v>
      </c>
      <c r="I425" s="3">
        <v>45411</v>
      </c>
      <c r="J425" s="4">
        <v>0.87009259259259253</v>
      </c>
    </row>
    <row r="426" spans="1:10" x14ac:dyDescent="0.35">
      <c r="A426" t="s">
        <v>430</v>
      </c>
      <c r="B426" t="s">
        <v>2568</v>
      </c>
      <c r="C426" t="s">
        <v>2577</v>
      </c>
      <c r="D426" s="2">
        <v>125328.52</v>
      </c>
      <c r="E426" t="s">
        <v>2593</v>
      </c>
      <c r="F426" t="s">
        <v>2602</v>
      </c>
      <c r="G426" t="s">
        <v>2609</v>
      </c>
      <c r="H426" t="b">
        <f t="shared" si="6"/>
        <v>0</v>
      </c>
      <c r="I426" s="3">
        <v>45608</v>
      </c>
      <c r="J426" s="4">
        <v>0.14151620370370369</v>
      </c>
    </row>
    <row r="427" spans="1:10" x14ac:dyDescent="0.35">
      <c r="A427" t="s">
        <v>431</v>
      </c>
      <c r="B427" t="s">
        <v>2539</v>
      </c>
      <c r="C427" t="s">
        <v>2577</v>
      </c>
      <c r="D427" s="2">
        <v>4348.6099999999997</v>
      </c>
      <c r="E427" t="s">
        <v>2585</v>
      </c>
      <c r="F427" t="s">
        <v>2600</v>
      </c>
      <c r="G427" t="s">
        <v>2605</v>
      </c>
      <c r="H427" t="b">
        <f t="shared" si="6"/>
        <v>0</v>
      </c>
      <c r="I427" s="3">
        <v>45332</v>
      </c>
      <c r="J427" s="4">
        <v>0.91697916666666668</v>
      </c>
    </row>
    <row r="428" spans="1:10" x14ac:dyDescent="0.35">
      <c r="A428" t="s">
        <v>432</v>
      </c>
      <c r="B428" t="s">
        <v>2556</v>
      </c>
      <c r="C428" t="s">
        <v>2577</v>
      </c>
      <c r="D428" s="2">
        <v>384516.6</v>
      </c>
      <c r="E428" t="s">
        <v>2582</v>
      </c>
      <c r="F428" t="s">
        <v>2601</v>
      </c>
      <c r="G428" t="s">
        <v>2612</v>
      </c>
      <c r="H428" t="b">
        <f t="shared" si="6"/>
        <v>0</v>
      </c>
      <c r="I428" s="3">
        <v>45615</v>
      </c>
      <c r="J428" s="4">
        <v>0.52225694444444437</v>
      </c>
    </row>
    <row r="429" spans="1:10" x14ac:dyDescent="0.35">
      <c r="A429" t="s">
        <v>433</v>
      </c>
      <c r="B429" t="s">
        <v>2553</v>
      </c>
      <c r="C429" t="s">
        <v>2576</v>
      </c>
      <c r="D429" s="2">
        <v>185466.45</v>
      </c>
      <c r="E429" t="s">
        <v>2597</v>
      </c>
      <c r="F429" t="s">
        <v>2600</v>
      </c>
      <c r="G429" t="s">
        <v>2608</v>
      </c>
      <c r="H429" t="b">
        <f t="shared" si="6"/>
        <v>0</v>
      </c>
      <c r="I429" s="3">
        <v>45296</v>
      </c>
      <c r="J429" s="4">
        <v>0.6248379629629629</v>
      </c>
    </row>
    <row r="430" spans="1:10" x14ac:dyDescent="0.35">
      <c r="A430" t="s">
        <v>434</v>
      </c>
      <c r="B430" t="s">
        <v>2532</v>
      </c>
      <c r="C430" t="s">
        <v>2576</v>
      </c>
      <c r="D430" s="2">
        <v>102569.16</v>
      </c>
      <c r="E430" t="s">
        <v>2595</v>
      </c>
      <c r="F430" t="s">
        <v>2600</v>
      </c>
      <c r="G430" t="s">
        <v>2614</v>
      </c>
      <c r="H430" t="b">
        <f t="shared" si="6"/>
        <v>0</v>
      </c>
      <c r="I430" s="3">
        <v>45315</v>
      </c>
      <c r="J430" s="4">
        <v>0.32962962962962966</v>
      </c>
    </row>
    <row r="431" spans="1:10" x14ac:dyDescent="0.35">
      <c r="A431" t="s">
        <v>435</v>
      </c>
      <c r="B431" t="s">
        <v>2568</v>
      </c>
      <c r="C431" t="s">
        <v>2576</v>
      </c>
      <c r="D431" s="2">
        <v>490894.05</v>
      </c>
      <c r="E431" t="s">
        <v>2579</v>
      </c>
      <c r="F431" t="s">
        <v>2600</v>
      </c>
      <c r="G431" t="s">
        <v>2609</v>
      </c>
      <c r="H431" t="b">
        <f t="shared" si="6"/>
        <v>0</v>
      </c>
      <c r="I431" s="3">
        <v>45571</v>
      </c>
      <c r="J431" s="4">
        <v>0.42755787037037035</v>
      </c>
    </row>
    <row r="432" spans="1:10" x14ac:dyDescent="0.35">
      <c r="A432" t="s">
        <v>436</v>
      </c>
      <c r="B432" t="s">
        <v>2557</v>
      </c>
      <c r="C432" t="s">
        <v>2576</v>
      </c>
      <c r="D432" s="2">
        <v>195471.76</v>
      </c>
      <c r="E432" t="s">
        <v>2590</v>
      </c>
      <c r="F432" t="s">
        <v>2602</v>
      </c>
      <c r="G432" t="s">
        <v>2605</v>
      </c>
      <c r="H432" t="b">
        <f t="shared" si="6"/>
        <v>0</v>
      </c>
      <c r="I432" s="3">
        <v>45574</v>
      </c>
      <c r="J432" s="4">
        <v>0.47046296296296292</v>
      </c>
    </row>
    <row r="433" spans="1:10" x14ac:dyDescent="0.35">
      <c r="A433" t="s">
        <v>437</v>
      </c>
      <c r="B433" t="s">
        <v>2551</v>
      </c>
      <c r="C433" t="s">
        <v>2576</v>
      </c>
      <c r="D433" s="2">
        <v>288816.5</v>
      </c>
      <c r="E433" t="s">
        <v>2597</v>
      </c>
      <c r="F433" t="s">
        <v>2600</v>
      </c>
      <c r="G433" t="s">
        <v>2624</v>
      </c>
      <c r="H433" t="b">
        <f t="shared" si="6"/>
        <v>0</v>
      </c>
      <c r="I433" s="3">
        <v>45380</v>
      </c>
      <c r="J433" s="4">
        <v>0.34173611111111107</v>
      </c>
    </row>
    <row r="434" spans="1:10" x14ac:dyDescent="0.35">
      <c r="A434" t="s">
        <v>438</v>
      </c>
      <c r="B434" t="s">
        <v>2529</v>
      </c>
      <c r="C434" t="s">
        <v>2577</v>
      </c>
      <c r="D434" s="2">
        <v>472138.02</v>
      </c>
      <c r="E434" t="s">
        <v>2582</v>
      </c>
      <c r="F434" t="s">
        <v>2601</v>
      </c>
      <c r="G434" t="s">
        <v>2619</v>
      </c>
      <c r="H434" t="b">
        <f t="shared" si="6"/>
        <v>0</v>
      </c>
      <c r="I434" s="3">
        <v>45468</v>
      </c>
      <c r="J434" s="4">
        <v>0.93255787037037041</v>
      </c>
    </row>
    <row r="435" spans="1:10" x14ac:dyDescent="0.35">
      <c r="A435" t="s">
        <v>439</v>
      </c>
      <c r="B435" t="s">
        <v>2511</v>
      </c>
      <c r="C435" t="s">
        <v>2577</v>
      </c>
      <c r="D435" s="2">
        <v>53086.8</v>
      </c>
      <c r="E435" t="s">
        <v>2586</v>
      </c>
      <c r="F435" t="s">
        <v>2600</v>
      </c>
      <c r="G435" t="s">
        <v>2607</v>
      </c>
      <c r="H435" t="b">
        <f t="shared" si="6"/>
        <v>0</v>
      </c>
      <c r="I435" s="3">
        <v>45498</v>
      </c>
      <c r="J435" s="4">
        <v>0.16166666666666665</v>
      </c>
    </row>
    <row r="436" spans="1:10" x14ac:dyDescent="0.35">
      <c r="A436" t="s">
        <v>440</v>
      </c>
      <c r="B436" t="s">
        <v>2516</v>
      </c>
      <c r="C436" t="s">
        <v>2576</v>
      </c>
      <c r="D436" s="2">
        <v>190345.75</v>
      </c>
      <c r="E436" t="s">
        <v>2591</v>
      </c>
      <c r="F436" t="s">
        <v>2600</v>
      </c>
      <c r="G436" t="s">
        <v>2605</v>
      </c>
      <c r="H436" t="b">
        <f t="shared" si="6"/>
        <v>0</v>
      </c>
      <c r="I436" s="3">
        <v>45404</v>
      </c>
      <c r="J436" s="4">
        <v>5.6215277777777774E-2</v>
      </c>
    </row>
    <row r="437" spans="1:10" x14ac:dyDescent="0.35">
      <c r="A437" t="s">
        <v>441</v>
      </c>
      <c r="B437" t="s">
        <v>2535</v>
      </c>
      <c r="C437" t="s">
        <v>2577</v>
      </c>
      <c r="D437" s="2">
        <v>272172.59000000003</v>
      </c>
      <c r="E437" t="s">
        <v>2595</v>
      </c>
      <c r="F437" t="s">
        <v>2600</v>
      </c>
      <c r="G437" t="s">
        <v>2622</v>
      </c>
      <c r="H437" t="b">
        <f t="shared" si="6"/>
        <v>1</v>
      </c>
      <c r="I437" s="3">
        <v>45634</v>
      </c>
      <c r="J437" s="4">
        <v>0.25990740740740742</v>
      </c>
    </row>
    <row r="438" spans="1:10" x14ac:dyDescent="0.35">
      <c r="A438" t="s">
        <v>442</v>
      </c>
      <c r="B438" t="s">
        <v>2522</v>
      </c>
      <c r="C438" t="s">
        <v>2576</v>
      </c>
      <c r="D438" s="2">
        <v>322948.64</v>
      </c>
      <c r="E438" t="s">
        <v>2595</v>
      </c>
      <c r="F438" t="s">
        <v>2600</v>
      </c>
      <c r="G438" t="s">
        <v>2616</v>
      </c>
      <c r="H438" t="b">
        <f t="shared" si="6"/>
        <v>0</v>
      </c>
      <c r="I438" s="3">
        <v>45539</v>
      </c>
      <c r="J438" s="4">
        <v>0.5502083333333333</v>
      </c>
    </row>
    <row r="439" spans="1:10" x14ac:dyDescent="0.35">
      <c r="A439" t="s">
        <v>443</v>
      </c>
      <c r="B439" t="s">
        <v>2563</v>
      </c>
      <c r="C439" t="s">
        <v>2577</v>
      </c>
      <c r="D439" s="2">
        <v>138925.62</v>
      </c>
      <c r="E439" t="s">
        <v>2584</v>
      </c>
      <c r="F439" t="s">
        <v>2600</v>
      </c>
      <c r="G439" t="s">
        <v>2604</v>
      </c>
      <c r="H439" t="b">
        <f t="shared" si="6"/>
        <v>0</v>
      </c>
      <c r="I439" s="3">
        <v>45461</v>
      </c>
      <c r="J439" s="4">
        <v>0.65665509259259258</v>
      </c>
    </row>
    <row r="440" spans="1:10" x14ac:dyDescent="0.35">
      <c r="A440" t="s">
        <v>444</v>
      </c>
      <c r="B440" t="s">
        <v>2514</v>
      </c>
      <c r="C440" t="s">
        <v>2576</v>
      </c>
      <c r="D440" s="2">
        <v>160930.70000000001</v>
      </c>
      <c r="E440" t="s">
        <v>2580</v>
      </c>
      <c r="F440" t="s">
        <v>2599</v>
      </c>
      <c r="G440" t="s">
        <v>2611</v>
      </c>
      <c r="H440" t="b">
        <f t="shared" si="6"/>
        <v>1</v>
      </c>
      <c r="I440" s="3">
        <v>45562</v>
      </c>
      <c r="J440" s="4">
        <v>0.24089120370370373</v>
      </c>
    </row>
    <row r="441" spans="1:10" x14ac:dyDescent="0.35">
      <c r="A441" t="s">
        <v>445</v>
      </c>
      <c r="B441" t="s">
        <v>2538</v>
      </c>
      <c r="C441" t="s">
        <v>2576</v>
      </c>
      <c r="D441" s="2">
        <v>98741.42</v>
      </c>
      <c r="E441" t="s">
        <v>2592</v>
      </c>
      <c r="F441" t="s">
        <v>2600</v>
      </c>
      <c r="G441" t="s">
        <v>2603</v>
      </c>
      <c r="H441" t="b">
        <f t="shared" si="6"/>
        <v>0</v>
      </c>
      <c r="I441" s="3">
        <v>45422</v>
      </c>
      <c r="J441" s="4">
        <v>0.58835648148148145</v>
      </c>
    </row>
    <row r="442" spans="1:10" x14ac:dyDescent="0.35">
      <c r="A442" t="s">
        <v>446</v>
      </c>
      <c r="B442" t="s">
        <v>2510</v>
      </c>
      <c r="C442" t="s">
        <v>2577</v>
      </c>
      <c r="D442" s="2">
        <v>215471.23</v>
      </c>
      <c r="E442" t="s">
        <v>2583</v>
      </c>
      <c r="F442" t="s">
        <v>2602</v>
      </c>
      <c r="G442" t="s">
        <v>2606</v>
      </c>
      <c r="H442" t="b">
        <f t="shared" si="6"/>
        <v>0</v>
      </c>
      <c r="I442" s="3">
        <v>45475</v>
      </c>
      <c r="J442" s="4">
        <v>0.30121527777777779</v>
      </c>
    </row>
    <row r="443" spans="1:10" x14ac:dyDescent="0.35">
      <c r="A443" t="s">
        <v>447</v>
      </c>
      <c r="B443" t="s">
        <v>2548</v>
      </c>
      <c r="C443" t="s">
        <v>2577</v>
      </c>
      <c r="D443" s="2">
        <v>211973.31</v>
      </c>
      <c r="E443" t="s">
        <v>2586</v>
      </c>
      <c r="F443" t="s">
        <v>2600</v>
      </c>
      <c r="G443" t="s">
        <v>2607</v>
      </c>
      <c r="H443" t="b">
        <f t="shared" si="6"/>
        <v>0</v>
      </c>
      <c r="I443" s="3">
        <v>45423</v>
      </c>
      <c r="J443" s="4">
        <v>0.3153009259259259</v>
      </c>
    </row>
    <row r="444" spans="1:10" x14ac:dyDescent="0.35">
      <c r="A444" t="s">
        <v>448</v>
      </c>
      <c r="B444" t="s">
        <v>2543</v>
      </c>
      <c r="C444" t="s">
        <v>2577</v>
      </c>
      <c r="D444" s="2">
        <v>360058.3</v>
      </c>
      <c r="E444" t="s">
        <v>2588</v>
      </c>
      <c r="F444" t="s">
        <v>2600</v>
      </c>
      <c r="G444" t="s">
        <v>2621</v>
      </c>
      <c r="H444" t="b">
        <f t="shared" si="6"/>
        <v>0</v>
      </c>
      <c r="I444" s="3">
        <v>45505</v>
      </c>
      <c r="J444" s="4">
        <v>0.92982638888888891</v>
      </c>
    </row>
    <row r="445" spans="1:10" x14ac:dyDescent="0.35">
      <c r="A445" t="s">
        <v>449</v>
      </c>
      <c r="B445" t="s">
        <v>2568</v>
      </c>
      <c r="C445" t="s">
        <v>2576</v>
      </c>
      <c r="D445" s="2">
        <v>10794.04</v>
      </c>
      <c r="E445" t="s">
        <v>2581</v>
      </c>
      <c r="F445" t="s">
        <v>2600</v>
      </c>
      <c r="G445" t="s">
        <v>2609</v>
      </c>
      <c r="H445" t="b">
        <f t="shared" si="6"/>
        <v>0</v>
      </c>
      <c r="I445" s="3">
        <v>45458</v>
      </c>
      <c r="J445" s="4">
        <v>0.11614583333333334</v>
      </c>
    </row>
    <row r="446" spans="1:10" x14ac:dyDescent="0.35">
      <c r="A446" t="s">
        <v>450</v>
      </c>
      <c r="B446" t="s">
        <v>2522</v>
      </c>
      <c r="C446" t="s">
        <v>2577</v>
      </c>
      <c r="D446" s="2">
        <v>383237.7</v>
      </c>
      <c r="E446" t="s">
        <v>2593</v>
      </c>
      <c r="F446" t="s">
        <v>2602</v>
      </c>
      <c r="G446" t="s">
        <v>2616</v>
      </c>
      <c r="H446" t="b">
        <f t="shared" si="6"/>
        <v>0</v>
      </c>
      <c r="I446" s="3">
        <v>45466</v>
      </c>
      <c r="J446" s="4">
        <v>0.70947916666666666</v>
      </c>
    </row>
    <row r="447" spans="1:10" x14ac:dyDescent="0.35">
      <c r="A447" t="s">
        <v>451</v>
      </c>
      <c r="B447" t="s">
        <v>2552</v>
      </c>
      <c r="C447" t="s">
        <v>2576</v>
      </c>
      <c r="D447" s="2">
        <v>227864.29</v>
      </c>
      <c r="E447" t="s">
        <v>2595</v>
      </c>
      <c r="F447" t="s">
        <v>2600</v>
      </c>
      <c r="G447" t="s">
        <v>2609</v>
      </c>
      <c r="H447" t="b">
        <f t="shared" si="6"/>
        <v>0</v>
      </c>
      <c r="I447" s="3">
        <v>45544</v>
      </c>
      <c r="J447" s="4">
        <v>0.33407407407407402</v>
      </c>
    </row>
    <row r="448" spans="1:10" x14ac:dyDescent="0.35">
      <c r="A448" t="s">
        <v>452</v>
      </c>
      <c r="B448" t="s">
        <v>2529</v>
      </c>
      <c r="C448" t="s">
        <v>2577</v>
      </c>
      <c r="D448" s="2">
        <v>202734.32</v>
      </c>
      <c r="E448" t="s">
        <v>2597</v>
      </c>
      <c r="F448" t="s">
        <v>2600</v>
      </c>
      <c r="G448" t="s">
        <v>2619</v>
      </c>
      <c r="H448" t="b">
        <f t="shared" si="6"/>
        <v>0</v>
      </c>
      <c r="I448" s="3">
        <v>45532</v>
      </c>
      <c r="J448" s="4">
        <v>0.41421296296296295</v>
      </c>
    </row>
    <row r="449" spans="1:10" x14ac:dyDescent="0.35">
      <c r="A449" t="s">
        <v>453</v>
      </c>
      <c r="B449" t="s">
        <v>2540</v>
      </c>
      <c r="C449" t="s">
        <v>2576</v>
      </c>
      <c r="D449" s="2">
        <v>332937.7</v>
      </c>
      <c r="E449" t="s">
        <v>2590</v>
      </c>
      <c r="F449" t="s">
        <v>2602</v>
      </c>
      <c r="G449" t="s">
        <v>2615</v>
      </c>
      <c r="H449" t="b">
        <f t="shared" si="6"/>
        <v>1</v>
      </c>
      <c r="I449" s="3">
        <v>45626</v>
      </c>
      <c r="J449" s="4">
        <v>0.45624999999999999</v>
      </c>
    </row>
    <row r="450" spans="1:10" x14ac:dyDescent="0.35">
      <c r="A450" t="s">
        <v>454</v>
      </c>
      <c r="B450" t="s">
        <v>2564</v>
      </c>
      <c r="C450" t="s">
        <v>2577</v>
      </c>
      <c r="D450" s="2">
        <v>355014.38</v>
      </c>
      <c r="E450" t="s">
        <v>2587</v>
      </c>
      <c r="F450" t="s">
        <v>2599</v>
      </c>
      <c r="G450" t="s">
        <v>2624</v>
      </c>
      <c r="H450" t="b">
        <f t="shared" si="6"/>
        <v>0</v>
      </c>
      <c r="I450" s="3">
        <v>45392</v>
      </c>
      <c r="J450" s="4">
        <v>4.5324074074074072E-2</v>
      </c>
    </row>
    <row r="451" spans="1:10" x14ac:dyDescent="0.35">
      <c r="A451" t="s">
        <v>455</v>
      </c>
      <c r="B451" t="s">
        <v>2519</v>
      </c>
      <c r="C451" t="s">
        <v>2576</v>
      </c>
      <c r="D451" s="2">
        <v>168885.99</v>
      </c>
      <c r="E451" t="s">
        <v>2579</v>
      </c>
      <c r="F451" t="s">
        <v>2600</v>
      </c>
      <c r="G451" t="s">
        <v>2605</v>
      </c>
      <c r="H451" t="b">
        <f t="shared" ref="H451:H514" si="7">COUNTIFS($B$2:$B$2501,B451,$G$2:$G$2501,"&lt;&gt;" &amp; G451) &gt;0</f>
        <v>0</v>
      </c>
      <c r="I451" s="3">
        <v>45633</v>
      </c>
      <c r="J451" s="4">
        <v>0.64604166666666674</v>
      </c>
    </row>
    <row r="452" spans="1:10" x14ac:dyDescent="0.35">
      <c r="A452" t="s">
        <v>456</v>
      </c>
      <c r="B452" t="s">
        <v>2527</v>
      </c>
      <c r="C452" t="s">
        <v>2576</v>
      </c>
      <c r="D452" s="2">
        <v>104918.84</v>
      </c>
      <c r="E452" t="s">
        <v>2583</v>
      </c>
      <c r="F452" t="s">
        <v>2602</v>
      </c>
      <c r="G452" t="s">
        <v>2618</v>
      </c>
      <c r="H452" t="b">
        <f t="shared" si="7"/>
        <v>0</v>
      </c>
      <c r="I452" s="3">
        <v>45523</v>
      </c>
      <c r="J452" s="4">
        <v>0.95636574074074077</v>
      </c>
    </row>
    <row r="453" spans="1:10" x14ac:dyDescent="0.35">
      <c r="A453" t="s">
        <v>457</v>
      </c>
      <c r="B453" t="s">
        <v>2566</v>
      </c>
      <c r="C453" t="s">
        <v>2576</v>
      </c>
      <c r="D453" s="2">
        <v>33368.870000000003</v>
      </c>
      <c r="E453" t="s">
        <v>2585</v>
      </c>
      <c r="F453" t="s">
        <v>2600</v>
      </c>
      <c r="G453" t="s">
        <v>2605</v>
      </c>
      <c r="H453" t="b">
        <f t="shared" si="7"/>
        <v>0</v>
      </c>
      <c r="I453" s="3">
        <v>45521</v>
      </c>
      <c r="J453" s="4">
        <v>0.49660879629629634</v>
      </c>
    </row>
    <row r="454" spans="1:10" x14ac:dyDescent="0.35">
      <c r="A454" t="s">
        <v>458</v>
      </c>
      <c r="B454" t="s">
        <v>2568</v>
      </c>
      <c r="C454" t="s">
        <v>2577</v>
      </c>
      <c r="D454" s="2">
        <v>54253.97</v>
      </c>
      <c r="E454" t="s">
        <v>2578</v>
      </c>
      <c r="F454" t="s">
        <v>2599</v>
      </c>
      <c r="G454" t="s">
        <v>2609</v>
      </c>
      <c r="H454" t="b">
        <f t="shared" si="7"/>
        <v>0</v>
      </c>
      <c r="I454" s="3">
        <v>45507</v>
      </c>
      <c r="J454" s="4">
        <v>0.12805555555555556</v>
      </c>
    </row>
    <row r="455" spans="1:10" x14ac:dyDescent="0.35">
      <c r="A455" t="s">
        <v>459</v>
      </c>
      <c r="B455" t="s">
        <v>2546</v>
      </c>
      <c r="C455" t="s">
        <v>2577</v>
      </c>
      <c r="D455" s="2">
        <v>107897.48</v>
      </c>
      <c r="E455" t="s">
        <v>2584</v>
      </c>
      <c r="F455" t="s">
        <v>2600</v>
      </c>
      <c r="G455" t="s">
        <v>2619</v>
      </c>
      <c r="H455" t="b">
        <f t="shared" si="7"/>
        <v>0</v>
      </c>
      <c r="I455" s="3">
        <v>45431</v>
      </c>
      <c r="J455" s="4">
        <v>0.37642361111111106</v>
      </c>
    </row>
    <row r="456" spans="1:10" x14ac:dyDescent="0.35">
      <c r="A456" t="s">
        <v>460</v>
      </c>
      <c r="B456" t="s">
        <v>2574</v>
      </c>
      <c r="C456" t="s">
        <v>2577</v>
      </c>
      <c r="D456" s="2">
        <v>231868.79</v>
      </c>
      <c r="E456" t="s">
        <v>2592</v>
      </c>
      <c r="F456" t="s">
        <v>2600</v>
      </c>
      <c r="G456" t="s">
        <v>2607</v>
      </c>
      <c r="H456" t="b">
        <f t="shared" si="7"/>
        <v>0</v>
      </c>
      <c r="I456" s="3">
        <v>45366</v>
      </c>
      <c r="J456" s="4">
        <v>0.37245370370370368</v>
      </c>
    </row>
    <row r="457" spans="1:10" x14ac:dyDescent="0.35">
      <c r="A457" t="s">
        <v>461</v>
      </c>
      <c r="B457" t="s">
        <v>2548</v>
      </c>
      <c r="C457" t="s">
        <v>2577</v>
      </c>
      <c r="D457" s="2">
        <v>310622.93</v>
      </c>
      <c r="E457" t="s">
        <v>2591</v>
      </c>
      <c r="F457" t="s">
        <v>2600</v>
      </c>
      <c r="G457" t="s">
        <v>2607</v>
      </c>
      <c r="H457" t="b">
        <f t="shared" si="7"/>
        <v>0</v>
      </c>
      <c r="I457" s="3">
        <v>45383</v>
      </c>
      <c r="J457" s="4">
        <v>0.76880787037037035</v>
      </c>
    </row>
    <row r="458" spans="1:10" x14ac:dyDescent="0.35">
      <c r="A458" t="s">
        <v>462</v>
      </c>
      <c r="B458" t="s">
        <v>2510</v>
      </c>
      <c r="C458" t="s">
        <v>2576</v>
      </c>
      <c r="D458" s="2">
        <v>282657.46999999997</v>
      </c>
      <c r="E458" t="s">
        <v>2597</v>
      </c>
      <c r="F458" t="s">
        <v>2600</v>
      </c>
      <c r="G458" t="s">
        <v>2606</v>
      </c>
      <c r="H458" t="b">
        <f t="shared" si="7"/>
        <v>0</v>
      </c>
      <c r="I458" s="3">
        <v>45560</v>
      </c>
      <c r="J458" s="4">
        <v>0.85609953703703701</v>
      </c>
    </row>
    <row r="459" spans="1:10" x14ac:dyDescent="0.35">
      <c r="A459" t="s">
        <v>463</v>
      </c>
      <c r="B459" t="s">
        <v>2543</v>
      </c>
      <c r="C459" t="s">
        <v>2576</v>
      </c>
      <c r="D459" s="2">
        <v>324510.78999999998</v>
      </c>
      <c r="E459" t="s">
        <v>2591</v>
      </c>
      <c r="F459" t="s">
        <v>2600</v>
      </c>
      <c r="G459" t="s">
        <v>2621</v>
      </c>
      <c r="H459" t="b">
        <f t="shared" si="7"/>
        <v>0</v>
      </c>
      <c r="I459" s="3">
        <v>45355</v>
      </c>
      <c r="J459" s="4">
        <v>0.83868055555555554</v>
      </c>
    </row>
    <row r="460" spans="1:10" x14ac:dyDescent="0.35">
      <c r="A460" t="s">
        <v>464</v>
      </c>
      <c r="B460" t="s">
        <v>2557</v>
      </c>
      <c r="C460" t="s">
        <v>2576</v>
      </c>
      <c r="D460" s="2">
        <v>491837.9</v>
      </c>
      <c r="E460" t="s">
        <v>2586</v>
      </c>
      <c r="F460" t="s">
        <v>2600</v>
      </c>
      <c r="G460" t="s">
        <v>2605</v>
      </c>
      <c r="H460" t="b">
        <f t="shared" si="7"/>
        <v>0</v>
      </c>
      <c r="I460" s="3">
        <v>45439</v>
      </c>
      <c r="J460" s="4">
        <v>5.424768518518519E-2</v>
      </c>
    </row>
    <row r="461" spans="1:10" x14ac:dyDescent="0.35">
      <c r="A461" t="s">
        <v>465</v>
      </c>
      <c r="B461" t="s">
        <v>2513</v>
      </c>
      <c r="C461" t="s">
        <v>2577</v>
      </c>
      <c r="D461" s="2">
        <v>409331.03</v>
      </c>
      <c r="E461" t="s">
        <v>2593</v>
      </c>
      <c r="F461" t="s">
        <v>2602</v>
      </c>
      <c r="G461" t="s">
        <v>2609</v>
      </c>
      <c r="H461" t="b">
        <f t="shared" si="7"/>
        <v>0</v>
      </c>
      <c r="I461" s="3">
        <v>45340</v>
      </c>
      <c r="J461" s="4">
        <v>0.25748842592592591</v>
      </c>
    </row>
    <row r="462" spans="1:10" x14ac:dyDescent="0.35">
      <c r="A462" t="s">
        <v>466</v>
      </c>
      <c r="B462" t="s">
        <v>2571</v>
      </c>
      <c r="C462" t="s">
        <v>2577</v>
      </c>
      <c r="D462" s="2">
        <v>138682.74</v>
      </c>
      <c r="E462" t="s">
        <v>2596</v>
      </c>
      <c r="F462" t="s">
        <v>2602</v>
      </c>
      <c r="G462" t="s">
        <v>2608</v>
      </c>
      <c r="H462" t="b">
        <f t="shared" si="7"/>
        <v>0</v>
      </c>
      <c r="I462" s="3">
        <v>45499</v>
      </c>
      <c r="J462" s="4">
        <v>0.31922453703703701</v>
      </c>
    </row>
    <row r="463" spans="1:10" x14ac:dyDescent="0.35">
      <c r="A463" t="s">
        <v>467</v>
      </c>
      <c r="B463" t="s">
        <v>2530</v>
      </c>
      <c r="C463" t="s">
        <v>2576</v>
      </c>
      <c r="D463" s="2">
        <v>317753.56</v>
      </c>
      <c r="E463" t="s">
        <v>2589</v>
      </c>
      <c r="F463" t="s">
        <v>2600</v>
      </c>
      <c r="G463" t="s">
        <v>2612</v>
      </c>
      <c r="H463" t="b">
        <f t="shared" si="7"/>
        <v>1</v>
      </c>
      <c r="I463" s="3">
        <v>45325</v>
      </c>
      <c r="J463" s="4">
        <v>0.63902777777777775</v>
      </c>
    </row>
    <row r="464" spans="1:10" x14ac:dyDescent="0.35">
      <c r="A464" t="s">
        <v>468</v>
      </c>
      <c r="B464" t="s">
        <v>2550</v>
      </c>
      <c r="C464" t="s">
        <v>2577</v>
      </c>
      <c r="D464" s="2">
        <v>457277.57</v>
      </c>
      <c r="E464" t="s">
        <v>2595</v>
      </c>
      <c r="F464" t="s">
        <v>2600</v>
      </c>
      <c r="G464" t="s">
        <v>2615</v>
      </c>
      <c r="H464" t="b">
        <f t="shared" si="7"/>
        <v>0</v>
      </c>
      <c r="I464" s="3">
        <v>45590</v>
      </c>
      <c r="J464" s="4">
        <v>0.63878472222222216</v>
      </c>
    </row>
    <row r="465" spans="1:10" x14ac:dyDescent="0.35">
      <c r="A465" t="s">
        <v>469</v>
      </c>
      <c r="B465" t="s">
        <v>2568</v>
      </c>
      <c r="C465" t="s">
        <v>2576</v>
      </c>
      <c r="D465" s="2">
        <v>338108.19</v>
      </c>
      <c r="E465" t="s">
        <v>2595</v>
      </c>
      <c r="F465" t="s">
        <v>2600</v>
      </c>
      <c r="G465" t="s">
        <v>2609</v>
      </c>
      <c r="H465" t="b">
        <f t="shared" si="7"/>
        <v>0</v>
      </c>
      <c r="I465" s="3">
        <v>45356</v>
      </c>
      <c r="J465" s="4">
        <v>0.33872685185185186</v>
      </c>
    </row>
    <row r="466" spans="1:10" x14ac:dyDescent="0.35">
      <c r="A466" t="s">
        <v>470</v>
      </c>
      <c r="B466" t="s">
        <v>2566</v>
      </c>
      <c r="C466" t="s">
        <v>2576</v>
      </c>
      <c r="D466" s="2">
        <v>94655.75</v>
      </c>
      <c r="E466" t="s">
        <v>2588</v>
      </c>
      <c r="F466" t="s">
        <v>2600</v>
      </c>
      <c r="G466" t="s">
        <v>2605</v>
      </c>
      <c r="H466" t="b">
        <f t="shared" si="7"/>
        <v>0</v>
      </c>
      <c r="I466" s="3">
        <v>45619</v>
      </c>
      <c r="J466" s="4">
        <v>0.24439814814814817</v>
      </c>
    </row>
    <row r="467" spans="1:10" x14ac:dyDescent="0.35">
      <c r="A467" t="s">
        <v>471</v>
      </c>
      <c r="B467" t="s">
        <v>2555</v>
      </c>
      <c r="C467" t="s">
        <v>2577</v>
      </c>
      <c r="D467" s="2">
        <v>97885.75</v>
      </c>
      <c r="E467" t="s">
        <v>2595</v>
      </c>
      <c r="F467" t="s">
        <v>2600</v>
      </c>
      <c r="G467" t="s">
        <v>2623</v>
      </c>
      <c r="H467" t="b">
        <f t="shared" si="7"/>
        <v>0</v>
      </c>
      <c r="I467" s="3">
        <v>45600</v>
      </c>
      <c r="J467" s="4">
        <v>0.55874999999999997</v>
      </c>
    </row>
    <row r="468" spans="1:10" x14ac:dyDescent="0.35">
      <c r="A468" t="s">
        <v>472</v>
      </c>
      <c r="B468" t="s">
        <v>2516</v>
      </c>
      <c r="C468" t="s">
        <v>2577</v>
      </c>
      <c r="D468" s="2">
        <v>101246.41</v>
      </c>
      <c r="E468" t="s">
        <v>2580</v>
      </c>
      <c r="F468" t="s">
        <v>2599</v>
      </c>
      <c r="G468" t="s">
        <v>2605</v>
      </c>
      <c r="H468" t="b">
        <f t="shared" si="7"/>
        <v>0</v>
      </c>
      <c r="I468" s="3">
        <v>45406</v>
      </c>
      <c r="J468" s="4">
        <v>0.4375</v>
      </c>
    </row>
    <row r="469" spans="1:10" x14ac:dyDescent="0.35">
      <c r="A469" t="s">
        <v>473</v>
      </c>
      <c r="B469" t="s">
        <v>2522</v>
      </c>
      <c r="C469" t="s">
        <v>2576</v>
      </c>
      <c r="D469" s="2">
        <v>330459.93</v>
      </c>
      <c r="E469" t="s">
        <v>2584</v>
      </c>
      <c r="F469" t="s">
        <v>2600</v>
      </c>
      <c r="G469" t="s">
        <v>2616</v>
      </c>
      <c r="H469" t="b">
        <f t="shared" si="7"/>
        <v>0</v>
      </c>
      <c r="I469" s="3">
        <v>45486</v>
      </c>
      <c r="J469" s="4">
        <v>5.1979166666666667E-2</v>
      </c>
    </row>
    <row r="470" spans="1:10" x14ac:dyDescent="0.35">
      <c r="A470" t="s">
        <v>474</v>
      </c>
      <c r="B470" t="s">
        <v>2569</v>
      </c>
      <c r="C470" t="s">
        <v>2577</v>
      </c>
      <c r="D470" s="2">
        <v>11677.55</v>
      </c>
      <c r="E470" t="s">
        <v>2589</v>
      </c>
      <c r="F470" t="s">
        <v>2600</v>
      </c>
      <c r="G470" t="s">
        <v>2623</v>
      </c>
      <c r="H470" t="b">
        <f t="shared" si="7"/>
        <v>0</v>
      </c>
      <c r="I470" s="3">
        <v>45438</v>
      </c>
      <c r="J470" s="4">
        <v>0.44774305555555555</v>
      </c>
    </row>
    <row r="471" spans="1:10" x14ac:dyDescent="0.35">
      <c r="A471" t="s">
        <v>475</v>
      </c>
      <c r="B471" t="s">
        <v>2516</v>
      </c>
      <c r="C471" t="s">
        <v>2576</v>
      </c>
      <c r="D471" s="2">
        <v>222522.49</v>
      </c>
      <c r="E471" t="s">
        <v>2579</v>
      </c>
      <c r="F471" t="s">
        <v>2600</v>
      </c>
      <c r="G471" t="s">
        <v>2605</v>
      </c>
      <c r="H471" t="b">
        <f t="shared" si="7"/>
        <v>0</v>
      </c>
      <c r="I471" s="3">
        <v>45488</v>
      </c>
      <c r="J471" s="4">
        <v>0.55266203703703709</v>
      </c>
    </row>
    <row r="472" spans="1:10" x14ac:dyDescent="0.35">
      <c r="A472" t="s">
        <v>476</v>
      </c>
      <c r="B472" t="s">
        <v>2549</v>
      </c>
      <c r="C472" t="s">
        <v>2577</v>
      </c>
      <c r="D472" s="2">
        <v>255226.82</v>
      </c>
      <c r="E472" t="s">
        <v>2591</v>
      </c>
      <c r="F472" t="s">
        <v>2600</v>
      </c>
      <c r="G472" t="s">
        <v>2609</v>
      </c>
      <c r="H472" t="b">
        <f t="shared" si="7"/>
        <v>0</v>
      </c>
      <c r="I472" s="3">
        <v>45520</v>
      </c>
      <c r="J472" s="4">
        <v>9.0208333333333335E-2</v>
      </c>
    </row>
    <row r="473" spans="1:10" x14ac:dyDescent="0.35">
      <c r="A473" t="s">
        <v>477</v>
      </c>
      <c r="B473" t="s">
        <v>2509</v>
      </c>
      <c r="C473" t="s">
        <v>2577</v>
      </c>
      <c r="D473" s="2">
        <v>400163.82</v>
      </c>
      <c r="E473" t="s">
        <v>2591</v>
      </c>
      <c r="F473" t="s">
        <v>2600</v>
      </c>
      <c r="G473" t="s">
        <v>2603</v>
      </c>
      <c r="H473" t="b">
        <f t="shared" si="7"/>
        <v>0</v>
      </c>
      <c r="I473" s="3">
        <v>45577</v>
      </c>
      <c r="J473" s="4">
        <v>0.6170254629629629</v>
      </c>
    </row>
    <row r="474" spans="1:10" x14ac:dyDescent="0.35">
      <c r="A474" t="s">
        <v>478</v>
      </c>
      <c r="B474" t="s">
        <v>2536</v>
      </c>
      <c r="C474" t="s">
        <v>2576</v>
      </c>
      <c r="D474" s="2">
        <v>304066.90000000002</v>
      </c>
      <c r="E474" t="s">
        <v>2595</v>
      </c>
      <c r="F474" t="s">
        <v>2600</v>
      </c>
      <c r="G474" t="s">
        <v>2620</v>
      </c>
      <c r="H474" t="b">
        <f t="shared" si="7"/>
        <v>0</v>
      </c>
      <c r="I474" s="3">
        <v>45553</v>
      </c>
      <c r="J474" s="4">
        <v>0.56076388888888895</v>
      </c>
    </row>
    <row r="475" spans="1:10" x14ac:dyDescent="0.35">
      <c r="A475" t="s">
        <v>479</v>
      </c>
      <c r="B475" t="s">
        <v>2506</v>
      </c>
      <c r="C475" t="s">
        <v>2577</v>
      </c>
      <c r="D475" s="2">
        <v>35187.06</v>
      </c>
      <c r="E475" t="s">
        <v>2598</v>
      </c>
      <c r="F475" t="s">
        <v>2600</v>
      </c>
      <c r="G475" t="s">
        <v>2603</v>
      </c>
      <c r="H475" t="b">
        <f t="shared" si="7"/>
        <v>0</v>
      </c>
      <c r="I475" s="3">
        <v>45370</v>
      </c>
      <c r="J475" s="4">
        <v>0.8656018518518519</v>
      </c>
    </row>
    <row r="476" spans="1:10" x14ac:dyDescent="0.35">
      <c r="A476" t="s">
        <v>480</v>
      </c>
      <c r="B476" t="s">
        <v>2570</v>
      </c>
      <c r="C476" t="s">
        <v>2576</v>
      </c>
      <c r="D476" s="2">
        <v>468065.13</v>
      </c>
      <c r="E476" t="s">
        <v>2582</v>
      </c>
      <c r="F476" t="s">
        <v>2601</v>
      </c>
      <c r="G476" t="s">
        <v>2622</v>
      </c>
      <c r="H476" t="b">
        <f t="shared" si="7"/>
        <v>0</v>
      </c>
      <c r="I476" s="3">
        <v>45578</v>
      </c>
      <c r="J476" s="4">
        <v>0.9381018518518518</v>
      </c>
    </row>
    <row r="477" spans="1:10" x14ac:dyDescent="0.35">
      <c r="A477" t="s">
        <v>481</v>
      </c>
      <c r="B477" t="s">
        <v>2543</v>
      </c>
      <c r="C477" t="s">
        <v>2577</v>
      </c>
      <c r="D477" s="2">
        <v>183205.36</v>
      </c>
      <c r="E477" t="s">
        <v>2595</v>
      </c>
      <c r="F477" t="s">
        <v>2600</v>
      </c>
      <c r="G477" t="s">
        <v>2621</v>
      </c>
      <c r="H477" t="b">
        <f t="shared" si="7"/>
        <v>0</v>
      </c>
      <c r="I477" s="3">
        <v>45394</v>
      </c>
      <c r="J477" s="4">
        <v>0.17976851851851852</v>
      </c>
    </row>
    <row r="478" spans="1:10" x14ac:dyDescent="0.35">
      <c r="A478" t="s">
        <v>482</v>
      </c>
      <c r="B478" t="s">
        <v>2548</v>
      </c>
      <c r="C478" t="s">
        <v>2577</v>
      </c>
      <c r="D478" s="2">
        <v>459005.02</v>
      </c>
      <c r="E478" t="s">
        <v>2587</v>
      </c>
      <c r="F478" t="s">
        <v>2599</v>
      </c>
      <c r="G478" t="s">
        <v>2607</v>
      </c>
      <c r="H478" t="b">
        <f t="shared" si="7"/>
        <v>0</v>
      </c>
      <c r="I478" s="3">
        <v>45480</v>
      </c>
      <c r="J478" s="4">
        <v>0.31181712962962965</v>
      </c>
    </row>
    <row r="479" spans="1:10" x14ac:dyDescent="0.35">
      <c r="A479" t="s">
        <v>483</v>
      </c>
      <c r="B479" t="s">
        <v>2537</v>
      </c>
      <c r="C479" t="s">
        <v>2576</v>
      </c>
      <c r="D479" s="2">
        <v>422296.89</v>
      </c>
      <c r="E479" t="s">
        <v>2583</v>
      </c>
      <c r="F479" t="s">
        <v>2602</v>
      </c>
      <c r="G479" t="s">
        <v>2609</v>
      </c>
      <c r="H479" t="b">
        <f t="shared" si="7"/>
        <v>0</v>
      </c>
      <c r="I479" s="3">
        <v>45389</v>
      </c>
      <c r="J479" s="4">
        <v>0.61400462962962965</v>
      </c>
    </row>
    <row r="480" spans="1:10" x14ac:dyDescent="0.35">
      <c r="A480" t="s">
        <v>484</v>
      </c>
      <c r="B480" t="s">
        <v>2544</v>
      </c>
      <c r="C480" t="s">
        <v>2576</v>
      </c>
      <c r="D480" s="2">
        <v>51556.3</v>
      </c>
      <c r="E480" t="s">
        <v>2586</v>
      </c>
      <c r="F480" t="s">
        <v>2600</v>
      </c>
      <c r="G480" t="s">
        <v>2607</v>
      </c>
      <c r="H480" t="b">
        <f t="shared" si="7"/>
        <v>0</v>
      </c>
      <c r="I480" s="3">
        <v>45416</v>
      </c>
      <c r="J480" s="4">
        <v>0.44638888888888889</v>
      </c>
    </row>
    <row r="481" spans="1:10" x14ac:dyDescent="0.35">
      <c r="A481" t="s">
        <v>485</v>
      </c>
      <c r="B481" t="s">
        <v>2555</v>
      </c>
      <c r="C481" t="s">
        <v>2576</v>
      </c>
      <c r="D481" s="2">
        <v>300127.63</v>
      </c>
      <c r="E481" t="s">
        <v>2588</v>
      </c>
      <c r="F481" t="s">
        <v>2600</v>
      </c>
      <c r="G481" t="s">
        <v>2623</v>
      </c>
      <c r="H481" t="b">
        <f t="shared" si="7"/>
        <v>0</v>
      </c>
      <c r="I481" s="3">
        <v>45399</v>
      </c>
      <c r="J481" s="4">
        <v>0.53596064814814814</v>
      </c>
    </row>
    <row r="482" spans="1:10" x14ac:dyDescent="0.35">
      <c r="A482" t="s">
        <v>486</v>
      </c>
      <c r="B482" t="s">
        <v>2538</v>
      </c>
      <c r="C482" t="s">
        <v>2577</v>
      </c>
      <c r="D482" s="2">
        <v>302435.12</v>
      </c>
      <c r="E482" t="s">
        <v>2587</v>
      </c>
      <c r="F482" t="s">
        <v>2599</v>
      </c>
      <c r="G482" t="s">
        <v>2603</v>
      </c>
      <c r="H482" t="b">
        <f t="shared" si="7"/>
        <v>0</v>
      </c>
      <c r="I482" s="3">
        <v>45369</v>
      </c>
      <c r="J482" s="4">
        <v>0.40144675925925927</v>
      </c>
    </row>
    <row r="483" spans="1:10" x14ac:dyDescent="0.35">
      <c r="A483" t="s">
        <v>487</v>
      </c>
      <c r="B483" t="s">
        <v>2566</v>
      </c>
      <c r="C483" t="s">
        <v>2576</v>
      </c>
      <c r="D483" s="2">
        <v>366653.49</v>
      </c>
      <c r="E483" t="s">
        <v>2578</v>
      </c>
      <c r="F483" t="s">
        <v>2599</v>
      </c>
      <c r="G483" t="s">
        <v>2605</v>
      </c>
      <c r="H483" t="b">
        <f t="shared" si="7"/>
        <v>0</v>
      </c>
      <c r="I483" s="3">
        <v>45399</v>
      </c>
      <c r="J483" s="4">
        <v>0.83326388888888892</v>
      </c>
    </row>
    <row r="484" spans="1:10" x14ac:dyDescent="0.35">
      <c r="A484" t="s">
        <v>488</v>
      </c>
      <c r="B484" t="s">
        <v>2567</v>
      </c>
      <c r="C484" t="s">
        <v>2576</v>
      </c>
      <c r="D484" s="2">
        <v>259916.77</v>
      </c>
      <c r="E484" t="s">
        <v>2596</v>
      </c>
      <c r="F484" t="s">
        <v>2602</v>
      </c>
      <c r="G484" t="s">
        <v>2615</v>
      </c>
      <c r="H484" t="b">
        <f t="shared" si="7"/>
        <v>0</v>
      </c>
      <c r="I484" s="3">
        <v>45378</v>
      </c>
      <c r="J484" s="4">
        <v>0.54570601851851852</v>
      </c>
    </row>
    <row r="485" spans="1:10" x14ac:dyDescent="0.35">
      <c r="A485" t="s">
        <v>489</v>
      </c>
      <c r="B485" t="s">
        <v>2543</v>
      </c>
      <c r="C485" t="s">
        <v>2576</v>
      </c>
      <c r="D485" s="2">
        <v>55608.03</v>
      </c>
      <c r="E485" t="s">
        <v>2590</v>
      </c>
      <c r="F485" t="s">
        <v>2602</v>
      </c>
      <c r="G485" t="s">
        <v>2621</v>
      </c>
      <c r="H485" t="b">
        <f t="shared" si="7"/>
        <v>0</v>
      </c>
      <c r="I485" s="3">
        <v>45508</v>
      </c>
      <c r="J485" s="4">
        <v>0.15037037037037038</v>
      </c>
    </row>
    <row r="486" spans="1:10" x14ac:dyDescent="0.35">
      <c r="A486" t="s">
        <v>490</v>
      </c>
      <c r="B486" t="s">
        <v>2572</v>
      </c>
      <c r="C486" t="s">
        <v>2577</v>
      </c>
      <c r="D486" s="2">
        <v>350532.04</v>
      </c>
      <c r="E486" t="s">
        <v>2580</v>
      </c>
      <c r="F486" t="s">
        <v>2599</v>
      </c>
      <c r="G486" t="s">
        <v>2612</v>
      </c>
      <c r="H486" t="b">
        <f t="shared" si="7"/>
        <v>0</v>
      </c>
      <c r="I486" s="3">
        <v>45323</v>
      </c>
      <c r="J486" s="4">
        <v>0.30388888888888888</v>
      </c>
    </row>
    <row r="487" spans="1:10" x14ac:dyDescent="0.35">
      <c r="A487" t="s">
        <v>491</v>
      </c>
      <c r="B487" t="s">
        <v>2538</v>
      </c>
      <c r="C487" t="s">
        <v>2576</v>
      </c>
      <c r="D487" s="2">
        <v>462569.45</v>
      </c>
      <c r="E487" t="s">
        <v>2586</v>
      </c>
      <c r="F487" t="s">
        <v>2600</v>
      </c>
      <c r="G487" t="s">
        <v>2603</v>
      </c>
      <c r="H487" t="b">
        <f t="shared" si="7"/>
        <v>0</v>
      </c>
      <c r="I487" s="3">
        <v>45607</v>
      </c>
      <c r="J487" s="4">
        <v>0.31482638888888886</v>
      </c>
    </row>
    <row r="488" spans="1:10" x14ac:dyDescent="0.35">
      <c r="A488" t="s">
        <v>492</v>
      </c>
      <c r="B488" t="s">
        <v>2540</v>
      </c>
      <c r="C488" t="s">
        <v>2577</v>
      </c>
      <c r="D488" s="2">
        <v>31477.06</v>
      </c>
      <c r="E488" t="s">
        <v>2591</v>
      </c>
      <c r="F488" t="s">
        <v>2600</v>
      </c>
      <c r="G488" t="s">
        <v>2616</v>
      </c>
      <c r="H488" t="b">
        <f t="shared" si="7"/>
        <v>1</v>
      </c>
      <c r="I488" s="3">
        <v>45440</v>
      </c>
      <c r="J488" s="4">
        <v>0.58048611111111115</v>
      </c>
    </row>
    <row r="489" spans="1:10" x14ac:dyDescent="0.35">
      <c r="A489" t="s">
        <v>493</v>
      </c>
      <c r="B489" t="s">
        <v>2518</v>
      </c>
      <c r="C489" t="s">
        <v>2576</v>
      </c>
      <c r="D489" s="2">
        <v>446334.53</v>
      </c>
      <c r="E489" t="s">
        <v>2587</v>
      </c>
      <c r="F489" t="s">
        <v>2599</v>
      </c>
      <c r="G489" t="s">
        <v>2613</v>
      </c>
      <c r="H489" t="b">
        <f t="shared" si="7"/>
        <v>0</v>
      </c>
      <c r="I489" s="3">
        <v>45327</v>
      </c>
      <c r="J489" s="4">
        <v>0.99028935185185185</v>
      </c>
    </row>
    <row r="490" spans="1:10" x14ac:dyDescent="0.35">
      <c r="A490" t="s">
        <v>494</v>
      </c>
      <c r="B490" t="s">
        <v>2543</v>
      </c>
      <c r="C490" t="s">
        <v>2576</v>
      </c>
      <c r="D490" s="2">
        <v>255808.38</v>
      </c>
      <c r="E490" t="s">
        <v>2579</v>
      </c>
      <c r="F490" t="s">
        <v>2600</v>
      </c>
      <c r="G490" t="s">
        <v>2621</v>
      </c>
      <c r="H490" t="b">
        <f t="shared" si="7"/>
        <v>0</v>
      </c>
      <c r="I490" s="3">
        <v>45514</v>
      </c>
      <c r="J490" s="4">
        <v>8.3425925925925917E-2</v>
      </c>
    </row>
    <row r="491" spans="1:10" x14ac:dyDescent="0.35">
      <c r="A491" t="s">
        <v>495</v>
      </c>
      <c r="B491" t="s">
        <v>2543</v>
      </c>
      <c r="C491" t="s">
        <v>2576</v>
      </c>
      <c r="D491" s="2">
        <v>38049.65</v>
      </c>
      <c r="E491" t="s">
        <v>2595</v>
      </c>
      <c r="F491" t="s">
        <v>2600</v>
      </c>
      <c r="G491" t="s">
        <v>2621</v>
      </c>
      <c r="H491" t="b">
        <f t="shared" si="7"/>
        <v>0</v>
      </c>
      <c r="I491" s="3">
        <v>45469</v>
      </c>
      <c r="J491" s="4">
        <v>0.46275462962962965</v>
      </c>
    </row>
    <row r="492" spans="1:10" x14ac:dyDescent="0.35">
      <c r="A492" t="s">
        <v>496</v>
      </c>
      <c r="B492" t="s">
        <v>2566</v>
      </c>
      <c r="C492" t="s">
        <v>2576</v>
      </c>
      <c r="D492" s="2">
        <v>44824.83</v>
      </c>
      <c r="E492" t="s">
        <v>2598</v>
      </c>
      <c r="F492" t="s">
        <v>2600</v>
      </c>
      <c r="G492" t="s">
        <v>2605</v>
      </c>
      <c r="H492" t="b">
        <f t="shared" si="7"/>
        <v>0</v>
      </c>
      <c r="I492" s="3">
        <v>45651</v>
      </c>
      <c r="J492" s="4">
        <v>0.43929398148148152</v>
      </c>
    </row>
    <row r="493" spans="1:10" x14ac:dyDescent="0.35">
      <c r="A493" t="s">
        <v>497</v>
      </c>
      <c r="B493" t="s">
        <v>2515</v>
      </c>
      <c r="C493" t="s">
        <v>2576</v>
      </c>
      <c r="D493" s="2">
        <v>439442.48</v>
      </c>
      <c r="E493" t="s">
        <v>2596</v>
      </c>
      <c r="F493" t="s">
        <v>2602</v>
      </c>
      <c r="G493" t="s">
        <v>2611</v>
      </c>
      <c r="H493" t="b">
        <f t="shared" si="7"/>
        <v>0</v>
      </c>
      <c r="I493" s="3">
        <v>45573</v>
      </c>
      <c r="J493" s="4">
        <v>0.40840277777777773</v>
      </c>
    </row>
    <row r="494" spans="1:10" x14ac:dyDescent="0.35">
      <c r="A494" t="s">
        <v>498</v>
      </c>
      <c r="B494" t="s">
        <v>2519</v>
      </c>
      <c r="C494" t="s">
        <v>2577</v>
      </c>
      <c r="D494" s="2">
        <v>36739.17</v>
      </c>
      <c r="E494" t="s">
        <v>2585</v>
      </c>
      <c r="F494" t="s">
        <v>2600</v>
      </c>
      <c r="G494" t="s">
        <v>2605</v>
      </c>
      <c r="H494" t="b">
        <f t="shared" si="7"/>
        <v>0</v>
      </c>
      <c r="I494" s="3">
        <v>45343</v>
      </c>
      <c r="J494" s="4">
        <v>0.62031249999999993</v>
      </c>
    </row>
    <row r="495" spans="1:10" x14ac:dyDescent="0.35">
      <c r="A495" t="s">
        <v>499</v>
      </c>
      <c r="B495" t="s">
        <v>2545</v>
      </c>
      <c r="C495" t="s">
        <v>2577</v>
      </c>
      <c r="D495" s="2">
        <v>86047.92</v>
      </c>
      <c r="E495" t="s">
        <v>2594</v>
      </c>
      <c r="F495" t="s">
        <v>2600</v>
      </c>
      <c r="G495" t="s">
        <v>2603</v>
      </c>
      <c r="H495" t="b">
        <f t="shared" si="7"/>
        <v>1</v>
      </c>
      <c r="I495" s="3">
        <v>45419</v>
      </c>
      <c r="J495" s="4">
        <v>0.75506944444444446</v>
      </c>
    </row>
    <row r="496" spans="1:10" x14ac:dyDescent="0.35">
      <c r="A496" t="s">
        <v>500</v>
      </c>
      <c r="B496" t="s">
        <v>2559</v>
      </c>
      <c r="C496" t="s">
        <v>2576</v>
      </c>
      <c r="D496" s="2">
        <v>381506.88</v>
      </c>
      <c r="E496" t="s">
        <v>2581</v>
      </c>
      <c r="F496" t="s">
        <v>2600</v>
      </c>
      <c r="G496" t="s">
        <v>2604</v>
      </c>
      <c r="H496" t="b">
        <f t="shared" si="7"/>
        <v>0</v>
      </c>
      <c r="I496" s="3">
        <v>45409</v>
      </c>
      <c r="J496" s="4">
        <v>0.91140046296296295</v>
      </c>
    </row>
    <row r="497" spans="1:10" x14ac:dyDescent="0.35">
      <c r="A497" t="s">
        <v>501</v>
      </c>
      <c r="B497" t="s">
        <v>2547</v>
      </c>
      <c r="C497" t="s">
        <v>2576</v>
      </c>
      <c r="D497" s="2">
        <v>281012.17</v>
      </c>
      <c r="E497" t="s">
        <v>2597</v>
      </c>
      <c r="F497" t="s">
        <v>2600</v>
      </c>
      <c r="G497" t="s">
        <v>2623</v>
      </c>
      <c r="H497" t="b">
        <f t="shared" si="7"/>
        <v>0</v>
      </c>
      <c r="I497" s="3">
        <v>45412</v>
      </c>
      <c r="J497" s="4">
        <v>0.56869212962962956</v>
      </c>
    </row>
    <row r="498" spans="1:10" x14ac:dyDescent="0.35">
      <c r="A498" t="s">
        <v>502</v>
      </c>
      <c r="B498" t="s">
        <v>2569</v>
      </c>
      <c r="C498" t="s">
        <v>2577</v>
      </c>
      <c r="D498" s="2">
        <v>139950.70000000001</v>
      </c>
      <c r="E498" t="s">
        <v>2578</v>
      </c>
      <c r="F498" t="s">
        <v>2599</v>
      </c>
      <c r="G498" t="s">
        <v>2623</v>
      </c>
      <c r="H498" t="b">
        <f t="shared" si="7"/>
        <v>0</v>
      </c>
      <c r="I498" s="3">
        <v>45458</v>
      </c>
      <c r="J498" s="4">
        <v>0.82488425925925923</v>
      </c>
    </row>
    <row r="499" spans="1:10" x14ac:dyDescent="0.35">
      <c r="A499" t="s">
        <v>503</v>
      </c>
      <c r="B499" t="s">
        <v>2546</v>
      </c>
      <c r="C499" t="s">
        <v>2576</v>
      </c>
      <c r="D499" s="2">
        <v>77148.899999999994</v>
      </c>
      <c r="E499" t="s">
        <v>2579</v>
      </c>
      <c r="F499" t="s">
        <v>2600</v>
      </c>
      <c r="G499" t="s">
        <v>2619</v>
      </c>
      <c r="H499" t="b">
        <f t="shared" si="7"/>
        <v>0</v>
      </c>
      <c r="I499" s="3">
        <v>45553</v>
      </c>
      <c r="J499" s="4">
        <v>0.16202546296296297</v>
      </c>
    </row>
    <row r="500" spans="1:10" x14ac:dyDescent="0.35">
      <c r="A500" t="s">
        <v>504</v>
      </c>
      <c r="B500" t="s">
        <v>2544</v>
      </c>
      <c r="C500" t="s">
        <v>2576</v>
      </c>
      <c r="D500" s="2">
        <v>418149.78</v>
      </c>
      <c r="E500" t="s">
        <v>2578</v>
      </c>
      <c r="F500" t="s">
        <v>2599</v>
      </c>
      <c r="G500" t="s">
        <v>2607</v>
      </c>
      <c r="H500" t="b">
        <f t="shared" si="7"/>
        <v>0</v>
      </c>
      <c r="I500" s="3">
        <v>45602</v>
      </c>
      <c r="J500" s="4">
        <v>0.87574074074074071</v>
      </c>
    </row>
    <row r="501" spans="1:10" x14ac:dyDescent="0.35">
      <c r="A501" t="s">
        <v>505</v>
      </c>
      <c r="B501" t="s">
        <v>2509</v>
      </c>
      <c r="C501" t="s">
        <v>2576</v>
      </c>
      <c r="D501" s="2">
        <v>102410.32</v>
      </c>
      <c r="E501" t="s">
        <v>2580</v>
      </c>
      <c r="F501" t="s">
        <v>2599</v>
      </c>
      <c r="G501" t="s">
        <v>2603</v>
      </c>
      <c r="H501" t="b">
        <f t="shared" si="7"/>
        <v>0</v>
      </c>
      <c r="I501" s="3">
        <v>45373</v>
      </c>
      <c r="J501" s="4">
        <v>0.79434027777777771</v>
      </c>
    </row>
    <row r="502" spans="1:10" x14ac:dyDescent="0.35">
      <c r="A502" t="s">
        <v>506</v>
      </c>
      <c r="B502" t="s">
        <v>2507</v>
      </c>
      <c r="C502" t="s">
        <v>2577</v>
      </c>
      <c r="D502" s="2">
        <v>226763.81</v>
      </c>
      <c r="E502" t="s">
        <v>2587</v>
      </c>
      <c r="F502" t="s">
        <v>2599</v>
      </c>
      <c r="G502" t="s">
        <v>2604</v>
      </c>
      <c r="H502" t="b">
        <f t="shared" si="7"/>
        <v>0</v>
      </c>
      <c r="I502" s="3">
        <v>45358</v>
      </c>
      <c r="J502" s="4">
        <v>0.84805555555555545</v>
      </c>
    </row>
    <row r="503" spans="1:10" x14ac:dyDescent="0.35">
      <c r="A503" t="s">
        <v>507</v>
      </c>
      <c r="B503" t="s">
        <v>2565</v>
      </c>
      <c r="C503" t="s">
        <v>2576</v>
      </c>
      <c r="D503" s="2">
        <v>67425.570000000007</v>
      </c>
      <c r="E503" t="s">
        <v>2581</v>
      </c>
      <c r="F503" t="s">
        <v>2600</v>
      </c>
      <c r="G503" t="s">
        <v>2609</v>
      </c>
      <c r="H503" t="b">
        <f t="shared" si="7"/>
        <v>0</v>
      </c>
      <c r="I503" s="3">
        <v>45319</v>
      </c>
      <c r="J503" s="4">
        <v>0.67958333333333332</v>
      </c>
    </row>
    <row r="504" spans="1:10" x14ac:dyDescent="0.35">
      <c r="A504" t="s">
        <v>508</v>
      </c>
      <c r="B504" t="s">
        <v>2517</v>
      </c>
      <c r="C504" t="s">
        <v>2577</v>
      </c>
      <c r="D504" s="2">
        <v>203666.69</v>
      </c>
      <c r="E504" t="s">
        <v>2585</v>
      </c>
      <c r="F504" t="s">
        <v>2600</v>
      </c>
      <c r="G504" t="s">
        <v>2612</v>
      </c>
      <c r="H504" t="b">
        <f t="shared" si="7"/>
        <v>0</v>
      </c>
      <c r="I504" s="3">
        <v>45626</v>
      </c>
      <c r="J504" s="4">
        <v>0.85025462962962972</v>
      </c>
    </row>
    <row r="505" spans="1:10" x14ac:dyDescent="0.35">
      <c r="A505" t="s">
        <v>509</v>
      </c>
      <c r="B505" t="s">
        <v>2568</v>
      </c>
      <c r="C505" t="s">
        <v>2576</v>
      </c>
      <c r="D505" s="2">
        <v>175109.52</v>
      </c>
      <c r="E505" t="s">
        <v>2598</v>
      </c>
      <c r="F505" t="s">
        <v>2600</v>
      </c>
      <c r="G505" t="s">
        <v>2609</v>
      </c>
      <c r="H505" t="b">
        <f t="shared" si="7"/>
        <v>0</v>
      </c>
      <c r="I505" s="3">
        <v>45586</v>
      </c>
      <c r="J505" s="4">
        <v>4.777777777777778E-2</v>
      </c>
    </row>
    <row r="506" spans="1:10" x14ac:dyDescent="0.35">
      <c r="A506" t="s">
        <v>510</v>
      </c>
      <c r="B506" t="s">
        <v>2548</v>
      </c>
      <c r="C506" t="s">
        <v>2577</v>
      </c>
      <c r="D506" s="2">
        <v>387170.35</v>
      </c>
      <c r="E506" t="s">
        <v>2581</v>
      </c>
      <c r="F506" t="s">
        <v>2600</v>
      </c>
      <c r="G506" t="s">
        <v>2607</v>
      </c>
      <c r="H506" t="b">
        <f t="shared" si="7"/>
        <v>0</v>
      </c>
      <c r="I506" s="3">
        <v>45636</v>
      </c>
      <c r="J506" s="4">
        <v>0.16530092592592593</v>
      </c>
    </row>
    <row r="507" spans="1:10" x14ac:dyDescent="0.35">
      <c r="A507" t="s">
        <v>511</v>
      </c>
      <c r="B507" t="s">
        <v>2542</v>
      </c>
      <c r="C507" t="s">
        <v>2576</v>
      </c>
      <c r="D507" s="2">
        <v>471706.69</v>
      </c>
      <c r="E507" t="s">
        <v>2590</v>
      </c>
      <c r="F507" t="s">
        <v>2602</v>
      </c>
      <c r="G507" t="s">
        <v>2604</v>
      </c>
      <c r="H507" t="b">
        <f t="shared" si="7"/>
        <v>0</v>
      </c>
      <c r="I507" s="3">
        <v>45398</v>
      </c>
      <c r="J507" s="4">
        <v>0.79752314814814806</v>
      </c>
    </row>
    <row r="508" spans="1:10" x14ac:dyDescent="0.35">
      <c r="A508" t="s">
        <v>512</v>
      </c>
      <c r="B508" t="s">
        <v>2508</v>
      </c>
      <c r="C508" t="s">
        <v>2577</v>
      </c>
      <c r="D508" s="2">
        <v>248661.05</v>
      </c>
      <c r="E508" t="s">
        <v>2581</v>
      </c>
      <c r="F508" t="s">
        <v>2600</v>
      </c>
      <c r="G508" t="s">
        <v>2605</v>
      </c>
      <c r="H508" t="b">
        <f t="shared" si="7"/>
        <v>0</v>
      </c>
      <c r="I508" s="3">
        <v>45529</v>
      </c>
      <c r="J508" s="4">
        <v>0.6541203703703703</v>
      </c>
    </row>
    <row r="509" spans="1:10" x14ac:dyDescent="0.35">
      <c r="A509" t="s">
        <v>513</v>
      </c>
      <c r="B509" t="s">
        <v>2565</v>
      </c>
      <c r="C509" t="s">
        <v>2577</v>
      </c>
      <c r="D509" s="2">
        <v>164962.18</v>
      </c>
      <c r="E509" t="s">
        <v>2582</v>
      </c>
      <c r="F509" t="s">
        <v>2601</v>
      </c>
      <c r="G509" t="s">
        <v>2609</v>
      </c>
      <c r="H509" t="b">
        <f t="shared" si="7"/>
        <v>0</v>
      </c>
      <c r="I509" s="3">
        <v>45563</v>
      </c>
      <c r="J509" s="4">
        <v>0.95430555555555552</v>
      </c>
    </row>
    <row r="510" spans="1:10" x14ac:dyDescent="0.35">
      <c r="A510" t="s">
        <v>514</v>
      </c>
      <c r="B510" t="s">
        <v>2523</v>
      </c>
      <c r="C510" t="s">
        <v>2577</v>
      </c>
      <c r="D510" s="2">
        <v>123164.48</v>
      </c>
      <c r="E510" t="s">
        <v>2587</v>
      </c>
      <c r="F510" t="s">
        <v>2599</v>
      </c>
      <c r="G510" t="s">
        <v>2607</v>
      </c>
      <c r="H510" t="b">
        <f t="shared" si="7"/>
        <v>0</v>
      </c>
      <c r="I510" s="3">
        <v>45301</v>
      </c>
      <c r="J510" s="4">
        <v>0.84748842592592588</v>
      </c>
    </row>
    <row r="511" spans="1:10" x14ac:dyDescent="0.35">
      <c r="A511" t="s">
        <v>515</v>
      </c>
      <c r="B511" t="s">
        <v>2562</v>
      </c>
      <c r="C511" t="s">
        <v>2576</v>
      </c>
      <c r="D511" s="2">
        <v>482790.55</v>
      </c>
      <c r="E511" t="s">
        <v>2583</v>
      </c>
      <c r="F511" t="s">
        <v>2602</v>
      </c>
      <c r="G511" t="s">
        <v>2624</v>
      </c>
      <c r="H511" t="b">
        <f t="shared" si="7"/>
        <v>0</v>
      </c>
      <c r="I511" s="3">
        <v>45556</v>
      </c>
      <c r="J511" s="4">
        <v>0.78319444444444442</v>
      </c>
    </row>
    <row r="512" spans="1:10" x14ac:dyDescent="0.35">
      <c r="A512" t="s">
        <v>516</v>
      </c>
      <c r="B512" t="s">
        <v>2542</v>
      </c>
      <c r="C512" t="s">
        <v>2577</v>
      </c>
      <c r="D512" s="2">
        <v>271541.78999999998</v>
      </c>
      <c r="E512" t="s">
        <v>2593</v>
      </c>
      <c r="F512" t="s">
        <v>2602</v>
      </c>
      <c r="G512" t="s">
        <v>2604</v>
      </c>
      <c r="H512" t="b">
        <f t="shared" si="7"/>
        <v>0</v>
      </c>
      <c r="I512" s="3">
        <v>45639</v>
      </c>
      <c r="J512" s="4">
        <v>8.4849537037037029E-2</v>
      </c>
    </row>
    <row r="513" spans="1:10" x14ac:dyDescent="0.35">
      <c r="A513" t="s">
        <v>517</v>
      </c>
      <c r="B513" t="s">
        <v>2543</v>
      </c>
      <c r="C513" t="s">
        <v>2576</v>
      </c>
      <c r="D513" s="2">
        <v>26895.69</v>
      </c>
      <c r="E513" t="s">
        <v>2579</v>
      </c>
      <c r="F513" t="s">
        <v>2600</v>
      </c>
      <c r="G513" t="s">
        <v>2621</v>
      </c>
      <c r="H513" t="b">
        <f t="shared" si="7"/>
        <v>0</v>
      </c>
      <c r="I513" s="3">
        <v>45608</v>
      </c>
      <c r="J513" s="4">
        <v>0.65047453703703706</v>
      </c>
    </row>
    <row r="514" spans="1:10" x14ac:dyDescent="0.35">
      <c r="A514" t="s">
        <v>518</v>
      </c>
      <c r="B514" t="s">
        <v>2569</v>
      </c>
      <c r="C514" t="s">
        <v>2577</v>
      </c>
      <c r="D514" s="2">
        <v>425400.01</v>
      </c>
      <c r="E514" t="s">
        <v>2580</v>
      </c>
      <c r="F514" t="s">
        <v>2599</v>
      </c>
      <c r="G514" t="s">
        <v>2623</v>
      </c>
      <c r="H514" t="b">
        <f t="shared" si="7"/>
        <v>0</v>
      </c>
      <c r="I514" s="3">
        <v>45468</v>
      </c>
      <c r="J514" s="4">
        <v>0.81035879629629637</v>
      </c>
    </row>
    <row r="515" spans="1:10" x14ac:dyDescent="0.35">
      <c r="A515" t="s">
        <v>519</v>
      </c>
      <c r="B515" t="s">
        <v>2517</v>
      </c>
      <c r="C515" t="s">
        <v>2576</v>
      </c>
      <c r="D515" s="2">
        <v>221259.65</v>
      </c>
      <c r="E515" t="s">
        <v>2581</v>
      </c>
      <c r="F515" t="s">
        <v>2600</v>
      </c>
      <c r="G515" t="s">
        <v>2612</v>
      </c>
      <c r="H515" t="b">
        <f t="shared" ref="H515:H578" si="8">COUNTIFS($B$2:$B$2501,B515,$G$2:$G$2501,"&lt;&gt;" &amp; G515) &gt;0</f>
        <v>0</v>
      </c>
      <c r="I515" s="3">
        <v>45356</v>
      </c>
      <c r="J515" s="4">
        <v>0.30140046296296297</v>
      </c>
    </row>
    <row r="516" spans="1:10" x14ac:dyDescent="0.35">
      <c r="A516" t="s">
        <v>520</v>
      </c>
      <c r="B516" t="s">
        <v>2566</v>
      </c>
      <c r="C516" t="s">
        <v>2577</v>
      </c>
      <c r="D516" s="2">
        <v>55629.599999999999</v>
      </c>
      <c r="E516" t="s">
        <v>2598</v>
      </c>
      <c r="F516" t="s">
        <v>2600</v>
      </c>
      <c r="G516" t="s">
        <v>2605</v>
      </c>
      <c r="H516" t="b">
        <f t="shared" si="8"/>
        <v>0</v>
      </c>
      <c r="I516" s="3">
        <v>45341</v>
      </c>
      <c r="J516" s="4">
        <v>0.73609953703703701</v>
      </c>
    </row>
    <row r="517" spans="1:10" x14ac:dyDescent="0.35">
      <c r="A517" t="s">
        <v>521</v>
      </c>
      <c r="B517" t="s">
        <v>2573</v>
      </c>
      <c r="C517" t="s">
        <v>2576</v>
      </c>
      <c r="D517" s="2">
        <v>336144.56</v>
      </c>
      <c r="E517" t="s">
        <v>2584</v>
      </c>
      <c r="F517" t="s">
        <v>2600</v>
      </c>
      <c r="G517" t="s">
        <v>2616</v>
      </c>
      <c r="H517" t="b">
        <f t="shared" si="8"/>
        <v>0</v>
      </c>
      <c r="I517" s="3">
        <v>45294</v>
      </c>
      <c r="J517" s="4">
        <v>0.85351851851851857</v>
      </c>
    </row>
    <row r="518" spans="1:10" x14ac:dyDescent="0.35">
      <c r="A518" t="s">
        <v>522</v>
      </c>
      <c r="B518" t="s">
        <v>2545</v>
      </c>
      <c r="C518" t="s">
        <v>2577</v>
      </c>
      <c r="D518" s="2">
        <v>471431.13</v>
      </c>
      <c r="E518" t="s">
        <v>2592</v>
      </c>
      <c r="F518" t="s">
        <v>2600</v>
      </c>
      <c r="G518" t="s">
        <v>2623</v>
      </c>
      <c r="H518" t="b">
        <f t="shared" si="8"/>
        <v>1</v>
      </c>
      <c r="I518" s="3">
        <v>45569</v>
      </c>
      <c r="J518" s="4">
        <v>0.57575231481481481</v>
      </c>
    </row>
    <row r="519" spans="1:10" x14ac:dyDescent="0.35">
      <c r="A519" t="s">
        <v>523</v>
      </c>
      <c r="B519" t="s">
        <v>2515</v>
      </c>
      <c r="C519" t="s">
        <v>2577</v>
      </c>
      <c r="D519" s="2">
        <v>393780.32</v>
      </c>
      <c r="E519" t="s">
        <v>2586</v>
      </c>
      <c r="F519" t="s">
        <v>2600</v>
      </c>
      <c r="G519" t="s">
        <v>2611</v>
      </c>
      <c r="H519" t="b">
        <f t="shared" si="8"/>
        <v>0</v>
      </c>
      <c r="I519" s="3">
        <v>45578</v>
      </c>
      <c r="J519" s="4">
        <v>0.46276620370370369</v>
      </c>
    </row>
    <row r="520" spans="1:10" x14ac:dyDescent="0.35">
      <c r="A520" t="s">
        <v>524</v>
      </c>
      <c r="B520" t="s">
        <v>2519</v>
      </c>
      <c r="C520" t="s">
        <v>2576</v>
      </c>
      <c r="D520" s="2">
        <v>66118.94</v>
      </c>
      <c r="E520" t="s">
        <v>2591</v>
      </c>
      <c r="F520" t="s">
        <v>2600</v>
      </c>
      <c r="G520" t="s">
        <v>2605</v>
      </c>
      <c r="H520" t="b">
        <f t="shared" si="8"/>
        <v>0</v>
      </c>
      <c r="I520" s="3">
        <v>45625</v>
      </c>
      <c r="J520" s="4">
        <v>0.95800925925925917</v>
      </c>
    </row>
    <row r="521" spans="1:10" x14ac:dyDescent="0.35">
      <c r="A521" t="s">
        <v>525</v>
      </c>
      <c r="B521" t="s">
        <v>2510</v>
      </c>
      <c r="C521" t="s">
        <v>2577</v>
      </c>
      <c r="D521" s="2">
        <v>174831.96</v>
      </c>
      <c r="E521" t="s">
        <v>2586</v>
      </c>
      <c r="F521" t="s">
        <v>2600</v>
      </c>
      <c r="G521" t="s">
        <v>2606</v>
      </c>
      <c r="H521" t="b">
        <f t="shared" si="8"/>
        <v>0</v>
      </c>
      <c r="I521" s="3">
        <v>45350</v>
      </c>
      <c r="J521" s="4">
        <v>0.57979166666666659</v>
      </c>
    </row>
    <row r="522" spans="1:10" x14ac:dyDescent="0.35">
      <c r="A522" t="s">
        <v>526</v>
      </c>
      <c r="B522" t="s">
        <v>2540</v>
      </c>
      <c r="C522" t="s">
        <v>2577</v>
      </c>
      <c r="D522" s="2">
        <v>450112.09</v>
      </c>
      <c r="E522" t="s">
        <v>2595</v>
      </c>
      <c r="F522" t="s">
        <v>2600</v>
      </c>
      <c r="G522" t="s">
        <v>2615</v>
      </c>
      <c r="H522" t="b">
        <f t="shared" si="8"/>
        <v>1</v>
      </c>
      <c r="I522" s="3">
        <v>45562</v>
      </c>
      <c r="J522" s="4">
        <v>0.38703703703703707</v>
      </c>
    </row>
    <row r="523" spans="1:10" x14ac:dyDescent="0.35">
      <c r="A523" t="s">
        <v>527</v>
      </c>
      <c r="B523" t="s">
        <v>2524</v>
      </c>
      <c r="C523" t="s">
        <v>2576</v>
      </c>
      <c r="D523" s="2">
        <v>320411.09999999998</v>
      </c>
      <c r="E523" t="s">
        <v>2588</v>
      </c>
      <c r="F523" t="s">
        <v>2600</v>
      </c>
      <c r="G523" t="s">
        <v>2617</v>
      </c>
      <c r="H523" t="b">
        <f t="shared" si="8"/>
        <v>0</v>
      </c>
      <c r="I523" s="3">
        <v>45385</v>
      </c>
      <c r="J523" s="4">
        <v>8.0196759259259259E-2</v>
      </c>
    </row>
    <row r="524" spans="1:10" x14ac:dyDescent="0.35">
      <c r="A524" t="s">
        <v>528</v>
      </c>
      <c r="B524" t="s">
        <v>2537</v>
      </c>
      <c r="C524" t="s">
        <v>2577</v>
      </c>
      <c r="D524" s="2">
        <v>202173.16</v>
      </c>
      <c r="E524" t="s">
        <v>2583</v>
      </c>
      <c r="F524" t="s">
        <v>2602</v>
      </c>
      <c r="G524" t="s">
        <v>2609</v>
      </c>
      <c r="H524" t="b">
        <f t="shared" si="8"/>
        <v>0</v>
      </c>
      <c r="I524" s="3">
        <v>45459</v>
      </c>
      <c r="J524" s="4">
        <v>0.75903935185185178</v>
      </c>
    </row>
    <row r="525" spans="1:10" x14ac:dyDescent="0.35">
      <c r="A525" t="s">
        <v>529</v>
      </c>
      <c r="B525" t="s">
        <v>2530</v>
      </c>
      <c r="C525" t="s">
        <v>2577</v>
      </c>
      <c r="D525" s="2">
        <v>85945.21</v>
      </c>
      <c r="E525" t="s">
        <v>2582</v>
      </c>
      <c r="F525" t="s">
        <v>2601</v>
      </c>
      <c r="G525" t="s">
        <v>2619</v>
      </c>
      <c r="H525" t="b">
        <f t="shared" si="8"/>
        <v>1</v>
      </c>
      <c r="I525" s="3">
        <v>45528</v>
      </c>
      <c r="J525" s="4">
        <v>0.31754629629629633</v>
      </c>
    </row>
    <row r="526" spans="1:10" x14ac:dyDescent="0.35">
      <c r="A526" t="s">
        <v>530</v>
      </c>
      <c r="B526" t="s">
        <v>2530</v>
      </c>
      <c r="C526" t="s">
        <v>2576</v>
      </c>
      <c r="D526" s="2">
        <v>351368.04</v>
      </c>
      <c r="E526" t="s">
        <v>2583</v>
      </c>
      <c r="F526" t="s">
        <v>2602</v>
      </c>
      <c r="G526" t="s">
        <v>2603</v>
      </c>
      <c r="H526" t="b">
        <f t="shared" si="8"/>
        <v>1</v>
      </c>
      <c r="I526" s="3">
        <v>45447</v>
      </c>
      <c r="J526" s="4">
        <v>4.1400462962962965E-2</v>
      </c>
    </row>
    <row r="527" spans="1:10" x14ac:dyDescent="0.35">
      <c r="A527" t="s">
        <v>531</v>
      </c>
      <c r="B527" t="s">
        <v>2541</v>
      </c>
      <c r="C527" t="s">
        <v>2576</v>
      </c>
      <c r="D527" s="2">
        <v>220034.39</v>
      </c>
      <c r="E527" t="s">
        <v>2590</v>
      </c>
      <c r="F527" t="s">
        <v>2602</v>
      </c>
      <c r="G527" t="s">
        <v>2614</v>
      </c>
      <c r="H527" t="b">
        <f t="shared" si="8"/>
        <v>0</v>
      </c>
      <c r="I527" s="3">
        <v>45551</v>
      </c>
      <c r="J527" s="4">
        <v>0.82577546296296289</v>
      </c>
    </row>
    <row r="528" spans="1:10" x14ac:dyDescent="0.35">
      <c r="A528" t="s">
        <v>532</v>
      </c>
      <c r="B528" t="s">
        <v>2525</v>
      </c>
      <c r="C528" t="s">
        <v>2576</v>
      </c>
      <c r="D528" s="2">
        <v>426185.15</v>
      </c>
      <c r="E528" t="s">
        <v>2595</v>
      </c>
      <c r="F528" t="s">
        <v>2600</v>
      </c>
      <c r="G528" t="s">
        <v>2618</v>
      </c>
      <c r="H528" t="b">
        <f t="shared" si="8"/>
        <v>0</v>
      </c>
      <c r="I528" s="3">
        <v>45491</v>
      </c>
      <c r="J528" s="4">
        <v>0.2974074074074074</v>
      </c>
    </row>
    <row r="529" spans="1:10" x14ac:dyDescent="0.35">
      <c r="A529" t="s">
        <v>533</v>
      </c>
      <c r="B529" t="s">
        <v>2538</v>
      </c>
      <c r="C529" t="s">
        <v>2577</v>
      </c>
      <c r="D529" s="2">
        <v>9914.75</v>
      </c>
      <c r="E529" t="s">
        <v>2593</v>
      </c>
      <c r="F529" t="s">
        <v>2602</v>
      </c>
      <c r="G529" t="s">
        <v>2603</v>
      </c>
      <c r="H529" t="b">
        <f t="shared" si="8"/>
        <v>0</v>
      </c>
      <c r="I529" s="3">
        <v>45517</v>
      </c>
      <c r="J529" s="4">
        <v>0.56740740740740747</v>
      </c>
    </row>
    <row r="530" spans="1:10" x14ac:dyDescent="0.35">
      <c r="A530" t="s">
        <v>534</v>
      </c>
      <c r="B530" t="s">
        <v>2544</v>
      </c>
      <c r="C530" t="s">
        <v>2576</v>
      </c>
      <c r="D530" s="2">
        <v>302950.38</v>
      </c>
      <c r="E530" t="s">
        <v>2596</v>
      </c>
      <c r="F530" t="s">
        <v>2602</v>
      </c>
      <c r="G530" t="s">
        <v>2607</v>
      </c>
      <c r="H530" t="b">
        <f t="shared" si="8"/>
        <v>0</v>
      </c>
      <c r="I530" s="3">
        <v>45329</v>
      </c>
      <c r="J530" s="4">
        <v>0.12583333333333332</v>
      </c>
    </row>
    <row r="531" spans="1:10" x14ac:dyDescent="0.35">
      <c r="A531" t="s">
        <v>535</v>
      </c>
      <c r="B531" t="s">
        <v>2514</v>
      </c>
      <c r="C531" t="s">
        <v>2577</v>
      </c>
      <c r="D531" s="2">
        <v>110321.96</v>
      </c>
      <c r="E531" t="s">
        <v>2592</v>
      </c>
      <c r="F531" t="s">
        <v>2600</v>
      </c>
      <c r="G531" t="s">
        <v>2604</v>
      </c>
      <c r="H531" t="b">
        <f t="shared" si="8"/>
        <v>1</v>
      </c>
      <c r="I531" s="3">
        <v>45326</v>
      </c>
      <c r="J531" s="4">
        <v>0.7456018518518519</v>
      </c>
    </row>
    <row r="532" spans="1:10" x14ac:dyDescent="0.35">
      <c r="A532" t="s">
        <v>536</v>
      </c>
      <c r="B532" t="s">
        <v>2518</v>
      </c>
      <c r="C532" t="s">
        <v>2577</v>
      </c>
      <c r="D532" s="2">
        <v>287006.12</v>
      </c>
      <c r="E532" t="s">
        <v>2592</v>
      </c>
      <c r="F532" t="s">
        <v>2600</v>
      </c>
      <c r="G532" t="s">
        <v>2613</v>
      </c>
      <c r="H532" t="b">
        <f t="shared" si="8"/>
        <v>0</v>
      </c>
      <c r="I532" s="3">
        <v>45471</v>
      </c>
      <c r="J532" s="4">
        <v>0.9850578703703704</v>
      </c>
    </row>
    <row r="533" spans="1:10" x14ac:dyDescent="0.35">
      <c r="A533" t="s">
        <v>537</v>
      </c>
      <c r="B533" t="s">
        <v>2561</v>
      </c>
      <c r="C533" t="s">
        <v>2577</v>
      </c>
      <c r="D533" s="2">
        <v>117645.35</v>
      </c>
      <c r="E533" t="s">
        <v>2584</v>
      </c>
      <c r="F533" t="s">
        <v>2600</v>
      </c>
      <c r="G533" t="s">
        <v>2608</v>
      </c>
      <c r="H533" t="b">
        <f t="shared" si="8"/>
        <v>0</v>
      </c>
      <c r="I533" s="3">
        <v>45640</v>
      </c>
      <c r="J533" s="4">
        <v>0.79523148148148148</v>
      </c>
    </row>
    <row r="534" spans="1:10" x14ac:dyDescent="0.35">
      <c r="A534" t="s">
        <v>538</v>
      </c>
      <c r="B534" t="s">
        <v>2570</v>
      </c>
      <c r="C534" t="s">
        <v>2576</v>
      </c>
      <c r="D534" s="2">
        <v>19418.18</v>
      </c>
      <c r="E534" t="s">
        <v>2579</v>
      </c>
      <c r="F534" t="s">
        <v>2600</v>
      </c>
      <c r="G534" t="s">
        <v>2622</v>
      </c>
      <c r="H534" t="b">
        <f t="shared" si="8"/>
        <v>0</v>
      </c>
      <c r="I534" s="3">
        <v>45393</v>
      </c>
      <c r="J534" s="4">
        <v>0.15189814814814814</v>
      </c>
    </row>
    <row r="535" spans="1:10" x14ac:dyDescent="0.35">
      <c r="A535" t="s">
        <v>539</v>
      </c>
      <c r="B535" t="s">
        <v>2560</v>
      </c>
      <c r="C535" t="s">
        <v>2576</v>
      </c>
      <c r="D535" s="2">
        <v>136492.26999999999</v>
      </c>
      <c r="E535" t="s">
        <v>2592</v>
      </c>
      <c r="F535" t="s">
        <v>2600</v>
      </c>
      <c r="G535" t="s">
        <v>2603</v>
      </c>
      <c r="H535" t="b">
        <f t="shared" si="8"/>
        <v>0</v>
      </c>
      <c r="I535" s="3">
        <v>45602</v>
      </c>
      <c r="J535" s="4">
        <v>0.58910879629629631</v>
      </c>
    </row>
    <row r="536" spans="1:10" x14ac:dyDescent="0.35">
      <c r="A536" t="s">
        <v>540</v>
      </c>
      <c r="B536" t="s">
        <v>2537</v>
      </c>
      <c r="C536" t="s">
        <v>2576</v>
      </c>
      <c r="D536" s="2">
        <v>253679.47</v>
      </c>
      <c r="E536" t="s">
        <v>2582</v>
      </c>
      <c r="F536" t="s">
        <v>2601</v>
      </c>
      <c r="G536" t="s">
        <v>2609</v>
      </c>
      <c r="H536" t="b">
        <f t="shared" si="8"/>
        <v>0</v>
      </c>
      <c r="I536" s="3">
        <v>45488</v>
      </c>
      <c r="J536" s="4">
        <v>0.19368055555555555</v>
      </c>
    </row>
    <row r="537" spans="1:10" x14ac:dyDescent="0.35">
      <c r="A537" t="s">
        <v>541</v>
      </c>
      <c r="B537" t="s">
        <v>2522</v>
      </c>
      <c r="C537" t="s">
        <v>2576</v>
      </c>
      <c r="D537" s="2">
        <v>342528.01</v>
      </c>
      <c r="E537" t="s">
        <v>2583</v>
      </c>
      <c r="F537" t="s">
        <v>2602</v>
      </c>
      <c r="G537" t="s">
        <v>2616</v>
      </c>
      <c r="H537" t="b">
        <f t="shared" si="8"/>
        <v>0</v>
      </c>
      <c r="I537" s="3">
        <v>45567</v>
      </c>
      <c r="J537" s="4">
        <v>0.38651620370370371</v>
      </c>
    </row>
    <row r="538" spans="1:10" x14ac:dyDescent="0.35">
      <c r="A538" t="s">
        <v>542</v>
      </c>
      <c r="B538" t="s">
        <v>2569</v>
      </c>
      <c r="C538" t="s">
        <v>2576</v>
      </c>
      <c r="D538" s="2">
        <v>229873.89</v>
      </c>
      <c r="E538" t="s">
        <v>2581</v>
      </c>
      <c r="F538" t="s">
        <v>2600</v>
      </c>
      <c r="G538" t="s">
        <v>2623</v>
      </c>
      <c r="H538" t="b">
        <f t="shared" si="8"/>
        <v>0</v>
      </c>
      <c r="I538" s="3">
        <v>45499</v>
      </c>
      <c r="J538" s="4">
        <v>0.37822916666666667</v>
      </c>
    </row>
    <row r="539" spans="1:10" x14ac:dyDescent="0.35">
      <c r="A539" t="s">
        <v>543</v>
      </c>
      <c r="B539" t="s">
        <v>2538</v>
      </c>
      <c r="C539" t="s">
        <v>2576</v>
      </c>
      <c r="D539" s="2">
        <v>251173.77</v>
      </c>
      <c r="E539" t="s">
        <v>2583</v>
      </c>
      <c r="F539" t="s">
        <v>2602</v>
      </c>
      <c r="G539" t="s">
        <v>2603</v>
      </c>
      <c r="H539" t="b">
        <f t="shared" si="8"/>
        <v>0</v>
      </c>
      <c r="I539" s="3">
        <v>45330</v>
      </c>
      <c r="J539" s="4">
        <v>0.20106481481481484</v>
      </c>
    </row>
    <row r="540" spans="1:10" x14ac:dyDescent="0.35">
      <c r="A540" t="s">
        <v>544</v>
      </c>
      <c r="B540" t="s">
        <v>2555</v>
      </c>
      <c r="C540" t="s">
        <v>2577</v>
      </c>
      <c r="D540" s="2">
        <v>72230.94</v>
      </c>
      <c r="E540" t="s">
        <v>2579</v>
      </c>
      <c r="F540" t="s">
        <v>2600</v>
      </c>
      <c r="G540" t="s">
        <v>2623</v>
      </c>
      <c r="H540" t="b">
        <f t="shared" si="8"/>
        <v>0</v>
      </c>
      <c r="I540" s="3">
        <v>45513</v>
      </c>
      <c r="J540" s="4">
        <v>0.4987037037037037</v>
      </c>
    </row>
    <row r="541" spans="1:10" x14ac:dyDescent="0.35">
      <c r="A541" t="s">
        <v>545</v>
      </c>
      <c r="B541" t="s">
        <v>2552</v>
      </c>
      <c r="C541" t="s">
        <v>2577</v>
      </c>
      <c r="D541" s="2">
        <v>384649.64</v>
      </c>
      <c r="E541" t="s">
        <v>2593</v>
      </c>
      <c r="F541" t="s">
        <v>2602</v>
      </c>
      <c r="G541" t="s">
        <v>2609</v>
      </c>
      <c r="H541" t="b">
        <f t="shared" si="8"/>
        <v>0</v>
      </c>
      <c r="I541" s="3">
        <v>45647</v>
      </c>
      <c r="J541" s="4">
        <v>0.39439814814814816</v>
      </c>
    </row>
    <row r="542" spans="1:10" x14ac:dyDescent="0.35">
      <c r="A542" t="s">
        <v>546</v>
      </c>
      <c r="B542" t="s">
        <v>2517</v>
      </c>
      <c r="C542" t="s">
        <v>2577</v>
      </c>
      <c r="D542" s="2">
        <v>36228.58</v>
      </c>
      <c r="E542" t="s">
        <v>2595</v>
      </c>
      <c r="F542" t="s">
        <v>2600</v>
      </c>
      <c r="G542" t="s">
        <v>2612</v>
      </c>
      <c r="H542" t="b">
        <f t="shared" si="8"/>
        <v>0</v>
      </c>
      <c r="I542" s="3">
        <v>45399</v>
      </c>
      <c r="J542" s="4">
        <v>0.77987268518518515</v>
      </c>
    </row>
    <row r="543" spans="1:10" x14ac:dyDescent="0.35">
      <c r="A543" t="s">
        <v>547</v>
      </c>
      <c r="B543" t="s">
        <v>2546</v>
      </c>
      <c r="C543" t="s">
        <v>2576</v>
      </c>
      <c r="D543" s="2">
        <v>132645.57999999999</v>
      </c>
      <c r="E543" t="s">
        <v>2588</v>
      </c>
      <c r="F543" t="s">
        <v>2600</v>
      </c>
      <c r="G543" t="s">
        <v>2619</v>
      </c>
      <c r="H543" t="b">
        <f t="shared" si="8"/>
        <v>0</v>
      </c>
      <c r="I543" s="3">
        <v>45494</v>
      </c>
      <c r="J543" s="4">
        <v>0.69519675925925928</v>
      </c>
    </row>
    <row r="544" spans="1:10" x14ac:dyDescent="0.35">
      <c r="A544" t="s">
        <v>548</v>
      </c>
      <c r="B544" t="s">
        <v>2547</v>
      </c>
      <c r="C544" t="s">
        <v>2576</v>
      </c>
      <c r="D544" s="2">
        <v>93098.99</v>
      </c>
      <c r="E544" t="s">
        <v>2584</v>
      </c>
      <c r="F544" t="s">
        <v>2600</v>
      </c>
      <c r="G544" t="s">
        <v>2623</v>
      </c>
      <c r="H544" t="b">
        <f t="shared" si="8"/>
        <v>0</v>
      </c>
      <c r="I544" s="3">
        <v>45562</v>
      </c>
      <c r="J544" s="4">
        <v>0.58578703703703705</v>
      </c>
    </row>
    <row r="545" spans="1:10" x14ac:dyDescent="0.35">
      <c r="A545" t="s">
        <v>549</v>
      </c>
      <c r="B545" t="s">
        <v>2538</v>
      </c>
      <c r="C545" t="s">
        <v>2577</v>
      </c>
      <c r="D545" s="2">
        <v>155587.71</v>
      </c>
      <c r="E545" t="s">
        <v>2585</v>
      </c>
      <c r="F545" t="s">
        <v>2600</v>
      </c>
      <c r="G545" t="s">
        <v>2603</v>
      </c>
      <c r="H545" t="b">
        <f t="shared" si="8"/>
        <v>0</v>
      </c>
      <c r="I545" s="3">
        <v>45596</v>
      </c>
      <c r="J545" s="4">
        <v>0.98041666666666671</v>
      </c>
    </row>
    <row r="546" spans="1:10" x14ac:dyDescent="0.35">
      <c r="A546" t="s">
        <v>550</v>
      </c>
      <c r="B546" t="s">
        <v>2544</v>
      </c>
      <c r="C546" t="s">
        <v>2577</v>
      </c>
      <c r="D546" s="2">
        <v>279977.58</v>
      </c>
      <c r="E546" t="s">
        <v>2587</v>
      </c>
      <c r="F546" t="s">
        <v>2599</v>
      </c>
      <c r="G546" t="s">
        <v>2607</v>
      </c>
      <c r="H546" t="b">
        <f t="shared" si="8"/>
        <v>0</v>
      </c>
      <c r="I546" s="3">
        <v>45454</v>
      </c>
      <c r="J546" s="4">
        <v>4.7500000000000007E-2</v>
      </c>
    </row>
    <row r="547" spans="1:10" x14ac:dyDescent="0.35">
      <c r="A547" t="s">
        <v>551</v>
      </c>
      <c r="B547" t="s">
        <v>2555</v>
      </c>
      <c r="C547" t="s">
        <v>2576</v>
      </c>
      <c r="D547" s="2">
        <v>112119.25</v>
      </c>
      <c r="E547" t="s">
        <v>2592</v>
      </c>
      <c r="F547" t="s">
        <v>2600</v>
      </c>
      <c r="G547" t="s">
        <v>2623</v>
      </c>
      <c r="H547" t="b">
        <f t="shared" si="8"/>
        <v>0</v>
      </c>
      <c r="I547" s="3">
        <v>45537</v>
      </c>
      <c r="J547" s="4">
        <v>0.9611574074074074</v>
      </c>
    </row>
    <row r="548" spans="1:10" x14ac:dyDescent="0.35">
      <c r="A548" t="s">
        <v>552</v>
      </c>
      <c r="B548" t="s">
        <v>2541</v>
      </c>
      <c r="C548" t="s">
        <v>2576</v>
      </c>
      <c r="D548" s="2">
        <v>412093.85</v>
      </c>
      <c r="E548" t="s">
        <v>2589</v>
      </c>
      <c r="F548" t="s">
        <v>2600</v>
      </c>
      <c r="G548" t="s">
        <v>2614</v>
      </c>
      <c r="H548" t="b">
        <f t="shared" si="8"/>
        <v>0</v>
      </c>
      <c r="I548" s="3">
        <v>45629</v>
      </c>
      <c r="J548" s="4">
        <v>9.4675925925925917E-3</v>
      </c>
    </row>
    <row r="549" spans="1:10" x14ac:dyDescent="0.35">
      <c r="A549" t="s">
        <v>553</v>
      </c>
      <c r="B549" t="s">
        <v>2532</v>
      </c>
      <c r="C549" t="s">
        <v>2577</v>
      </c>
      <c r="D549" s="2">
        <v>461649.41</v>
      </c>
      <c r="E549" t="s">
        <v>2592</v>
      </c>
      <c r="F549" t="s">
        <v>2600</v>
      </c>
      <c r="G549" t="s">
        <v>2614</v>
      </c>
      <c r="H549" t="b">
        <f t="shared" si="8"/>
        <v>0</v>
      </c>
      <c r="I549" s="3">
        <v>45551</v>
      </c>
      <c r="J549" s="4">
        <v>0.80275462962962962</v>
      </c>
    </row>
    <row r="550" spans="1:10" x14ac:dyDescent="0.35">
      <c r="A550" t="s">
        <v>554</v>
      </c>
      <c r="B550" t="s">
        <v>2558</v>
      </c>
      <c r="C550" t="s">
        <v>2576</v>
      </c>
      <c r="D550" s="2">
        <v>494977.59</v>
      </c>
      <c r="E550" t="s">
        <v>2585</v>
      </c>
      <c r="F550" t="s">
        <v>2600</v>
      </c>
      <c r="G550" t="s">
        <v>2604</v>
      </c>
      <c r="H550" t="b">
        <f t="shared" si="8"/>
        <v>0</v>
      </c>
      <c r="I550" s="3">
        <v>45621</v>
      </c>
      <c r="J550" s="4">
        <v>6.1956018518518514E-2</v>
      </c>
    </row>
    <row r="551" spans="1:10" x14ac:dyDescent="0.35">
      <c r="A551" t="s">
        <v>555</v>
      </c>
      <c r="B551" t="s">
        <v>2570</v>
      </c>
      <c r="C551" t="s">
        <v>2576</v>
      </c>
      <c r="D551" s="2">
        <v>283970.28999999998</v>
      </c>
      <c r="E551" t="s">
        <v>2593</v>
      </c>
      <c r="F551" t="s">
        <v>2602</v>
      </c>
      <c r="G551" t="s">
        <v>2622</v>
      </c>
      <c r="H551" t="b">
        <f t="shared" si="8"/>
        <v>0</v>
      </c>
      <c r="I551" s="3">
        <v>45483</v>
      </c>
      <c r="J551" s="4">
        <v>0.17275462962962962</v>
      </c>
    </row>
    <row r="552" spans="1:10" x14ac:dyDescent="0.35">
      <c r="A552" t="s">
        <v>556</v>
      </c>
      <c r="B552" t="s">
        <v>2562</v>
      </c>
      <c r="C552" t="s">
        <v>2577</v>
      </c>
      <c r="D552" s="2">
        <v>324842.27</v>
      </c>
      <c r="E552" t="s">
        <v>2595</v>
      </c>
      <c r="F552" t="s">
        <v>2600</v>
      </c>
      <c r="G552" t="s">
        <v>2624</v>
      </c>
      <c r="H552" t="b">
        <f t="shared" si="8"/>
        <v>0</v>
      </c>
      <c r="I552" s="3">
        <v>45621</v>
      </c>
      <c r="J552" s="4">
        <v>0.50369212962962961</v>
      </c>
    </row>
    <row r="553" spans="1:10" x14ac:dyDescent="0.35">
      <c r="A553" t="s">
        <v>557</v>
      </c>
      <c r="B553" t="s">
        <v>2536</v>
      </c>
      <c r="C553" t="s">
        <v>2577</v>
      </c>
      <c r="D553" s="2">
        <v>419543.58</v>
      </c>
      <c r="E553" t="s">
        <v>2593</v>
      </c>
      <c r="F553" t="s">
        <v>2602</v>
      </c>
      <c r="G553" t="s">
        <v>2620</v>
      </c>
      <c r="H553" t="b">
        <f t="shared" si="8"/>
        <v>0</v>
      </c>
      <c r="I553" s="3">
        <v>45605</v>
      </c>
      <c r="J553" s="4">
        <v>0.50690972222222219</v>
      </c>
    </row>
    <row r="554" spans="1:10" x14ac:dyDescent="0.35">
      <c r="A554" t="s">
        <v>558</v>
      </c>
      <c r="B554" t="s">
        <v>2526</v>
      </c>
      <c r="C554" t="s">
        <v>2576</v>
      </c>
      <c r="D554" s="2">
        <v>443798.91</v>
      </c>
      <c r="E554" t="s">
        <v>2598</v>
      </c>
      <c r="F554" t="s">
        <v>2600</v>
      </c>
      <c r="G554" t="s">
        <v>2603</v>
      </c>
      <c r="H554" t="b">
        <f t="shared" si="8"/>
        <v>0</v>
      </c>
      <c r="I554" s="3">
        <v>45312</v>
      </c>
      <c r="J554" s="4">
        <v>0.17525462962962965</v>
      </c>
    </row>
    <row r="555" spans="1:10" x14ac:dyDescent="0.35">
      <c r="A555" t="s">
        <v>559</v>
      </c>
      <c r="B555" t="s">
        <v>2556</v>
      </c>
      <c r="C555" t="s">
        <v>2576</v>
      </c>
      <c r="D555" s="2">
        <v>310544.92</v>
      </c>
      <c r="E555" t="s">
        <v>2584</v>
      </c>
      <c r="F555" t="s">
        <v>2600</v>
      </c>
      <c r="G555" t="s">
        <v>2612</v>
      </c>
      <c r="H555" t="b">
        <f t="shared" si="8"/>
        <v>0</v>
      </c>
      <c r="I555" s="3">
        <v>45548</v>
      </c>
      <c r="J555" s="4">
        <v>0.82542824074074073</v>
      </c>
    </row>
    <row r="556" spans="1:10" x14ac:dyDescent="0.35">
      <c r="A556" t="s">
        <v>560</v>
      </c>
      <c r="B556" t="s">
        <v>2511</v>
      </c>
      <c r="C556" t="s">
        <v>2576</v>
      </c>
      <c r="D556" s="2">
        <v>85981.8</v>
      </c>
      <c r="E556" t="s">
        <v>2593</v>
      </c>
      <c r="F556" t="s">
        <v>2602</v>
      </c>
      <c r="G556" t="s">
        <v>2607</v>
      </c>
      <c r="H556" t="b">
        <f t="shared" si="8"/>
        <v>0</v>
      </c>
      <c r="I556" s="3">
        <v>45376</v>
      </c>
      <c r="J556" s="4">
        <v>0.46435185185185185</v>
      </c>
    </row>
    <row r="557" spans="1:10" x14ac:dyDescent="0.35">
      <c r="A557" t="s">
        <v>561</v>
      </c>
      <c r="B557" t="s">
        <v>2525</v>
      </c>
      <c r="C557" t="s">
        <v>2577</v>
      </c>
      <c r="D557" s="2">
        <v>185585.77</v>
      </c>
      <c r="E557" t="s">
        <v>2580</v>
      </c>
      <c r="F557" t="s">
        <v>2599</v>
      </c>
      <c r="G557" t="s">
        <v>2618</v>
      </c>
      <c r="H557" t="b">
        <f t="shared" si="8"/>
        <v>0</v>
      </c>
      <c r="I557" s="3">
        <v>45330</v>
      </c>
      <c r="J557" s="4">
        <v>0.19684027777777779</v>
      </c>
    </row>
    <row r="558" spans="1:10" x14ac:dyDescent="0.35">
      <c r="A558" t="s">
        <v>562</v>
      </c>
      <c r="B558" t="s">
        <v>2525</v>
      </c>
      <c r="C558" t="s">
        <v>2576</v>
      </c>
      <c r="D558" s="2">
        <v>226234.6</v>
      </c>
      <c r="E558" t="s">
        <v>2586</v>
      </c>
      <c r="F558" t="s">
        <v>2600</v>
      </c>
      <c r="G558" t="s">
        <v>2618</v>
      </c>
      <c r="H558" t="b">
        <f t="shared" si="8"/>
        <v>0</v>
      </c>
      <c r="I558" s="3">
        <v>45420</v>
      </c>
      <c r="J558" s="4">
        <v>0.1580324074074074</v>
      </c>
    </row>
    <row r="559" spans="1:10" x14ac:dyDescent="0.35">
      <c r="A559" t="s">
        <v>563</v>
      </c>
      <c r="B559" t="s">
        <v>2555</v>
      </c>
      <c r="C559" t="s">
        <v>2577</v>
      </c>
      <c r="D559" s="2">
        <v>359365.14</v>
      </c>
      <c r="E559" t="s">
        <v>2598</v>
      </c>
      <c r="F559" t="s">
        <v>2600</v>
      </c>
      <c r="G559" t="s">
        <v>2623</v>
      </c>
      <c r="H559" t="b">
        <f t="shared" si="8"/>
        <v>0</v>
      </c>
      <c r="I559" s="3">
        <v>45652</v>
      </c>
      <c r="J559" s="4">
        <v>0.79754629629629636</v>
      </c>
    </row>
    <row r="560" spans="1:10" x14ac:dyDescent="0.35">
      <c r="A560" t="s">
        <v>564</v>
      </c>
      <c r="B560" t="s">
        <v>2547</v>
      </c>
      <c r="C560" t="s">
        <v>2577</v>
      </c>
      <c r="D560" s="2">
        <v>276846.49</v>
      </c>
      <c r="E560" t="s">
        <v>2588</v>
      </c>
      <c r="F560" t="s">
        <v>2600</v>
      </c>
      <c r="G560" t="s">
        <v>2623</v>
      </c>
      <c r="H560" t="b">
        <f t="shared" si="8"/>
        <v>0</v>
      </c>
      <c r="I560" s="3">
        <v>45578</v>
      </c>
      <c r="J560" s="4">
        <v>0.68721064814814825</v>
      </c>
    </row>
    <row r="561" spans="1:10" x14ac:dyDescent="0.35">
      <c r="A561" t="s">
        <v>565</v>
      </c>
      <c r="B561" t="s">
        <v>2534</v>
      </c>
      <c r="C561" t="s">
        <v>2576</v>
      </c>
      <c r="D561" s="2">
        <v>345153.01</v>
      </c>
      <c r="E561" t="s">
        <v>2582</v>
      </c>
      <c r="F561" t="s">
        <v>2601</v>
      </c>
      <c r="G561" t="s">
        <v>2608</v>
      </c>
      <c r="H561" t="b">
        <f t="shared" si="8"/>
        <v>1</v>
      </c>
      <c r="I561" s="3">
        <v>45464</v>
      </c>
      <c r="J561" s="4">
        <v>0.26663194444444444</v>
      </c>
    </row>
    <row r="562" spans="1:10" x14ac:dyDescent="0.35">
      <c r="A562" t="s">
        <v>566</v>
      </c>
      <c r="B562" t="s">
        <v>2542</v>
      </c>
      <c r="C562" t="s">
        <v>2577</v>
      </c>
      <c r="D562" s="2">
        <v>458930.06</v>
      </c>
      <c r="E562" t="s">
        <v>2582</v>
      </c>
      <c r="F562" t="s">
        <v>2601</v>
      </c>
      <c r="G562" t="s">
        <v>2604</v>
      </c>
      <c r="H562" t="b">
        <f t="shared" si="8"/>
        <v>0</v>
      </c>
      <c r="I562" s="3">
        <v>45303</v>
      </c>
      <c r="J562" s="4">
        <v>0.52055555555555555</v>
      </c>
    </row>
    <row r="563" spans="1:10" x14ac:dyDescent="0.35">
      <c r="A563" t="s">
        <v>567</v>
      </c>
      <c r="B563" t="s">
        <v>2534</v>
      </c>
      <c r="C563" t="s">
        <v>2576</v>
      </c>
      <c r="D563" s="2">
        <v>434501.38</v>
      </c>
      <c r="E563" t="s">
        <v>2579</v>
      </c>
      <c r="F563" t="s">
        <v>2600</v>
      </c>
      <c r="G563" t="s">
        <v>2603</v>
      </c>
      <c r="H563" t="b">
        <f t="shared" si="8"/>
        <v>1</v>
      </c>
      <c r="I563" s="3">
        <v>45602</v>
      </c>
      <c r="J563" s="4">
        <v>0.24849537037037037</v>
      </c>
    </row>
    <row r="564" spans="1:10" x14ac:dyDescent="0.35">
      <c r="A564" t="s">
        <v>568</v>
      </c>
      <c r="B564" t="s">
        <v>2561</v>
      </c>
      <c r="C564" t="s">
        <v>2576</v>
      </c>
      <c r="D564" s="2">
        <v>389406.06</v>
      </c>
      <c r="E564" t="s">
        <v>2597</v>
      </c>
      <c r="F564" t="s">
        <v>2600</v>
      </c>
      <c r="G564" t="s">
        <v>2608</v>
      </c>
      <c r="H564" t="b">
        <f t="shared" si="8"/>
        <v>0</v>
      </c>
      <c r="I564" s="3">
        <v>45625</v>
      </c>
      <c r="J564" s="4">
        <v>0.15570601851851854</v>
      </c>
    </row>
    <row r="565" spans="1:10" x14ac:dyDescent="0.35">
      <c r="A565" t="s">
        <v>569</v>
      </c>
      <c r="B565" t="s">
        <v>2563</v>
      </c>
      <c r="C565" t="s">
        <v>2577</v>
      </c>
      <c r="D565" s="2">
        <v>281818.26</v>
      </c>
      <c r="E565" t="s">
        <v>2598</v>
      </c>
      <c r="F565" t="s">
        <v>2600</v>
      </c>
      <c r="G565" t="s">
        <v>2604</v>
      </c>
      <c r="H565" t="b">
        <f t="shared" si="8"/>
        <v>0</v>
      </c>
      <c r="I565" s="3">
        <v>45538</v>
      </c>
      <c r="J565" s="4">
        <v>0.66773148148148154</v>
      </c>
    </row>
    <row r="566" spans="1:10" x14ac:dyDescent="0.35">
      <c r="A566" t="s">
        <v>570</v>
      </c>
      <c r="B566" t="s">
        <v>2529</v>
      </c>
      <c r="C566" t="s">
        <v>2577</v>
      </c>
      <c r="D566" s="2">
        <v>345757.8</v>
      </c>
      <c r="E566" t="s">
        <v>2593</v>
      </c>
      <c r="F566" t="s">
        <v>2602</v>
      </c>
      <c r="G566" t="s">
        <v>2619</v>
      </c>
      <c r="H566" t="b">
        <f t="shared" si="8"/>
        <v>0</v>
      </c>
      <c r="I566" s="3">
        <v>45325</v>
      </c>
      <c r="J566" s="4">
        <v>0.53584490740740742</v>
      </c>
    </row>
    <row r="567" spans="1:10" x14ac:dyDescent="0.35">
      <c r="A567" t="s">
        <v>571</v>
      </c>
      <c r="B567" t="s">
        <v>2548</v>
      </c>
      <c r="C567" t="s">
        <v>2577</v>
      </c>
      <c r="D567" s="2">
        <v>167750.62</v>
      </c>
      <c r="E567" t="s">
        <v>2579</v>
      </c>
      <c r="F567" t="s">
        <v>2600</v>
      </c>
      <c r="G567" t="s">
        <v>2607</v>
      </c>
      <c r="H567" t="b">
        <f t="shared" si="8"/>
        <v>0</v>
      </c>
      <c r="I567" s="3">
        <v>45467</v>
      </c>
      <c r="J567" s="4">
        <v>0.7982407407407407</v>
      </c>
    </row>
    <row r="568" spans="1:10" x14ac:dyDescent="0.35">
      <c r="A568" t="s">
        <v>572</v>
      </c>
      <c r="B568" t="s">
        <v>2547</v>
      </c>
      <c r="C568" t="s">
        <v>2576</v>
      </c>
      <c r="D568" s="2">
        <v>424237.22</v>
      </c>
      <c r="E568" t="s">
        <v>2586</v>
      </c>
      <c r="F568" t="s">
        <v>2600</v>
      </c>
      <c r="G568" t="s">
        <v>2623</v>
      </c>
      <c r="H568" t="b">
        <f t="shared" si="8"/>
        <v>0</v>
      </c>
      <c r="I568" s="3">
        <v>45533</v>
      </c>
      <c r="J568" s="4">
        <v>0.22179398148148147</v>
      </c>
    </row>
    <row r="569" spans="1:10" x14ac:dyDescent="0.35">
      <c r="A569" t="s">
        <v>573</v>
      </c>
      <c r="B569" t="s">
        <v>2565</v>
      </c>
      <c r="C569" t="s">
        <v>2577</v>
      </c>
      <c r="D569" s="2">
        <v>19996.97</v>
      </c>
      <c r="E569" t="s">
        <v>2597</v>
      </c>
      <c r="F569" t="s">
        <v>2600</v>
      </c>
      <c r="G569" t="s">
        <v>2609</v>
      </c>
      <c r="H569" t="b">
        <f t="shared" si="8"/>
        <v>0</v>
      </c>
      <c r="I569" s="3">
        <v>45502</v>
      </c>
      <c r="J569" s="4">
        <v>0.46077546296296296</v>
      </c>
    </row>
    <row r="570" spans="1:10" x14ac:dyDescent="0.35">
      <c r="A570" t="s">
        <v>574</v>
      </c>
      <c r="B570" t="s">
        <v>2515</v>
      </c>
      <c r="C570" t="s">
        <v>2577</v>
      </c>
      <c r="D570" s="2">
        <v>229986.24</v>
      </c>
      <c r="E570" t="s">
        <v>2596</v>
      </c>
      <c r="F570" t="s">
        <v>2602</v>
      </c>
      <c r="G570" t="s">
        <v>2611</v>
      </c>
      <c r="H570" t="b">
        <f t="shared" si="8"/>
        <v>0</v>
      </c>
      <c r="I570" s="3">
        <v>45575</v>
      </c>
      <c r="J570" s="4">
        <v>0.60016203703703697</v>
      </c>
    </row>
    <row r="571" spans="1:10" x14ac:dyDescent="0.35">
      <c r="A571" t="s">
        <v>575</v>
      </c>
      <c r="B571" t="s">
        <v>2556</v>
      </c>
      <c r="C571" t="s">
        <v>2577</v>
      </c>
      <c r="D571" s="2">
        <v>270393.39</v>
      </c>
      <c r="E571" t="s">
        <v>2594</v>
      </c>
      <c r="F571" t="s">
        <v>2600</v>
      </c>
      <c r="G571" t="s">
        <v>2612</v>
      </c>
      <c r="H571" t="b">
        <f t="shared" si="8"/>
        <v>0</v>
      </c>
      <c r="I571" s="3">
        <v>45657</v>
      </c>
      <c r="J571" s="4">
        <v>0.87649305555555557</v>
      </c>
    </row>
    <row r="572" spans="1:10" x14ac:dyDescent="0.35">
      <c r="A572" t="s">
        <v>576</v>
      </c>
      <c r="B572" t="s">
        <v>2552</v>
      </c>
      <c r="C572" t="s">
        <v>2576</v>
      </c>
      <c r="D572" s="2">
        <v>77394.36</v>
      </c>
      <c r="E572" t="s">
        <v>2596</v>
      </c>
      <c r="F572" t="s">
        <v>2602</v>
      </c>
      <c r="G572" t="s">
        <v>2609</v>
      </c>
      <c r="H572" t="b">
        <f t="shared" si="8"/>
        <v>0</v>
      </c>
      <c r="I572" s="3">
        <v>45323</v>
      </c>
      <c r="J572" s="4">
        <v>0.6361458333333333</v>
      </c>
    </row>
    <row r="573" spans="1:10" x14ac:dyDescent="0.35">
      <c r="A573" t="s">
        <v>577</v>
      </c>
      <c r="B573" t="s">
        <v>2544</v>
      </c>
      <c r="C573" t="s">
        <v>2576</v>
      </c>
      <c r="D573" s="2">
        <v>38688.839999999997</v>
      </c>
      <c r="E573" t="s">
        <v>2580</v>
      </c>
      <c r="F573" t="s">
        <v>2599</v>
      </c>
      <c r="G573" t="s">
        <v>2607</v>
      </c>
      <c r="H573" t="b">
        <f t="shared" si="8"/>
        <v>0</v>
      </c>
      <c r="I573" s="3">
        <v>45299</v>
      </c>
      <c r="J573" s="4">
        <v>0.1575115740740741</v>
      </c>
    </row>
    <row r="574" spans="1:10" x14ac:dyDescent="0.35">
      <c r="A574" t="s">
        <v>578</v>
      </c>
      <c r="B574" t="s">
        <v>2544</v>
      </c>
      <c r="C574" t="s">
        <v>2576</v>
      </c>
      <c r="D574" s="2">
        <v>350338.94</v>
      </c>
      <c r="E574" t="s">
        <v>2582</v>
      </c>
      <c r="F574" t="s">
        <v>2601</v>
      </c>
      <c r="G574" t="s">
        <v>2607</v>
      </c>
      <c r="H574" t="b">
        <f t="shared" si="8"/>
        <v>0</v>
      </c>
      <c r="I574" s="3">
        <v>45617</v>
      </c>
      <c r="J574" s="4">
        <v>0.73949074074074073</v>
      </c>
    </row>
    <row r="575" spans="1:10" x14ac:dyDescent="0.35">
      <c r="A575" t="s">
        <v>579</v>
      </c>
      <c r="B575" t="s">
        <v>2521</v>
      </c>
      <c r="C575" t="s">
        <v>2577</v>
      </c>
      <c r="D575" s="2">
        <v>43818.33</v>
      </c>
      <c r="E575" t="s">
        <v>2591</v>
      </c>
      <c r="F575" t="s">
        <v>2600</v>
      </c>
      <c r="G575" t="s">
        <v>2615</v>
      </c>
      <c r="H575" t="b">
        <f t="shared" si="8"/>
        <v>0</v>
      </c>
      <c r="I575" s="3">
        <v>45633</v>
      </c>
      <c r="J575" s="4">
        <v>0.64620370370370372</v>
      </c>
    </row>
    <row r="576" spans="1:10" x14ac:dyDescent="0.35">
      <c r="A576" t="s">
        <v>580</v>
      </c>
      <c r="B576" t="s">
        <v>2561</v>
      </c>
      <c r="C576" t="s">
        <v>2576</v>
      </c>
      <c r="D576" s="2">
        <v>80927.69</v>
      </c>
      <c r="E576" t="s">
        <v>2590</v>
      </c>
      <c r="F576" t="s">
        <v>2602</v>
      </c>
      <c r="G576" t="s">
        <v>2608</v>
      </c>
      <c r="H576" t="b">
        <f t="shared" si="8"/>
        <v>0</v>
      </c>
      <c r="I576" s="3">
        <v>45387</v>
      </c>
      <c r="J576" s="4">
        <v>0.18908564814814813</v>
      </c>
    </row>
    <row r="577" spans="1:10" x14ac:dyDescent="0.35">
      <c r="A577" t="s">
        <v>581</v>
      </c>
      <c r="B577" t="s">
        <v>2550</v>
      </c>
      <c r="C577" t="s">
        <v>2576</v>
      </c>
      <c r="D577" s="2">
        <v>123054.65</v>
      </c>
      <c r="E577" t="s">
        <v>2591</v>
      </c>
      <c r="F577" t="s">
        <v>2600</v>
      </c>
      <c r="G577" t="s">
        <v>2615</v>
      </c>
      <c r="H577" t="b">
        <f t="shared" si="8"/>
        <v>0</v>
      </c>
      <c r="I577" s="3">
        <v>45347</v>
      </c>
      <c r="J577" s="4">
        <v>0.19606481481481483</v>
      </c>
    </row>
    <row r="578" spans="1:10" x14ac:dyDescent="0.35">
      <c r="A578" t="s">
        <v>582</v>
      </c>
      <c r="B578" t="s">
        <v>2557</v>
      </c>
      <c r="C578" t="s">
        <v>2577</v>
      </c>
      <c r="D578" s="2">
        <v>196084.62</v>
      </c>
      <c r="E578" t="s">
        <v>2581</v>
      </c>
      <c r="F578" t="s">
        <v>2600</v>
      </c>
      <c r="G578" t="s">
        <v>2605</v>
      </c>
      <c r="H578" t="b">
        <f t="shared" si="8"/>
        <v>0</v>
      </c>
      <c r="I578" s="3">
        <v>45426</v>
      </c>
      <c r="J578" s="4">
        <v>0.98214120370370372</v>
      </c>
    </row>
    <row r="579" spans="1:10" x14ac:dyDescent="0.35">
      <c r="A579" t="s">
        <v>583</v>
      </c>
      <c r="B579" t="s">
        <v>2536</v>
      </c>
      <c r="C579" t="s">
        <v>2576</v>
      </c>
      <c r="D579" s="2">
        <v>125948.53</v>
      </c>
      <c r="E579" t="s">
        <v>2587</v>
      </c>
      <c r="F579" t="s">
        <v>2599</v>
      </c>
      <c r="G579" t="s">
        <v>2620</v>
      </c>
      <c r="H579" t="b">
        <f t="shared" ref="H579:H642" si="9">COUNTIFS($B$2:$B$2501,B579,$G$2:$G$2501,"&lt;&gt;" &amp; G579) &gt;0</f>
        <v>0</v>
      </c>
      <c r="I579" s="3">
        <v>45620</v>
      </c>
      <c r="J579" s="4">
        <v>0.64336805555555554</v>
      </c>
    </row>
    <row r="580" spans="1:10" x14ac:dyDescent="0.35">
      <c r="A580" t="s">
        <v>584</v>
      </c>
      <c r="B580" t="s">
        <v>2535</v>
      </c>
      <c r="C580" t="s">
        <v>2577</v>
      </c>
      <c r="D580" s="2">
        <v>147990.10999999999</v>
      </c>
      <c r="E580" t="s">
        <v>2594</v>
      </c>
      <c r="F580" t="s">
        <v>2600</v>
      </c>
      <c r="G580" t="s">
        <v>2606</v>
      </c>
      <c r="H580" t="b">
        <f t="shared" si="9"/>
        <v>1</v>
      </c>
      <c r="I580" s="3">
        <v>45443</v>
      </c>
      <c r="J580" s="4">
        <v>0.54494212962962962</v>
      </c>
    </row>
    <row r="581" spans="1:10" x14ac:dyDescent="0.35">
      <c r="A581" t="s">
        <v>585</v>
      </c>
      <c r="B581" t="s">
        <v>2570</v>
      </c>
      <c r="C581" t="s">
        <v>2576</v>
      </c>
      <c r="D581" s="2">
        <v>441530.57</v>
      </c>
      <c r="E581" t="s">
        <v>2587</v>
      </c>
      <c r="F581" t="s">
        <v>2599</v>
      </c>
      <c r="G581" t="s">
        <v>2622</v>
      </c>
      <c r="H581" t="b">
        <f t="shared" si="9"/>
        <v>0</v>
      </c>
      <c r="I581" s="3">
        <v>45484</v>
      </c>
      <c r="J581" s="4">
        <v>0.38525462962962959</v>
      </c>
    </row>
    <row r="582" spans="1:10" x14ac:dyDescent="0.35">
      <c r="A582" t="s">
        <v>586</v>
      </c>
      <c r="B582" t="s">
        <v>2535</v>
      </c>
      <c r="C582" t="s">
        <v>2577</v>
      </c>
      <c r="D582" s="2">
        <v>5761.97</v>
      </c>
      <c r="E582" t="s">
        <v>2583</v>
      </c>
      <c r="F582" t="s">
        <v>2602</v>
      </c>
      <c r="G582" t="s">
        <v>2612</v>
      </c>
      <c r="H582" t="b">
        <f t="shared" si="9"/>
        <v>1</v>
      </c>
      <c r="I582" s="3">
        <v>45472</v>
      </c>
      <c r="J582" s="4">
        <v>0.78635416666666658</v>
      </c>
    </row>
    <row r="583" spans="1:10" x14ac:dyDescent="0.35">
      <c r="A583" t="s">
        <v>587</v>
      </c>
      <c r="B583" t="s">
        <v>2561</v>
      </c>
      <c r="C583" t="s">
        <v>2576</v>
      </c>
      <c r="D583" s="2">
        <v>437326.37</v>
      </c>
      <c r="E583" t="s">
        <v>2586</v>
      </c>
      <c r="F583" t="s">
        <v>2600</v>
      </c>
      <c r="G583" t="s">
        <v>2608</v>
      </c>
      <c r="H583" t="b">
        <f t="shared" si="9"/>
        <v>0</v>
      </c>
      <c r="I583" s="3">
        <v>45429</v>
      </c>
      <c r="J583" s="4">
        <v>0.48597222222222225</v>
      </c>
    </row>
    <row r="584" spans="1:10" x14ac:dyDescent="0.35">
      <c r="A584" t="s">
        <v>588</v>
      </c>
      <c r="B584" t="s">
        <v>2562</v>
      </c>
      <c r="C584" t="s">
        <v>2577</v>
      </c>
      <c r="D584" s="2">
        <v>339144.69</v>
      </c>
      <c r="E584" t="s">
        <v>2586</v>
      </c>
      <c r="F584" t="s">
        <v>2600</v>
      </c>
      <c r="G584" t="s">
        <v>2624</v>
      </c>
      <c r="H584" t="b">
        <f t="shared" si="9"/>
        <v>0</v>
      </c>
      <c r="I584" s="3">
        <v>45536</v>
      </c>
      <c r="J584" s="4">
        <v>0.53158564814814813</v>
      </c>
    </row>
    <row r="585" spans="1:10" x14ac:dyDescent="0.35">
      <c r="A585" t="s">
        <v>589</v>
      </c>
      <c r="B585" t="s">
        <v>2531</v>
      </c>
      <c r="C585" t="s">
        <v>2577</v>
      </c>
      <c r="D585" s="2">
        <v>330915.63</v>
      </c>
      <c r="E585" t="s">
        <v>2596</v>
      </c>
      <c r="F585" t="s">
        <v>2602</v>
      </c>
      <c r="G585" t="s">
        <v>2621</v>
      </c>
      <c r="H585" t="b">
        <f t="shared" si="9"/>
        <v>1</v>
      </c>
      <c r="I585" s="3">
        <v>45488</v>
      </c>
      <c r="J585" s="4">
        <v>0.59538194444444448</v>
      </c>
    </row>
    <row r="586" spans="1:10" x14ac:dyDescent="0.35">
      <c r="A586" t="s">
        <v>590</v>
      </c>
      <c r="B586" t="s">
        <v>2523</v>
      </c>
      <c r="C586" t="s">
        <v>2577</v>
      </c>
      <c r="D586" s="2">
        <v>195482.91</v>
      </c>
      <c r="E586" t="s">
        <v>2588</v>
      </c>
      <c r="F586" t="s">
        <v>2600</v>
      </c>
      <c r="G586" t="s">
        <v>2607</v>
      </c>
      <c r="H586" t="b">
        <f t="shared" si="9"/>
        <v>0</v>
      </c>
      <c r="I586" s="3">
        <v>45641</v>
      </c>
      <c r="J586" s="4">
        <v>4.2731481481481481E-2</v>
      </c>
    </row>
    <row r="587" spans="1:10" x14ac:dyDescent="0.35">
      <c r="A587" t="s">
        <v>591</v>
      </c>
      <c r="B587" t="s">
        <v>2541</v>
      </c>
      <c r="C587" t="s">
        <v>2576</v>
      </c>
      <c r="D587" s="2">
        <v>388252.63</v>
      </c>
      <c r="E587" t="s">
        <v>2592</v>
      </c>
      <c r="F587" t="s">
        <v>2600</v>
      </c>
      <c r="G587" t="s">
        <v>2614</v>
      </c>
      <c r="H587" t="b">
        <f t="shared" si="9"/>
        <v>0</v>
      </c>
      <c r="I587" s="3">
        <v>45406</v>
      </c>
      <c r="J587" s="4">
        <v>0.38947916666666665</v>
      </c>
    </row>
    <row r="588" spans="1:10" x14ac:dyDescent="0.35">
      <c r="A588" t="s">
        <v>592</v>
      </c>
      <c r="B588" t="s">
        <v>2562</v>
      </c>
      <c r="C588" t="s">
        <v>2577</v>
      </c>
      <c r="D588" s="2">
        <v>309485.45</v>
      </c>
      <c r="E588" t="s">
        <v>2582</v>
      </c>
      <c r="F588" t="s">
        <v>2601</v>
      </c>
      <c r="G588" t="s">
        <v>2624</v>
      </c>
      <c r="H588" t="b">
        <f t="shared" si="9"/>
        <v>0</v>
      </c>
      <c r="I588" s="3">
        <v>45512</v>
      </c>
      <c r="J588" s="4">
        <v>0.69747685185185182</v>
      </c>
    </row>
    <row r="589" spans="1:10" x14ac:dyDescent="0.35">
      <c r="A589" t="s">
        <v>593</v>
      </c>
      <c r="B589" t="s">
        <v>2512</v>
      </c>
      <c r="C589" t="s">
        <v>2576</v>
      </c>
      <c r="D589" s="2">
        <v>366179.15</v>
      </c>
      <c r="E589" t="s">
        <v>2578</v>
      </c>
      <c r="F589" t="s">
        <v>2599</v>
      </c>
      <c r="G589" t="s">
        <v>2608</v>
      </c>
      <c r="H589" t="b">
        <f t="shared" si="9"/>
        <v>0</v>
      </c>
      <c r="I589" s="3">
        <v>45485</v>
      </c>
      <c r="J589" s="4">
        <v>0.45952546296296298</v>
      </c>
    </row>
    <row r="590" spans="1:10" x14ac:dyDescent="0.35">
      <c r="A590" t="s">
        <v>594</v>
      </c>
      <c r="B590" t="s">
        <v>2516</v>
      </c>
      <c r="C590" t="s">
        <v>2577</v>
      </c>
      <c r="D590" s="2">
        <v>57844.480000000003</v>
      </c>
      <c r="E590" t="s">
        <v>2588</v>
      </c>
      <c r="F590" t="s">
        <v>2600</v>
      </c>
      <c r="G590" t="s">
        <v>2605</v>
      </c>
      <c r="H590" t="b">
        <f t="shared" si="9"/>
        <v>0</v>
      </c>
      <c r="I590" s="3">
        <v>45538</v>
      </c>
      <c r="J590" s="4">
        <v>0.57127314814814811</v>
      </c>
    </row>
    <row r="591" spans="1:10" x14ac:dyDescent="0.35">
      <c r="A591" t="s">
        <v>595</v>
      </c>
      <c r="B591" t="s">
        <v>2534</v>
      </c>
      <c r="C591" t="s">
        <v>2577</v>
      </c>
      <c r="D591" s="2">
        <v>49776.27</v>
      </c>
      <c r="E591" t="s">
        <v>2588</v>
      </c>
      <c r="F591" t="s">
        <v>2600</v>
      </c>
      <c r="G591" t="s">
        <v>2624</v>
      </c>
      <c r="H591" t="b">
        <f t="shared" si="9"/>
        <v>1</v>
      </c>
      <c r="I591" s="3">
        <v>45356</v>
      </c>
      <c r="J591" s="4">
        <v>0.17481481481481484</v>
      </c>
    </row>
    <row r="592" spans="1:10" x14ac:dyDescent="0.35">
      <c r="A592" t="s">
        <v>596</v>
      </c>
      <c r="B592" t="s">
        <v>2562</v>
      </c>
      <c r="C592" t="s">
        <v>2577</v>
      </c>
      <c r="D592" s="2">
        <v>442507.87</v>
      </c>
      <c r="E592" t="s">
        <v>2581</v>
      </c>
      <c r="F592" t="s">
        <v>2600</v>
      </c>
      <c r="G592" t="s">
        <v>2624</v>
      </c>
      <c r="H592" t="b">
        <f t="shared" si="9"/>
        <v>0</v>
      </c>
      <c r="I592" s="3">
        <v>45424</v>
      </c>
      <c r="J592" s="4">
        <v>0.17774305555555556</v>
      </c>
    </row>
    <row r="593" spans="1:10" x14ac:dyDescent="0.35">
      <c r="A593" t="s">
        <v>597</v>
      </c>
      <c r="B593" t="s">
        <v>2526</v>
      </c>
      <c r="C593" t="s">
        <v>2576</v>
      </c>
      <c r="D593" s="2">
        <v>241508.36</v>
      </c>
      <c r="E593" t="s">
        <v>2588</v>
      </c>
      <c r="F593" t="s">
        <v>2600</v>
      </c>
      <c r="G593" t="s">
        <v>2603</v>
      </c>
      <c r="H593" t="b">
        <f t="shared" si="9"/>
        <v>0</v>
      </c>
      <c r="I593" s="3">
        <v>45383</v>
      </c>
      <c r="J593" s="4">
        <v>0.92237268518518523</v>
      </c>
    </row>
    <row r="594" spans="1:10" x14ac:dyDescent="0.35">
      <c r="A594" t="s">
        <v>598</v>
      </c>
      <c r="B594" t="s">
        <v>2524</v>
      </c>
      <c r="C594" t="s">
        <v>2577</v>
      </c>
      <c r="D594" s="2">
        <v>104661.71</v>
      </c>
      <c r="E594" t="s">
        <v>2578</v>
      </c>
      <c r="F594" t="s">
        <v>2599</v>
      </c>
      <c r="G594" t="s">
        <v>2617</v>
      </c>
      <c r="H594" t="b">
        <f t="shared" si="9"/>
        <v>0</v>
      </c>
      <c r="I594" s="3">
        <v>45419</v>
      </c>
      <c r="J594" s="4">
        <v>0.91037037037037039</v>
      </c>
    </row>
    <row r="595" spans="1:10" x14ac:dyDescent="0.35">
      <c r="A595" t="s">
        <v>599</v>
      </c>
      <c r="B595" t="s">
        <v>2559</v>
      </c>
      <c r="C595" t="s">
        <v>2577</v>
      </c>
      <c r="D595" s="2">
        <v>64270.85</v>
      </c>
      <c r="E595" t="s">
        <v>2593</v>
      </c>
      <c r="F595" t="s">
        <v>2602</v>
      </c>
      <c r="G595" t="s">
        <v>2604</v>
      </c>
      <c r="H595" t="b">
        <f t="shared" si="9"/>
        <v>0</v>
      </c>
      <c r="I595" s="3">
        <v>45534</v>
      </c>
      <c r="J595" s="4">
        <v>0.38671296296296293</v>
      </c>
    </row>
    <row r="596" spans="1:10" x14ac:dyDescent="0.35">
      <c r="A596" t="s">
        <v>600</v>
      </c>
      <c r="B596" t="s">
        <v>2524</v>
      </c>
      <c r="C596" t="s">
        <v>2577</v>
      </c>
      <c r="D596" s="2">
        <v>122253.6</v>
      </c>
      <c r="E596" t="s">
        <v>2594</v>
      </c>
      <c r="F596" t="s">
        <v>2600</v>
      </c>
      <c r="G596" t="s">
        <v>2617</v>
      </c>
      <c r="H596" t="b">
        <f t="shared" si="9"/>
        <v>0</v>
      </c>
      <c r="I596" s="3">
        <v>45369</v>
      </c>
      <c r="J596" s="4">
        <v>0.77638888888888891</v>
      </c>
    </row>
    <row r="597" spans="1:10" x14ac:dyDescent="0.35">
      <c r="A597" t="s">
        <v>601</v>
      </c>
      <c r="B597" t="s">
        <v>2525</v>
      </c>
      <c r="C597" t="s">
        <v>2577</v>
      </c>
      <c r="D597" s="2">
        <v>271971.46999999997</v>
      </c>
      <c r="E597" t="s">
        <v>2585</v>
      </c>
      <c r="F597" t="s">
        <v>2600</v>
      </c>
      <c r="G597" t="s">
        <v>2618</v>
      </c>
      <c r="H597" t="b">
        <f t="shared" si="9"/>
        <v>0</v>
      </c>
      <c r="I597" s="3">
        <v>45362</v>
      </c>
      <c r="J597" s="4">
        <v>2.2511574074074073E-2</v>
      </c>
    </row>
    <row r="598" spans="1:10" x14ac:dyDescent="0.35">
      <c r="A598" t="s">
        <v>602</v>
      </c>
      <c r="B598" t="s">
        <v>2553</v>
      </c>
      <c r="C598" t="s">
        <v>2577</v>
      </c>
      <c r="D598" s="2">
        <v>372992.97</v>
      </c>
      <c r="E598" t="s">
        <v>2587</v>
      </c>
      <c r="F598" t="s">
        <v>2599</v>
      </c>
      <c r="G598" t="s">
        <v>2608</v>
      </c>
      <c r="H598" t="b">
        <f t="shared" si="9"/>
        <v>0</v>
      </c>
      <c r="I598" s="3">
        <v>45425</v>
      </c>
      <c r="J598" s="4">
        <v>0.18630787037037036</v>
      </c>
    </row>
    <row r="599" spans="1:10" x14ac:dyDescent="0.35">
      <c r="A599" t="s">
        <v>603</v>
      </c>
      <c r="B599" t="s">
        <v>2516</v>
      </c>
      <c r="C599" t="s">
        <v>2576</v>
      </c>
      <c r="D599" s="2">
        <v>238663.77</v>
      </c>
      <c r="E599" t="s">
        <v>2586</v>
      </c>
      <c r="F599" t="s">
        <v>2600</v>
      </c>
      <c r="G599" t="s">
        <v>2605</v>
      </c>
      <c r="H599" t="b">
        <f t="shared" si="9"/>
        <v>0</v>
      </c>
      <c r="I599" s="3">
        <v>45629</v>
      </c>
      <c r="J599" s="4">
        <v>0.97458333333333336</v>
      </c>
    </row>
    <row r="600" spans="1:10" x14ac:dyDescent="0.35">
      <c r="A600" t="s">
        <v>604</v>
      </c>
      <c r="B600" t="s">
        <v>2565</v>
      </c>
      <c r="C600" t="s">
        <v>2576</v>
      </c>
      <c r="D600" s="2">
        <v>23819</v>
      </c>
      <c r="E600" t="s">
        <v>2594</v>
      </c>
      <c r="F600" t="s">
        <v>2600</v>
      </c>
      <c r="G600" t="s">
        <v>2609</v>
      </c>
      <c r="H600" t="b">
        <f t="shared" si="9"/>
        <v>0</v>
      </c>
      <c r="I600" s="3">
        <v>45642</v>
      </c>
      <c r="J600" s="4">
        <v>0.57050925925925922</v>
      </c>
    </row>
    <row r="601" spans="1:10" x14ac:dyDescent="0.35">
      <c r="A601" t="s">
        <v>605</v>
      </c>
      <c r="B601" t="s">
        <v>2547</v>
      </c>
      <c r="C601" t="s">
        <v>2576</v>
      </c>
      <c r="D601" s="2">
        <v>352454.49</v>
      </c>
      <c r="E601" t="s">
        <v>2591</v>
      </c>
      <c r="F601" t="s">
        <v>2600</v>
      </c>
      <c r="G601" t="s">
        <v>2623</v>
      </c>
      <c r="H601" t="b">
        <f t="shared" si="9"/>
        <v>0</v>
      </c>
      <c r="I601" s="3">
        <v>45625</v>
      </c>
      <c r="J601" s="4">
        <v>0.92637731481481478</v>
      </c>
    </row>
    <row r="602" spans="1:10" x14ac:dyDescent="0.35">
      <c r="A602" t="s">
        <v>606</v>
      </c>
      <c r="B602" t="s">
        <v>2552</v>
      </c>
      <c r="C602" t="s">
        <v>2577</v>
      </c>
      <c r="D602" s="2">
        <v>167694.19</v>
      </c>
      <c r="E602" t="s">
        <v>2594</v>
      </c>
      <c r="F602" t="s">
        <v>2600</v>
      </c>
      <c r="G602" t="s">
        <v>2609</v>
      </c>
      <c r="H602" t="b">
        <f t="shared" si="9"/>
        <v>0</v>
      </c>
      <c r="I602" s="3">
        <v>45590</v>
      </c>
      <c r="J602" s="4">
        <v>0.3384375</v>
      </c>
    </row>
    <row r="603" spans="1:10" x14ac:dyDescent="0.35">
      <c r="A603" t="s">
        <v>607</v>
      </c>
      <c r="B603" t="s">
        <v>2525</v>
      </c>
      <c r="C603" t="s">
        <v>2577</v>
      </c>
      <c r="D603" s="2">
        <v>43421.94</v>
      </c>
      <c r="E603" t="s">
        <v>2593</v>
      </c>
      <c r="F603" t="s">
        <v>2602</v>
      </c>
      <c r="G603" t="s">
        <v>2618</v>
      </c>
      <c r="H603" t="b">
        <f t="shared" si="9"/>
        <v>0</v>
      </c>
      <c r="I603" s="3">
        <v>45346</v>
      </c>
      <c r="J603" s="4">
        <v>0.82902777777777781</v>
      </c>
    </row>
    <row r="604" spans="1:10" x14ac:dyDescent="0.35">
      <c r="A604" t="s">
        <v>608</v>
      </c>
      <c r="B604" t="s">
        <v>2549</v>
      </c>
      <c r="C604" t="s">
        <v>2577</v>
      </c>
      <c r="D604" s="2">
        <v>232579.99</v>
      </c>
      <c r="E604" t="s">
        <v>2595</v>
      </c>
      <c r="F604" t="s">
        <v>2600</v>
      </c>
      <c r="G604" t="s">
        <v>2609</v>
      </c>
      <c r="H604" t="b">
        <f t="shared" si="9"/>
        <v>0</v>
      </c>
      <c r="I604" s="3">
        <v>45579</v>
      </c>
      <c r="J604" s="4">
        <v>0.56334490740740739</v>
      </c>
    </row>
    <row r="605" spans="1:10" x14ac:dyDescent="0.35">
      <c r="A605" t="s">
        <v>609</v>
      </c>
      <c r="B605" t="s">
        <v>2560</v>
      </c>
      <c r="C605" t="s">
        <v>2576</v>
      </c>
      <c r="D605" s="2">
        <v>390332.15</v>
      </c>
      <c r="E605" t="s">
        <v>2597</v>
      </c>
      <c r="F605" t="s">
        <v>2600</v>
      </c>
      <c r="G605" t="s">
        <v>2603</v>
      </c>
      <c r="H605" t="b">
        <f t="shared" si="9"/>
        <v>0</v>
      </c>
      <c r="I605" s="3">
        <v>45336</v>
      </c>
      <c r="J605" s="4">
        <v>0.92688657407407404</v>
      </c>
    </row>
    <row r="606" spans="1:10" x14ac:dyDescent="0.35">
      <c r="A606" t="s">
        <v>610</v>
      </c>
      <c r="B606" t="s">
        <v>2557</v>
      </c>
      <c r="C606" t="s">
        <v>2576</v>
      </c>
      <c r="D606" s="2">
        <v>223617.92000000001</v>
      </c>
      <c r="E606" t="s">
        <v>2583</v>
      </c>
      <c r="F606" t="s">
        <v>2602</v>
      </c>
      <c r="G606" t="s">
        <v>2605</v>
      </c>
      <c r="H606" t="b">
        <f t="shared" si="9"/>
        <v>0</v>
      </c>
      <c r="I606" s="3">
        <v>45364</v>
      </c>
      <c r="J606" s="4">
        <v>0.27820601851851851</v>
      </c>
    </row>
    <row r="607" spans="1:10" x14ac:dyDescent="0.35">
      <c r="A607" t="s">
        <v>611</v>
      </c>
      <c r="B607" t="s">
        <v>2541</v>
      </c>
      <c r="C607" t="s">
        <v>2576</v>
      </c>
      <c r="D607" s="2">
        <v>17655.509999999998</v>
      </c>
      <c r="E607" t="s">
        <v>2578</v>
      </c>
      <c r="F607" t="s">
        <v>2599</v>
      </c>
      <c r="G607" t="s">
        <v>2614</v>
      </c>
      <c r="H607" t="b">
        <f t="shared" si="9"/>
        <v>0</v>
      </c>
      <c r="I607" s="3">
        <v>45594</v>
      </c>
      <c r="J607" s="4">
        <v>0.97332175925925923</v>
      </c>
    </row>
    <row r="608" spans="1:10" x14ac:dyDescent="0.35">
      <c r="A608" t="s">
        <v>612</v>
      </c>
      <c r="B608" t="s">
        <v>2555</v>
      </c>
      <c r="C608" t="s">
        <v>2577</v>
      </c>
      <c r="D608" s="2">
        <v>125660.65</v>
      </c>
      <c r="E608" t="s">
        <v>2582</v>
      </c>
      <c r="F608" t="s">
        <v>2601</v>
      </c>
      <c r="G608" t="s">
        <v>2623</v>
      </c>
      <c r="H608" t="b">
        <f t="shared" si="9"/>
        <v>0</v>
      </c>
      <c r="I608" s="3">
        <v>45494</v>
      </c>
      <c r="J608" s="4">
        <v>0.8539699074074073</v>
      </c>
    </row>
    <row r="609" spans="1:10" x14ac:dyDescent="0.35">
      <c r="A609" t="s">
        <v>613</v>
      </c>
      <c r="B609" t="s">
        <v>2521</v>
      </c>
      <c r="C609" t="s">
        <v>2576</v>
      </c>
      <c r="D609" s="2">
        <v>118629.37</v>
      </c>
      <c r="E609" t="s">
        <v>2592</v>
      </c>
      <c r="F609" t="s">
        <v>2600</v>
      </c>
      <c r="G609" t="s">
        <v>2615</v>
      </c>
      <c r="H609" t="b">
        <f t="shared" si="9"/>
        <v>0</v>
      </c>
      <c r="I609" s="3">
        <v>45397</v>
      </c>
      <c r="J609" s="4">
        <v>0.56019675925925927</v>
      </c>
    </row>
    <row r="610" spans="1:10" x14ac:dyDescent="0.35">
      <c r="A610" t="s">
        <v>614</v>
      </c>
      <c r="B610" t="s">
        <v>2541</v>
      </c>
      <c r="C610" t="s">
        <v>2577</v>
      </c>
      <c r="D610" s="2">
        <v>429473.5</v>
      </c>
      <c r="E610" t="s">
        <v>2593</v>
      </c>
      <c r="F610" t="s">
        <v>2602</v>
      </c>
      <c r="G610" t="s">
        <v>2614</v>
      </c>
      <c r="H610" t="b">
        <f t="shared" si="9"/>
        <v>0</v>
      </c>
      <c r="I610" s="3">
        <v>45495</v>
      </c>
      <c r="J610" s="4">
        <v>0.30527777777777781</v>
      </c>
    </row>
    <row r="611" spans="1:10" x14ac:dyDescent="0.35">
      <c r="A611" t="s">
        <v>615</v>
      </c>
      <c r="B611" t="s">
        <v>2562</v>
      </c>
      <c r="C611" t="s">
        <v>2577</v>
      </c>
      <c r="D611" s="2">
        <v>89341.5</v>
      </c>
      <c r="E611" t="s">
        <v>2587</v>
      </c>
      <c r="F611" t="s">
        <v>2599</v>
      </c>
      <c r="G611" t="s">
        <v>2624</v>
      </c>
      <c r="H611" t="b">
        <f t="shared" si="9"/>
        <v>0</v>
      </c>
      <c r="I611" s="3">
        <v>45467</v>
      </c>
      <c r="J611" s="4">
        <v>0.88590277777777782</v>
      </c>
    </row>
    <row r="612" spans="1:10" x14ac:dyDescent="0.35">
      <c r="A612" t="s">
        <v>616</v>
      </c>
      <c r="B612" t="s">
        <v>2511</v>
      </c>
      <c r="C612" t="s">
        <v>2577</v>
      </c>
      <c r="D612" s="2">
        <v>433693.03</v>
      </c>
      <c r="E612" t="s">
        <v>2588</v>
      </c>
      <c r="F612" t="s">
        <v>2600</v>
      </c>
      <c r="G612" t="s">
        <v>2607</v>
      </c>
      <c r="H612" t="b">
        <f t="shared" si="9"/>
        <v>0</v>
      </c>
      <c r="I612" s="3">
        <v>45460</v>
      </c>
      <c r="J612" s="4">
        <v>0.10567129629629629</v>
      </c>
    </row>
    <row r="613" spans="1:10" x14ac:dyDescent="0.35">
      <c r="A613" t="s">
        <v>617</v>
      </c>
      <c r="B613" t="s">
        <v>2518</v>
      </c>
      <c r="C613" t="s">
        <v>2576</v>
      </c>
      <c r="D613" s="2">
        <v>377146.76</v>
      </c>
      <c r="E613" t="s">
        <v>2598</v>
      </c>
      <c r="F613" t="s">
        <v>2600</v>
      </c>
      <c r="G613" t="s">
        <v>2613</v>
      </c>
      <c r="H613" t="b">
        <f t="shared" si="9"/>
        <v>0</v>
      </c>
      <c r="I613" s="3">
        <v>45552</v>
      </c>
      <c r="J613" s="4">
        <v>0.13740740740740739</v>
      </c>
    </row>
    <row r="614" spans="1:10" x14ac:dyDescent="0.35">
      <c r="A614" t="s">
        <v>618</v>
      </c>
      <c r="B614" t="s">
        <v>2570</v>
      </c>
      <c r="C614" t="s">
        <v>2576</v>
      </c>
      <c r="D614" s="2">
        <v>189413.22</v>
      </c>
      <c r="E614" t="s">
        <v>2590</v>
      </c>
      <c r="F614" t="s">
        <v>2602</v>
      </c>
      <c r="G614" t="s">
        <v>2622</v>
      </c>
      <c r="H614" t="b">
        <f t="shared" si="9"/>
        <v>0</v>
      </c>
      <c r="I614" s="3">
        <v>45560</v>
      </c>
      <c r="J614" s="4">
        <v>0.47405092592592596</v>
      </c>
    </row>
    <row r="615" spans="1:10" x14ac:dyDescent="0.35">
      <c r="A615" t="s">
        <v>619</v>
      </c>
      <c r="B615" t="s">
        <v>2554</v>
      </c>
      <c r="C615" t="s">
        <v>2577</v>
      </c>
      <c r="D615" s="2">
        <v>339932.97</v>
      </c>
      <c r="E615" t="s">
        <v>2586</v>
      </c>
      <c r="F615" t="s">
        <v>2600</v>
      </c>
      <c r="G615" t="s">
        <v>2622</v>
      </c>
      <c r="H615" t="b">
        <f t="shared" si="9"/>
        <v>0</v>
      </c>
      <c r="I615" s="3">
        <v>45471</v>
      </c>
      <c r="J615" s="4">
        <v>0.64232638888888893</v>
      </c>
    </row>
    <row r="616" spans="1:10" x14ac:dyDescent="0.35">
      <c r="A616" t="s">
        <v>620</v>
      </c>
      <c r="B616" t="s">
        <v>2573</v>
      </c>
      <c r="C616" t="s">
        <v>2577</v>
      </c>
      <c r="D616" s="2">
        <v>481804.07</v>
      </c>
      <c r="E616" t="s">
        <v>2580</v>
      </c>
      <c r="F616" t="s">
        <v>2599</v>
      </c>
      <c r="G616" t="s">
        <v>2616</v>
      </c>
      <c r="H616" t="b">
        <f t="shared" si="9"/>
        <v>0</v>
      </c>
      <c r="I616" s="3">
        <v>45621</v>
      </c>
      <c r="J616" s="4">
        <v>0.81152777777777774</v>
      </c>
    </row>
    <row r="617" spans="1:10" x14ac:dyDescent="0.35">
      <c r="A617" t="s">
        <v>621</v>
      </c>
      <c r="B617" t="s">
        <v>2554</v>
      </c>
      <c r="C617" t="s">
        <v>2576</v>
      </c>
      <c r="D617" s="2">
        <v>223189.85</v>
      </c>
      <c r="E617" t="s">
        <v>2589</v>
      </c>
      <c r="F617" t="s">
        <v>2600</v>
      </c>
      <c r="G617" t="s">
        <v>2622</v>
      </c>
      <c r="H617" t="b">
        <f t="shared" si="9"/>
        <v>0</v>
      </c>
      <c r="I617" s="3">
        <v>45461</v>
      </c>
      <c r="J617" s="4">
        <v>0.8502777777777778</v>
      </c>
    </row>
    <row r="618" spans="1:10" x14ac:dyDescent="0.35">
      <c r="A618" t="s">
        <v>622</v>
      </c>
      <c r="B618" t="s">
        <v>2565</v>
      </c>
      <c r="C618" t="s">
        <v>2577</v>
      </c>
      <c r="D618" s="2">
        <v>366350.24</v>
      </c>
      <c r="E618" t="s">
        <v>2582</v>
      </c>
      <c r="F618" t="s">
        <v>2601</v>
      </c>
      <c r="G618" t="s">
        <v>2609</v>
      </c>
      <c r="H618" t="b">
        <f t="shared" si="9"/>
        <v>0</v>
      </c>
      <c r="I618" s="3">
        <v>45479</v>
      </c>
      <c r="J618" s="4">
        <v>0.75723379629629628</v>
      </c>
    </row>
    <row r="619" spans="1:10" x14ac:dyDescent="0.35">
      <c r="A619" t="s">
        <v>623</v>
      </c>
      <c r="B619" t="s">
        <v>2549</v>
      </c>
      <c r="C619" t="s">
        <v>2577</v>
      </c>
      <c r="D619" s="2">
        <v>54689.72</v>
      </c>
      <c r="E619" t="s">
        <v>2590</v>
      </c>
      <c r="F619" t="s">
        <v>2602</v>
      </c>
      <c r="G619" t="s">
        <v>2609</v>
      </c>
      <c r="H619" t="b">
        <f t="shared" si="9"/>
        <v>0</v>
      </c>
      <c r="I619" s="3">
        <v>45613</v>
      </c>
      <c r="J619" s="4">
        <v>0.88245370370370368</v>
      </c>
    </row>
    <row r="620" spans="1:10" x14ac:dyDescent="0.35">
      <c r="A620" t="s">
        <v>624</v>
      </c>
      <c r="B620" t="s">
        <v>2547</v>
      </c>
      <c r="C620" t="s">
        <v>2577</v>
      </c>
      <c r="D620" s="2">
        <v>349520.35</v>
      </c>
      <c r="E620" t="s">
        <v>2592</v>
      </c>
      <c r="F620" t="s">
        <v>2600</v>
      </c>
      <c r="G620" t="s">
        <v>2623</v>
      </c>
      <c r="H620" t="b">
        <f t="shared" si="9"/>
        <v>0</v>
      </c>
      <c r="I620" s="3">
        <v>45412</v>
      </c>
      <c r="J620" s="4">
        <v>0.97228009259259263</v>
      </c>
    </row>
    <row r="621" spans="1:10" x14ac:dyDescent="0.35">
      <c r="A621" t="s">
        <v>625</v>
      </c>
      <c r="B621" t="s">
        <v>2538</v>
      </c>
      <c r="C621" t="s">
        <v>2577</v>
      </c>
      <c r="D621" s="2">
        <v>364871.22</v>
      </c>
      <c r="E621" t="s">
        <v>2583</v>
      </c>
      <c r="F621" t="s">
        <v>2602</v>
      </c>
      <c r="G621" t="s">
        <v>2603</v>
      </c>
      <c r="H621" t="b">
        <f t="shared" si="9"/>
        <v>0</v>
      </c>
      <c r="I621" s="3">
        <v>45304</v>
      </c>
      <c r="J621" s="4">
        <v>0.99659722222222225</v>
      </c>
    </row>
    <row r="622" spans="1:10" x14ac:dyDescent="0.35">
      <c r="A622" t="s">
        <v>626</v>
      </c>
      <c r="B622" t="s">
        <v>2551</v>
      </c>
      <c r="C622" t="s">
        <v>2576</v>
      </c>
      <c r="D622" s="2">
        <v>448707.37</v>
      </c>
      <c r="E622" t="s">
        <v>2585</v>
      </c>
      <c r="F622" t="s">
        <v>2600</v>
      </c>
      <c r="G622" t="s">
        <v>2624</v>
      </c>
      <c r="H622" t="b">
        <f t="shared" si="9"/>
        <v>0</v>
      </c>
      <c r="I622" s="3">
        <v>45420</v>
      </c>
      <c r="J622" s="4">
        <v>0.10268518518518517</v>
      </c>
    </row>
    <row r="623" spans="1:10" x14ac:dyDescent="0.35">
      <c r="A623" t="s">
        <v>627</v>
      </c>
      <c r="B623" t="s">
        <v>2513</v>
      </c>
      <c r="C623" t="s">
        <v>2577</v>
      </c>
      <c r="D623" s="2">
        <v>367922.63</v>
      </c>
      <c r="E623" t="s">
        <v>2584</v>
      </c>
      <c r="F623" t="s">
        <v>2600</v>
      </c>
      <c r="G623" t="s">
        <v>2609</v>
      </c>
      <c r="H623" t="b">
        <f t="shared" si="9"/>
        <v>0</v>
      </c>
      <c r="I623" s="3">
        <v>45353</v>
      </c>
      <c r="J623" s="4">
        <v>4.1805555555555561E-2</v>
      </c>
    </row>
    <row r="624" spans="1:10" x14ac:dyDescent="0.35">
      <c r="A624" t="s">
        <v>628</v>
      </c>
      <c r="B624" t="s">
        <v>2525</v>
      </c>
      <c r="C624" t="s">
        <v>2576</v>
      </c>
      <c r="D624" s="2">
        <v>55559.91</v>
      </c>
      <c r="E624" t="s">
        <v>2597</v>
      </c>
      <c r="F624" t="s">
        <v>2600</v>
      </c>
      <c r="G624" t="s">
        <v>2618</v>
      </c>
      <c r="H624" t="b">
        <f t="shared" si="9"/>
        <v>0</v>
      </c>
      <c r="I624" s="3">
        <v>45347</v>
      </c>
      <c r="J624" s="4">
        <v>0.62930555555555556</v>
      </c>
    </row>
    <row r="625" spans="1:10" x14ac:dyDescent="0.35">
      <c r="A625" t="s">
        <v>629</v>
      </c>
      <c r="B625" t="s">
        <v>2520</v>
      </c>
      <c r="C625" t="s">
        <v>2576</v>
      </c>
      <c r="D625" s="2">
        <v>124503.72</v>
      </c>
      <c r="E625" t="s">
        <v>2585</v>
      </c>
      <c r="F625" t="s">
        <v>2600</v>
      </c>
      <c r="G625" t="s">
        <v>2614</v>
      </c>
      <c r="H625" t="b">
        <f t="shared" si="9"/>
        <v>0</v>
      </c>
      <c r="I625" s="3">
        <v>45380</v>
      </c>
      <c r="J625" s="4">
        <v>0.50457175925925923</v>
      </c>
    </row>
    <row r="626" spans="1:10" x14ac:dyDescent="0.35">
      <c r="A626" t="s">
        <v>630</v>
      </c>
      <c r="B626" t="s">
        <v>2514</v>
      </c>
      <c r="C626" t="s">
        <v>2576</v>
      </c>
      <c r="D626" s="2">
        <v>23482.09</v>
      </c>
      <c r="E626" t="s">
        <v>2590</v>
      </c>
      <c r="F626" t="s">
        <v>2602</v>
      </c>
      <c r="G626" t="s">
        <v>2622</v>
      </c>
      <c r="H626" t="b">
        <f t="shared" si="9"/>
        <v>1</v>
      </c>
      <c r="I626" s="3">
        <v>45555</v>
      </c>
      <c r="J626" s="4">
        <v>0.48305555555555557</v>
      </c>
    </row>
    <row r="627" spans="1:10" x14ac:dyDescent="0.35">
      <c r="A627" t="s">
        <v>631</v>
      </c>
      <c r="B627" t="s">
        <v>2568</v>
      </c>
      <c r="C627" t="s">
        <v>2576</v>
      </c>
      <c r="D627" s="2">
        <v>57417.24</v>
      </c>
      <c r="E627" t="s">
        <v>2591</v>
      </c>
      <c r="F627" t="s">
        <v>2600</v>
      </c>
      <c r="G627" t="s">
        <v>2609</v>
      </c>
      <c r="H627" t="b">
        <f t="shared" si="9"/>
        <v>0</v>
      </c>
      <c r="I627" s="3">
        <v>45444</v>
      </c>
      <c r="J627" s="4">
        <v>0.69223379629629633</v>
      </c>
    </row>
    <row r="628" spans="1:10" x14ac:dyDescent="0.35">
      <c r="A628" t="s">
        <v>632</v>
      </c>
      <c r="B628" t="s">
        <v>2561</v>
      </c>
      <c r="C628" t="s">
        <v>2576</v>
      </c>
      <c r="D628" s="2">
        <v>424561.98</v>
      </c>
      <c r="E628" t="s">
        <v>2589</v>
      </c>
      <c r="F628" t="s">
        <v>2600</v>
      </c>
      <c r="G628" t="s">
        <v>2608</v>
      </c>
      <c r="H628" t="b">
        <f t="shared" si="9"/>
        <v>0</v>
      </c>
      <c r="I628" s="3">
        <v>45400</v>
      </c>
      <c r="J628" s="4">
        <v>0.56673611111111111</v>
      </c>
    </row>
    <row r="629" spans="1:10" x14ac:dyDescent="0.35">
      <c r="A629" t="s">
        <v>633</v>
      </c>
      <c r="B629" t="s">
        <v>2559</v>
      </c>
      <c r="C629" t="s">
        <v>2576</v>
      </c>
      <c r="D629" s="2">
        <v>446222.05</v>
      </c>
      <c r="E629" t="s">
        <v>2590</v>
      </c>
      <c r="F629" t="s">
        <v>2602</v>
      </c>
      <c r="G629" t="s">
        <v>2604</v>
      </c>
      <c r="H629" t="b">
        <f t="shared" si="9"/>
        <v>0</v>
      </c>
      <c r="I629" s="3">
        <v>45331</v>
      </c>
      <c r="J629" s="4">
        <v>0.95700231481481479</v>
      </c>
    </row>
    <row r="630" spans="1:10" x14ac:dyDescent="0.35">
      <c r="A630" t="s">
        <v>634</v>
      </c>
      <c r="B630" t="s">
        <v>2539</v>
      </c>
      <c r="C630" t="s">
        <v>2576</v>
      </c>
      <c r="D630" s="2">
        <v>207537.14</v>
      </c>
      <c r="E630" t="s">
        <v>2583</v>
      </c>
      <c r="F630" t="s">
        <v>2602</v>
      </c>
      <c r="G630" t="s">
        <v>2605</v>
      </c>
      <c r="H630" t="b">
        <f t="shared" si="9"/>
        <v>0</v>
      </c>
      <c r="I630" s="3">
        <v>45544</v>
      </c>
      <c r="J630" s="4">
        <v>0.66973379629629637</v>
      </c>
    </row>
    <row r="631" spans="1:10" x14ac:dyDescent="0.35">
      <c r="A631" t="s">
        <v>635</v>
      </c>
      <c r="B631" t="s">
        <v>2555</v>
      </c>
      <c r="C631" t="s">
        <v>2577</v>
      </c>
      <c r="D631" s="2">
        <v>395307.77</v>
      </c>
      <c r="E631" t="s">
        <v>2596</v>
      </c>
      <c r="F631" t="s">
        <v>2602</v>
      </c>
      <c r="G631" t="s">
        <v>2623</v>
      </c>
      <c r="H631" t="b">
        <f t="shared" si="9"/>
        <v>0</v>
      </c>
      <c r="I631" s="3">
        <v>45620</v>
      </c>
      <c r="J631" s="4">
        <v>0.71983796296296287</v>
      </c>
    </row>
    <row r="632" spans="1:10" x14ac:dyDescent="0.35">
      <c r="A632" t="s">
        <v>636</v>
      </c>
      <c r="B632" t="s">
        <v>2521</v>
      </c>
      <c r="C632" t="s">
        <v>2576</v>
      </c>
      <c r="D632" s="2">
        <v>468353.47</v>
      </c>
      <c r="E632" t="s">
        <v>2578</v>
      </c>
      <c r="F632" t="s">
        <v>2599</v>
      </c>
      <c r="G632" t="s">
        <v>2615</v>
      </c>
      <c r="H632" t="b">
        <f t="shared" si="9"/>
        <v>0</v>
      </c>
      <c r="I632" s="3">
        <v>45418</v>
      </c>
      <c r="J632" s="4">
        <v>1.525462962962963E-2</v>
      </c>
    </row>
    <row r="633" spans="1:10" x14ac:dyDescent="0.35">
      <c r="A633" t="s">
        <v>637</v>
      </c>
      <c r="B633" t="s">
        <v>2534</v>
      </c>
      <c r="C633" t="s">
        <v>2577</v>
      </c>
      <c r="D633" s="2">
        <v>400423.12</v>
      </c>
      <c r="E633" t="s">
        <v>2598</v>
      </c>
      <c r="F633" t="s">
        <v>2600</v>
      </c>
      <c r="G633" t="s">
        <v>2612</v>
      </c>
      <c r="H633" t="b">
        <f t="shared" si="9"/>
        <v>1</v>
      </c>
      <c r="I633" s="3">
        <v>45297</v>
      </c>
      <c r="J633" s="4">
        <v>0.9350694444444444</v>
      </c>
    </row>
    <row r="634" spans="1:10" x14ac:dyDescent="0.35">
      <c r="A634" t="s">
        <v>638</v>
      </c>
      <c r="B634" t="s">
        <v>2545</v>
      </c>
      <c r="C634" t="s">
        <v>2576</v>
      </c>
      <c r="D634" s="2">
        <v>101836.03</v>
      </c>
      <c r="E634" t="s">
        <v>2597</v>
      </c>
      <c r="F634" t="s">
        <v>2600</v>
      </c>
      <c r="G634" t="s">
        <v>2625</v>
      </c>
      <c r="H634" t="b">
        <f t="shared" si="9"/>
        <v>1</v>
      </c>
      <c r="I634" s="3">
        <v>45635</v>
      </c>
      <c r="J634" s="4">
        <v>0.8703819444444445</v>
      </c>
    </row>
    <row r="635" spans="1:10" x14ac:dyDescent="0.35">
      <c r="A635" t="s">
        <v>639</v>
      </c>
      <c r="B635" t="s">
        <v>2562</v>
      </c>
      <c r="C635" t="s">
        <v>2576</v>
      </c>
      <c r="D635" s="2">
        <v>491645.74</v>
      </c>
      <c r="E635" t="s">
        <v>2586</v>
      </c>
      <c r="F635" t="s">
        <v>2600</v>
      </c>
      <c r="G635" t="s">
        <v>2624</v>
      </c>
      <c r="H635" t="b">
        <f t="shared" si="9"/>
        <v>0</v>
      </c>
      <c r="I635" s="3">
        <v>45339</v>
      </c>
      <c r="J635" s="4">
        <v>6.9398148148148139E-2</v>
      </c>
    </row>
    <row r="636" spans="1:10" x14ac:dyDescent="0.35">
      <c r="A636" t="s">
        <v>640</v>
      </c>
      <c r="B636" t="s">
        <v>2524</v>
      </c>
      <c r="C636" t="s">
        <v>2577</v>
      </c>
      <c r="D636" s="2">
        <v>301496.65000000002</v>
      </c>
      <c r="E636" t="s">
        <v>2585</v>
      </c>
      <c r="F636" t="s">
        <v>2600</v>
      </c>
      <c r="G636" t="s">
        <v>2617</v>
      </c>
      <c r="H636" t="b">
        <f t="shared" si="9"/>
        <v>0</v>
      </c>
      <c r="I636" s="3">
        <v>45603</v>
      </c>
      <c r="J636" s="4">
        <v>0.85010416666666666</v>
      </c>
    </row>
    <row r="637" spans="1:10" x14ac:dyDescent="0.35">
      <c r="A637" t="s">
        <v>641</v>
      </c>
      <c r="B637" t="s">
        <v>2551</v>
      </c>
      <c r="C637" t="s">
        <v>2576</v>
      </c>
      <c r="D637" s="2">
        <v>436243.13</v>
      </c>
      <c r="E637" t="s">
        <v>2598</v>
      </c>
      <c r="F637" t="s">
        <v>2600</v>
      </c>
      <c r="G637" t="s">
        <v>2624</v>
      </c>
      <c r="H637" t="b">
        <f t="shared" si="9"/>
        <v>0</v>
      </c>
      <c r="I637" s="3">
        <v>45651</v>
      </c>
      <c r="J637" s="4">
        <v>0.91005787037037045</v>
      </c>
    </row>
    <row r="638" spans="1:10" x14ac:dyDescent="0.35">
      <c r="A638" t="s">
        <v>642</v>
      </c>
      <c r="B638" t="s">
        <v>2540</v>
      </c>
      <c r="C638" t="s">
        <v>2576</v>
      </c>
      <c r="D638" s="2">
        <v>461981.08</v>
      </c>
      <c r="E638" t="s">
        <v>2579</v>
      </c>
      <c r="F638" t="s">
        <v>2600</v>
      </c>
      <c r="G638" t="s">
        <v>2625</v>
      </c>
      <c r="H638" t="b">
        <f t="shared" si="9"/>
        <v>1</v>
      </c>
      <c r="I638" s="3">
        <v>45442</v>
      </c>
      <c r="J638" s="4">
        <v>0.34413194444444445</v>
      </c>
    </row>
    <row r="639" spans="1:10" x14ac:dyDescent="0.35">
      <c r="A639" t="s">
        <v>643</v>
      </c>
      <c r="B639" t="s">
        <v>2575</v>
      </c>
      <c r="C639" t="s">
        <v>2577</v>
      </c>
      <c r="D639" s="2">
        <v>193269.31</v>
      </c>
      <c r="E639" t="s">
        <v>2596</v>
      </c>
      <c r="F639" t="s">
        <v>2602</v>
      </c>
      <c r="G639" t="s">
        <v>2608</v>
      </c>
      <c r="H639" t="b">
        <f t="shared" si="9"/>
        <v>0</v>
      </c>
      <c r="I639" s="3">
        <v>45566</v>
      </c>
      <c r="J639" s="4">
        <v>0.90236111111111106</v>
      </c>
    </row>
    <row r="640" spans="1:10" x14ac:dyDescent="0.35">
      <c r="A640" t="s">
        <v>644</v>
      </c>
      <c r="B640" t="s">
        <v>2548</v>
      </c>
      <c r="C640" t="s">
        <v>2577</v>
      </c>
      <c r="D640" s="2">
        <v>217021.98</v>
      </c>
      <c r="E640" t="s">
        <v>2590</v>
      </c>
      <c r="F640" t="s">
        <v>2602</v>
      </c>
      <c r="G640" t="s">
        <v>2607</v>
      </c>
      <c r="H640" t="b">
        <f t="shared" si="9"/>
        <v>0</v>
      </c>
      <c r="I640" s="3">
        <v>45520</v>
      </c>
      <c r="J640" s="4">
        <v>0.84181712962962962</v>
      </c>
    </row>
    <row r="641" spans="1:10" x14ac:dyDescent="0.35">
      <c r="A641" t="s">
        <v>645</v>
      </c>
      <c r="B641" t="s">
        <v>2554</v>
      </c>
      <c r="C641" t="s">
        <v>2576</v>
      </c>
      <c r="D641" s="2">
        <v>493349.21</v>
      </c>
      <c r="E641" t="s">
        <v>2588</v>
      </c>
      <c r="F641" t="s">
        <v>2600</v>
      </c>
      <c r="G641" t="s">
        <v>2622</v>
      </c>
      <c r="H641" t="b">
        <f t="shared" si="9"/>
        <v>0</v>
      </c>
      <c r="I641" s="3">
        <v>45582</v>
      </c>
      <c r="J641" s="4">
        <v>0.34469907407407407</v>
      </c>
    </row>
    <row r="642" spans="1:10" x14ac:dyDescent="0.35">
      <c r="A642" t="s">
        <v>646</v>
      </c>
      <c r="B642" t="s">
        <v>2544</v>
      </c>
      <c r="C642" t="s">
        <v>2576</v>
      </c>
      <c r="D642" s="2">
        <v>154968.32000000001</v>
      </c>
      <c r="E642" t="s">
        <v>2598</v>
      </c>
      <c r="F642" t="s">
        <v>2600</v>
      </c>
      <c r="G642" t="s">
        <v>2607</v>
      </c>
      <c r="H642" t="b">
        <f t="shared" si="9"/>
        <v>0</v>
      </c>
      <c r="I642" s="3">
        <v>45337</v>
      </c>
      <c r="J642" s="4">
        <v>0.12451388888888888</v>
      </c>
    </row>
    <row r="643" spans="1:10" x14ac:dyDescent="0.35">
      <c r="A643" t="s">
        <v>647</v>
      </c>
      <c r="B643" t="s">
        <v>2508</v>
      </c>
      <c r="C643" t="s">
        <v>2576</v>
      </c>
      <c r="D643" s="2">
        <v>111796.82</v>
      </c>
      <c r="E643" t="s">
        <v>2591</v>
      </c>
      <c r="F643" t="s">
        <v>2600</v>
      </c>
      <c r="G643" t="s">
        <v>2605</v>
      </c>
      <c r="H643" t="b">
        <f t="shared" ref="H643:H706" si="10">COUNTIFS($B$2:$B$2501,B643,$G$2:$G$2501,"&lt;&gt;" &amp; G643) &gt;0</f>
        <v>0</v>
      </c>
      <c r="I643" s="3">
        <v>45607</v>
      </c>
      <c r="J643" s="4">
        <v>0.18133101851851852</v>
      </c>
    </row>
    <row r="644" spans="1:10" x14ac:dyDescent="0.35">
      <c r="A644" t="s">
        <v>648</v>
      </c>
      <c r="B644" t="s">
        <v>2513</v>
      </c>
      <c r="C644" t="s">
        <v>2576</v>
      </c>
      <c r="D644" s="2">
        <v>126276.26</v>
      </c>
      <c r="E644" t="s">
        <v>2585</v>
      </c>
      <c r="F644" t="s">
        <v>2600</v>
      </c>
      <c r="G644" t="s">
        <v>2609</v>
      </c>
      <c r="H644" t="b">
        <f t="shared" si="10"/>
        <v>0</v>
      </c>
      <c r="I644" s="3">
        <v>45503</v>
      </c>
      <c r="J644" s="4">
        <v>0.49495370370370373</v>
      </c>
    </row>
    <row r="645" spans="1:10" x14ac:dyDescent="0.35">
      <c r="A645" t="s">
        <v>649</v>
      </c>
      <c r="B645" t="s">
        <v>2539</v>
      </c>
      <c r="C645" t="s">
        <v>2576</v>
      </c>
      <c r="D645" s="2">
        <v>343742.25</v>
      </c>
      <c r="E645" t="s">
        <v>2588</v>
      </c>
      <c r="F645" t="s">
        <v>2600</v>
      </c>
      <c r="G645" t="s">
        <v>2605</v>
      </c>
      <c r="H645" t="b">
        <f t="shared" si="10"/>
        <v>0</v>
      </c>
      <c r="I645" s="3">
        <v>45363</v>
      </c>
      <c r="J645" s="4">
        <v>0.90089120370370368</v>
      </c>
    </row>
    <row r="646" spans="1:10" x14ac:dyDescent="0.35">
      <c r="A646" t="s">
        <v>650</v>
      </c>
      <c r="B646" t="s">
        <v>2557</v>
      </c>
      <c r="C646" t="s">
        <v>2576</v>
      </c>
      <c r="D646" s="2">
        <v>228115.47</v>
      </c>
      <c r="E646" t="s">
        <v>2584</v>
      </c>
      <c r="F646" t="s">
        <v>2600</v>
      </c>
      <c r="G646" t="s">
        <v>2605</v>
      </c>
      <c r="H646" t="b">
        <f t="shared" si="10"/>
        <v>0</v>
      </c>
      <c r="I646" s="3">
        <v>45496</v>
      </c>
      <c r="J646" s="4">
        <v>0.83138888888888884</v>
      </c>
    </row>
    <row r="647" spans="1:10" x14ac:dyDescent="0.35">
      <c r="A647" t="s">
        <v>651</v>
      </c>
      <c r="B647" t="s">
        <v>2568</v>
      </c>
      <c r="C647" t="s">
        <v>2577</v>
      </c>
      <c r="D647" s="2">
        <v>412361.52</v>
      </c>
      <c r="E647" t="s">
        <v>2589</v>
      </c>
      <c r="F647" t="s">
        <v>2600</v>
      </c>
      <c r="G647" t="s">
        <v>2609</v>
      </c>
      <c r="H647" t="b">
        <f t="shared" si="10"/>
        <v>0</v>
      </c>
      <c r="I647" s="3">
        <v>45452</v>
      </c>
      <c r="J647" s="4">
        <v>0.39306712962962959</v>
      </c>
    </row>
    <row r="648" spans="1:10" x14ac:dyDescent="0.35">
      <c r="A648" t="s">
        <v>652</v>
      </c>
      <c r="B648" t="s">
        <v>2531</v>
      </c>
      <c r="C648" t="s">
        <v>2577</v>
      </c>
      <c r="D648" s="2">
        <v>236304.84</v>
      </c>
      <c r="E648" t="s">
        <v>2598</v>
      </c>
      <c r="F648" t="s">
        <v>2600</v>
      </c>
      <c r="G648" t="s">
        <v>2619</v>
      </c>
      <c r="H648" t="b">
        <f t="shared" si="10"/>
        <v>1</v>
      </c>
      <c r="I648" s="3">
        <v>45446</v>
      </c>
      <c r="J648" s="4">
        <v>0.50495370370370374</v>
      </c>
    </row>
    <row r="649" spans="1:10" x14ac:dyDescent="0.35">
      <c r="A649" t="s">
        <v>653</v>
      </c>
      <c r="B649" t="s">
        <v>2571</v>
      </c>
      <c r="C649" t="s">
        <v>2577</v>
      </c>
      <c r="D649" s="2">
        <v>111969.17</v>
      </c>
      <c r="E649" t="s">
        <v>2580</v>
      </c>
      <c r="F649" t="s">
        <v>2599</v>
      </c>
      <c r="G649" t="s">
        <v>2608</v>
      </c>
      <c r="H649" t="b">
        <f t="shared" si="10"/>
        <v>0</v>
      </c>
      <c r="I649" s="3">
        <v>45593</v>
      </c>
      <c r="J649" s="4">
        <v>0.61126157407407411</v>
      </c>
    </row>
    <row r="650" spans="1:10" x14ac:dyDescent="0.35">
      <c r="A650" t="s">
        <v>654</v>
      </c>
      <c r="B650" t="s">
        <v>2561</v>
      </c>
      <c r="C650" t="s">
        <v>2576</v>
      </c>
      <c r="D650" s="2">
        <v>210263.84</v>
      </c>
      <c r="E650" t="s">
        <v>2598</v>
      </c>
      <c r="F650" t="s">
        <v>2600</v>
      </c>
      <c r="G650" t="s">
        <v>2608</v>
      </c>
      <c r="H650" t="b">
        <f t="shared" si="10"/>
        <v>0</v>
      </c>
      <c r="I650" s="3">
        <v>45396</v>
      </c>
      <c r="J650" s="4">
        <v>0.89240740740740743</v>
      </c>
    </row>
    <row r="651" spans="1:10" x14ac:dyDescent="0.35">
      <c r="A651" t="s">
        <v>655</v>
      </c>
      <c r="B651" t="s">
        <v>2566</v>
      </c>
      <c r="C651" t="s">
        <v>2577</v>
      </c>
      <c r="D651" s="2">
        <v>437607</v>
      </c>
      <c r="E651" t="s">
        <v>2592</v>
      </c>
      <c r="F651" t="s">
        <v>2600</v>
      </c>
      <c r="G651" t="s">
        <v>2605</v>
      </c>
      <c r="H651" t="b">
        <f t="shared" si="10"/>
        <v>0</v>
      </c>
      <c r="I651" s="3">
        <v>45523</v>
      </c>
      <c r="J651" s="4">
        <v>0.78099537037037037</v>
      </c>
    </row>
    <row r="652" spans="1:10" x14ac:dyDescent="0.35">
      <c r="A652" t="s">
        <v>656</v>
      </c>
      <c r="B652" t="s">
        <v>2523</v>
      </c>
      <c r="C652" t="s">
        <v>2577</v>
      </c>
      <c r="D652" s="2">
        <v>66791</v>
      </c>
      <c r="E652" t="s">
        <v>2590</v>
      </c>
      <c r="F652" t="s">
        <v>2602</v>
      </c>
      <c r="G652" t="s">
        <v>2607</v>
      </c>
      <c r="H652" t="b">
        <f t="shared" si="10"/>
        <v>0</v>
      </c>
      <c r="I652" s="3">
        <v>45596</v>
      </c>
      <c r="J652" s="4">
        <v>0.96469907407407407</v>
      </c>
    </row>
    <row r="653" spans="1:10" x14ac:dyDescent="0.35">
      <c r="A653" t="s">
        <v>657</v>
      </c>
      <c r="B653" t="s">
        <v>2560</v>
      </c>
      <c r="C653" t="s">
        <v>2577</v>
      </c>
      <c r="D653" s="2">
        <v>480326.03</v>
      </c>
      <c r="E653" t="s">
        <v>2592</v>
      </c>
      <c r="F653" t="s">
        <v>2600</v>
      </c>
      <c r="G653" t="s">
        <v>2603</v>
      </c>
      <c r="H653" t="b">
        <f t="shared" si="10"/>
        <v>0</v>
      </c>
      <c r="I653" s="3">
        <v>45524</v>
      </c>
      <c r="J653" s="4">
        <v>0.7646412037037037</v>
      </c>
    </row>
    <row r="654" spans="1:10" x14ac:dyDescent="0.35">
      <c r="A654" t="s">
        <v>658</v>
      </c>
      <c r="B654" t="s">
        <v>2513</v>
      </c>
      <c r="C654" t="s">
        <v>2576</v>
      </c>
      <c r="D654" s="2">
        <v>66566.149999999994</v>
      </c>
      <c r="E654" t="s">
        <v>2593</v>
      </c>
      <c r="F654" t="s">
        <v>2602</v>
      </c>
      <c r="G654" t="s">
        <v>2609</v>
      </c>
      <c r="H654" t="b">
        <f t="shared" si="10"/>
        <v>0</v>
      </c>
      <c r="I654" s="3">
        <v>45459</v>
      </c>
      <c r="J654" s="4">
        <v>0.29273148148148148</v>
      </c>
    </row>
    <row r="655" spans="1:10" x14ac:dyDescent="0.35">
      <c r="A655" t="s">
        <v>659</v>
      </c>
      <c r="B655" t="s">
        <v>2566</v>
      </c>
      <c r="C655" t="s">
        <v>2577</v>
      </c>
      <c r="D655" s="2">
        <v>141130.88</v>
      </c>
      <c r="E655" t="s">
        <v>2595</v>
      </c>
      <c r="F655" t="s">
        <v>2600</v>
      </c>
      <c r="G655" t="s">
        <v>2605</v>
      </c>
      <c r="H655" t="b">
        <f t="shared" si="10"/>
        <v>0</v>
      </c>
      <c r="I655" s="3">
        <v>45311</v>
      </c>
      <c r="J655" s="4">
        <v>0.59796296296296292</v>
      </c>
    </row>
    <row r="656" spans="1:10" x14ac:dyDescent="0.35">
      <c r="A656" t="s">
        <v>660</v>
      </c>
      <c r="B656" t="s">
        <v>2571</v>
      </c>
      <c r="C656" t="s">
        <v>2577</v>
      </c>
      <c r="D656" s="2">
        <v>412865.97</v>
      </c>
      <c r="E656" t="s">
        <v>2579</v>
      </c>
      <c r="F656" t="s">
        <v>2600</v>
      </c>
      <c r="G656" t="s">
        <v>2608</v>
      </c>
      <c r="H656" t="b">
        <f t="shared" si="10"/>
        <v>0</v>
      </c>
      <c r="I656" s="3">
        <v>45520</v>
      </c>
      <c r="J656" s="4">
        <v>0.82164351851851858</v>
      </c>
    </row>
    <row r="657" spans="1:10" x14ac:dyDescent="0.35">
      <c r="A657" t="s">
        <v>661</v>
      </c>
      <c r="B657" t="s">
        <v>2510</v>
      </c>
      <c r="C657" t="s">
        <v>2577</v>
      </c>
      <c r="D657" s="2">
        <v>121753.87</v>
      </c>
      <c r="E657" t="s">
        <v>2580</v>
      </c>
      <c r="F657" t="s">
        <v>2599</v>
      </c>
      <c r="G657" t="s">
        <v>2606</v>
      </c>
      <c r="H657" t="b">
        <f t="shared" si="10"/>
        <v>0</v>
      </c>
      <c r="I657" s="3">
        <v>45536</v>
      </c>
      <c r="J657" s="4">
        <v>0.55513888888888896</v>
      </c>
    </row>
    <row r="658" spans="1:10" x14ac:dyDescent="0.35">
      <c r="A658" t="s">
        <v>662</v>
      </c>
      <c r="B658" t="s">
        <v>2575</v>
      </c>
      <c r="C658" t="s">
        <v>2576</v>
      </c>
      <c r="D658" s="2">
        <v>336723.63</v>
      </c>
      <c r="E658" t="s">
        <v>2592</v>
      </c>
      <c r="F658" t="s">
        <v>2600</v>
      </c>
      <c r="G658" t="s">
        <v>2608</v>
      </c>
      <c r="H658" t="b">
        <f t="shared" si="10"/>
        <v>0</v>
      </c>
      <c r="I658" s="3">
        <v>45356</v>
      </c>
      <c r="J658" s="4">
        <v>0.59516203703703707</v>
      </c>
    </row>
    <row r="659" spans="1:10" x14ac:dyDescent="0.35">
      <c r="A659" t="s">
        <v>663</v>
      </c>
      <c r="B659" t="s">
        <v>2533</v>
      </c>
      <c r="C659" t="s">
        <v>2577</v>
      </c>
      <c r="D659" s="2">
        <v>107331.38</v>
      </c>
      <c r="E659" t="s">
        <v>2591</v>
      </c>
      <c r="F659" t="s">
        <v>2600</v>
      </c>
      <c r="G659" t="s">
        <v>2615</v>
      </c>
      <c r="H659" t="b">
        <f t="shared" si="10"/>
        <v>0</v>
      </c>
      <c r="I659" s="3">
        <v>45585</v>
      </c>
      <c r="J659" s="4">
        <v>0.28054398148148146</v>
      </c>
    </row>
    <row r="660" spans="1:10" x14ac:dyDescent="0.35">
      <c r="A660" t="s">
        <v>664</v>
      </c>
      <c r="B660" t="s">
        <v>2533</v>
      </c>
      <c r="C660" t="s">
        <v>2577</v>
      </c>
      <c r="D660" s="2">
        <v>428648.65</v>
      </c>
      <c r="E660" t="s">
        <v>2588</v>
      </c>
      <c r="F660" t="s">
        <v>2600</v>
      </c>
      <c r="G660" t="s">
        <v>2615</v>
      </c>
      <c r="H660" t="b">
        <f t="shared" si="10"/>
        <v>0</v>
      </c>
      <c r="I660" s="3">
        <v>45517</v>
      </c>
      <c r="J660" s="4">
        <v>0.49053240740740739</v>
      </c>
    </row>
    <row r="661" spans="1:10" x14ac:dyDescent="0.35">
      <c r="A661" t="s">
        <v>665</v>
      </c>
      <c r="B661" t="s">
        <v>2510</v>
      </c>
      <c r="C661" t="s">
        <v>2576</v>
      </c>
      <c r="D661" s="2">
        <v>309415.84999999998</v>
      </c>
      <c r="E661" t="s">
        <v>2586</v>
      </c>
      <c r="F661" t="s">
        <v>2600</v>
      </c>
      <c r="G661" t="s">
        <v>2606</v>
      </c>
      <c r="H661" t="b">
        <f t="shared" si="10"/>
        <v>0</v>
      </c>
      <c r="I661" s="3">
        <v>45457</v>
      </c>
      <c r="J661" s="4">
        <v>0.4186111111111111</v>
      </c>
    </row>
    <row r="662" spans="1:10" x14ac:dyDescent="0.35">
      <c r="A662" t="s">
        <v>666</v>
      </c>
      <c r="B662" t="s">
        <v>2532</v>
      </c>
      <c r="C662" t="s">
        <v>2576</v>
      </c>
      <c r="D662" s="2">
        <v>296000.01</v>
      </c>
      <c r="E662" t="s">
        <v>2598</v>
      </c>
      <c r="F662" t="s">
        <v>2600</v>
      </c>
      <c r="G662" t="s">
        <v>2614</v>
      </c>
      <c r="H662" t="b">
        <f t="shared" si="10"/>
        <v>0</v>
      </c>
      <c r="I662" s="3">
        <v>45421</v>
      </c>
      <c r="J662" s="4">
        <v>0.55202546296296295</v>
      </c>
    </row>
    <row r="663" spans="1:10" x14ac:dyDescent="0.35">
      <c r="A663" t="s">
        <v>667</v>
      </c>
      <c r="B663" t="s">
        <v>2519</v>
      </c>
      <c r="C663" t="s">
        <v>2577</v>
      </c>
      <c r="D663" s="2">
        <v>126050.86</v>
      </c>
      <c r="E663" t="s">
        <v>2597</v>
      </c>
      <c r="F663" t="s">
        <v>2600</v>
      </c>
      <c r="G663" t="s">
        <v>2605</v>
      </c>
      <c r="H663" t="b">
        <f t="shared" si="10"/>
        <v>0</v>
      </c>
      <c r="I663" s="3">
        <v>45635</v>
      </c>
      <c r="J663" s="4">
        <v>6.805555555555555E-2</v>
      </c>
    </row>
    <row r="664" spans="1:10" x14ac:dyDescent="0.35">
      <c r="A664" t="s">
        <v>668</v>
      </c>
      <c r="B664" t="s">
        <v>2511</v>
      </c>
      <c r="C664" t="s">
        <v>2576</v>
      </c>
      <c r="D664" s="2">
        <v>7765.61</v>
      </c>
      <c r="E664" t="s">
        <v>2585</v>
      </c>
      <c r="F664" t="s">
        <v>2600</v>
      </c>
      <c r="G664" t="s">
        <v>2607</v>
      </c>
      <c r="H664" t="b">
        <f t="shared" si="10"/>
        <v>0</v>
      </c>
      <c r="I664" s="3">
        <v>45475</v>
      </c>
      <c r="J664" s="4">
        <v>0.7750231481481481</v>
      </c>
    </row>
    <row r="665" spans="1:10" x14ac:dyDescent="0.35">
      <c r="A665" t="s">
        <v>669</v>
      </c>
      <c r="B665" t="s">
        <v>2550</v>
      </c>
      <c r="C665" t="s">
        <v>2577</v>
      </c>
      <c r="D665" s="2">
        <v>66320.960000000006</v>
      </c>
      <c r="E665" t="s">
        <v>2584</v>
      </c>
      <c r="F665" t="s">
        <v>2600</v>
      </c>
      <c r="G665" t="s">
        <v>2615</v>
      </c>
      <c r="H665" t="b">
        <f t="shared" si="10"/>
        <v>0</v>
      </c>
      <c r="I665" s="3">
        <v>45529</v>
      </c>
      <c r="J665" s="4">
        <v>0.2174189814814815</v>
      </c>
    </row>
    <row r="666" spans="1:10" x14ac:dyDescent="0.35">
      <c r="A666" t="s">
        <v>670</v>
      </c>
      <c r="B666" t="s">
        <v>2556</v>
      </c>
      <c r="C666" t="s">
        <v>2577</v>
      </c>
      <c r="D666" s="2">
        <v>201228.95</v>
      </c>
      <c r="E666" t="s">
        <v>2585</v>
      </c>
      <c r="F666" t="s">
        <v>2600</v>
      </c>
      <c r="G666" t="s">
        <v>2612</v>
      </c>
      <c r="H666" t="b">
        <f t="shared" si="10"/>
        <v>0</v>
      </c>
      <c r="I666" s="3">
        <v>45418</v>
      </c>
      <c r="J666" s="4">
        <v>2.6620370370370374E-2</v>
      </c>
    </row>
    <row r="667" spans="1:10" x14ac:dyDescent="0.35">
      <c r="A667" t="s">
        <v>671</v>
      </c>
      <c r="B667" t="s">
        <v>2517</v>
      </c>
      <c r="C667" t="s">
        <v>2576</v>
      </c>
      <c r="D667" s="2">
        <v>192975.38</v>
      </c>
      <c r="E667" t="s">
        <v>2592</v>
      </c>
      <c r="F667" t="s">
        <v>2600</v>
      </c>
      <c r="G667" t="s">
        <v>2612</v>
      </c>
      <c r="H667" t="b">
        <f t="shared" si="10"/>
        <v>0</v>
      </c>
      <c r="I667" s="3">
        <v>45388</v>
      </c>
      <c r="J667" s="4">
        <v>0.39773148148148146</v>
      </c>
    </row>
    <row r="668" spans="1:10" x14ac:dyDescent="0.35">
      <c r="A668" t="s">
        <v>672</v>
      </c>
      <c r="B668" t="s">
        <v>2574</v>
      </c>
      <c r="C668" t="s">
        <v>2576</v>
      </c>
      <c r="D668" s="2">
        <v>278484.07</v>
      </c>
      <c r="E668" t="s">
        <v>2592</v>
      </c>
      <c r="F668" t="s">
        <v>2600</v>
      </c>
      <c r="G668" t="s">
        <v>2607</v>
      </c>
      <c r="H668" t="b">
        <f t="shared" si="10"/>
        <v>0</v>
      </c>
      <c r="I668" s="3">
        <v>45638</v>
      </c>
      <c r="J668" s="4">
        <v>0.38783564814814814</v>
      </c>
    </row>
    <row r="669" spans="1:10" x14ac:dyDescent="0.35">
      <c r="A669" t="s">
        <v>673</v>
      </c>
      <c r="B669" t="s">
        <v>2511</v>
      </c>
      <c r="C669" t="s">
        <v>2576</v>
      </c>
      <c r="D669" s="2">
        <v>407310.5</v>
      </c>
      <c r="E669" t="s">
        <v>2587</v>
      </c>
      <c r="F669" t="s">
        <v>2599</v>
      </c>
      <c r="G669" t="s">
        <v>2607</v>
      </c>
      <c r="H669" t="b">
        <f t="shared" si="10"/>
        <v>0</v>
      </c>
      <c r="I669" s="3">
        <v>45430</v>
      </c>
      <c r="J669" s="4">
        <v>0.33564814814814814</v>
      </c>
    </row>
    <row r="670" spans="1:10" x14ac:dyDescent="0.35">
      <c r="A670" t="s">
        <v>674</v>
      </c>
      <c r="B670" t="s">
        <v>2566</v>
      </c>
      <c r="C670" t="s">
        <v>2577</v>
      </c>
      <c r="D670" s="2">
        <v>103886.62</v>
      </c>
      <c r="E670" t="s">
        <v>2578</v>
      </c>
      <c r="F670" t="s">
        <v>2599</v>
      </c>
      <c r="G670" t="s">
        <v>2605</v>
      </c>
      <c r="H670" t="b">
        <f t="shared" si="10"/>
        <v>0</v>
      </c>
      <c r="I670" s="3">
        <v>45636</v>
      </c>
      <c r="J670" s="4">
        <v>0.47373842592592591</v>
      </c>
    </row>
    <row r="671" spans="1:10" x14ac:dyDescent="0.35">
      <c r="A671" t="s">
        <v>675</v>
      </c>
      <c r="B671" t="s">
        <v>2571</v>
      </c>
      <c r="C671" t="s">
        <v>2576</v>
      </c>
      <c r="D671" s="2">
        <v>5130.32</v>
      </c>
      <c r="E671" t="s">
        <v>2594</v>
      </c>
      <c r="F671" t="s">
        <v>2600</v>
      </c>
      <c r="G671" t="s">
        <v>2608</v>
      </c>
      <c r="H671" t="b">
        <f t="shared" si="10"/>
        <v>0</v>
      </c>
      <c r="I671" s="3">
        <v>45546</v>
      </c>
      <c r="J671" s="4">
        <v>9.3668981481481492E-2</v>
      </c>
    </row>
    <row r="672" spans="1:10" x14ac:dyDescent="0.35">
      <c r="A672" t="s">
        <v>676</v>
      </c>
      <c r="B672" t="s">
        <v>2540</v>
      </c>
      <c r="C672" t="s">
        <v>2577</v>
      </c>
      <c r="D672" s="2">
        <v>188737.09</v>
      </c>
      <c r="E672" t="s">
        <v>2579</v>
      </c>
      <c r="F672" t="s">
        <v>2600</v>
      </c>
      <c r="G672" t="s">
        <v>2607</v>
      </c>
      <c r="H672" t="b">
        <f t="shared" si="10"/>
        <v>1</v>
      </c>
      <c r="I672" s="3">
        <v>45596</v>
      </c>
      <c r="J672" s="4">
        <v>0.77896990740740746</v>
      </c>
    </row>
    <row r="673" spans="1:10" x14ac:dyDescent="0.35">
      <c r="A673" t="s">
        <v>677</v>
      </c>
      <c r="B673" t="s">
        <v>2562</v>
      </c>
      <c r="C673" t="s">
        <v>2576</v>
      </c>
      <c r="D673" s="2">
        <v>61802.06</v>
      </c>
      <c r="E673" t="s">
        <v>2583</v>
      </c>
      <c r="F673" t="s">
        <v>2602</v>
      </c>
      <c r="G673" t="s">
        <v>2624</v>
      </c>
      <c r="H673" t="b">
        <f t="shared" si="10"/>
        <v>0</v>
      </c>
      <c r="I673" s="3">
        <v>45504</v>
      </c>
      <c r="J673" s="4">
        <v>0.82086805555555553</v>
      </c>
    </row>
    <row r="674" spans="1:10" x14ac:dyDescent="0.35">
      <c r="A674" t="s">
        <v>678</v>
      </c>
      <c r="B674" t="s">
        <v>2524</v>
      </c>
      <c r="C674" t="s">
        <v>2577</v>
      </c>
      <c r="D674" s="2">
        <v>91298.7</v>
      </c>
      <c r="E674" t="s">
        <v>2581</v>
      </c>
      <c r="F674" t="s">
        <v>2600</v>
      </c>
      <c r="G674" t="s">
        <v>2617</v>
      </c>
      <c r="H674" t="b">
        <f t="shared" si="10"/>
        <v>0</v>
      </c>
      <c r="I674" s="3">
        <v>45387</v>
      </c>
      <c r="J674" s="4">
        <v>5.258101851851852E-2</v>
      </c>
    </row>
    <row r="675" spans="1:10" x14ac:dyDescent="0.35">
      <c r="A675" t="s">
        <v>679</v>
      </c>
      <c r="B675" t="s">
        <v>2557</v>
      </c>
      <c r="C675" t="s">
        <v>2577</v>
      </c>
      <c r="D675" s="2">
        <v>386225.58</v>
      </c>
      <c r="E675" t="s">
        <v>2580</v>
      </c>
      <c r="F675" t="s">
        <v>2599</v>
      </c>
      <c r="G675" t="s">
        <v>2605</v>
      </c>
      <c r="H675" t="b">
        <f t="shared" si="10"/>
        <v>0</v>
      </c>
      <c r="I675" s="3">
        <v>45419</v>
      </c>
      <c r="J675" s="4">
        <v>0.51150462962962961</v>
      </c>
    </row>
    <row r="676" spans="1:10" x14ac:dyDescent="0.35">
      <c r="A676" t="s">
        <v>680</v>
      </c>
      <c r="B676" t="s">
        <v>2543</v>
      </c>
      <c r="C676" t="s">
        <v>2576</v>
      </c>
      <c r="D676" s="2">
        <v>216025.35</v>
      </c>
      <c r="E676" t="s">
        <v>2582</v>
      </c>
      <c r="F676" t="s">
        <v>2601</v>
      </c>
      <c r="G676" t="s">
        <v>2621</v>
      </c>
      <c r="H676" t="b">
        <f t="shared" si="10"/>
        <v>0</v>
      </c>
      <c r="I676" s="3">
        <v>45504</v>
      </c>
      <c r="J676" s="4">
        <v>0.86853009259259262</v>
      </c>
    </row>
    <row r="677" spans="1:10" x14ac:dyDescent="0.35">
      <c r="A677" t="s">
        <v>681</v>
      </c>
      <c r="B677" t="s">
        <v>2575</v>
      </c>
      <c r="C677" t="s">
        <v>2577</v>
      </c>
      <c r="D677" s="2">
        <v>168377.41</v>
      </c>
      <c r="E677" t="s">
        <v>2594</v>
      </c>
      <c r="F677" t="s">
        <v>2600</v>
      </c>
      <c r="G677" t="s">
        <v>2608</v>
      </c>
      <c r="H677" t="b">
        <f t="shared" si="10"/>
        <v>0</v>
      </c>
      <c r="I677" s="3">
        <v>45373</v>
      </c>
      <c r="J677" s="4">
        <v>0.51252314814814814</v>
      </c>
    </row>
    <row r="678" spans="1:10" x14ac:dyDescent="0.35">
      <c r="A678" t="s">
        <v>682</v>
      </c>
      <c r="B678" t="s">
        <v>2548</v>
      </c>
      <c r="C678" t="s">
        <v>2576</v>
      </c>
      <c r="D678" s="2">
        <v>340070.52</v>
      </c>
      <c r="E678" t="s">
        <v>2594</v>
      </c>
      <c r="F678" t="s">
        <v>2600</v>
      </c>
      <c r="G678" t="s">
        <v>2607</v>
      </c>
      <c r="H678" t="b">
        <f t="shared" si="10"/>
        <v>0</v>
      </c>
      <c r="I678" s="3">
        <v>45426</v>
      </c>
      <c r="J678" s="4">
        <v>0.61081018518518515</v>
      </c>
    </row>
    <row r="679" spans="1:10" x14ac:dyDescent="0.35">
      <c r="A679" t="s">
        <v>683</v>
      </c>
      <c r="B679" t="s">
        <v>2554</v>
      </c>
      <c r="C679" t="s">
        <v>2576</v>
      </c>
      <c r="D679" s="2">
        <v>335949.08</v>
      </c>
      <c r="E679" t="s">
        <v>2598</v>
      </c>
      <c r="F679" t="s">
        <v>2600</v>
      </c>
      <c r="G679" t="s">
        <v>2622</v>
      </c>
      <c r="H679" t="b">
        <f t="shared" si="10"/>
        <v>0</v>
      </c>
      <c r="I679" s="3">
        <v>45378</v>
      </c>
      <c r="J679" s="4">
        <v>0.45937500000000003</v>
      </c>
    </row>
    <row r="680" spans="1:10" x14ac:dyDescent="0.35">
      <c r="A680" t="s">
        <v>684</v>
      </c>
      <c r="B680" t="s">
        <v>2551</v>
      </c>
      <c r="C680" t="s">
        <v>2576</v>
      </c>
      <c r="D680" s="2">
        <v>93449.88</v>
      </c>
      <c r="E680" t="s">
        <v>2580</v>
      </c>
      <c r="F680" t="s">
        <v>2599</v>
      </c>
      <c r="G680" t="s">
        <v>2624</v>
      </c>
      <c r="H680" t="b">
        <f t="shared" si="10"/>
        <v>0</v>
      </c>
      <c r="I680" s="3">
        <v>45445</v>
      </c>
      <c r="J680" s="4">
        <v>0.32596064814814812</v>
      </c>
    </row>
    <row r="681" spans="1:10" x14ac:dyDescent="0.35">
      <c r="A681" t="s">
        <v>685</v>
      </c>
      <c r="B681" t="s">
        <v>2556</v>
      </c>
      <c r="C681" t="s">
        <v>2577</v>
      </c>
      <c r="D681" s="2">
        <v>237176.19</v>
      </c>
      <c r="E681" t="s">
        <v>2584</v>
      </c>
      <c r="F681" t="s">
        <v>2600</v>
      </c>
      <c r="G681" t="s">
        <v>2612</v>
      </c>
      <c r="H681" t="b">
        <f t="shared" si="10"/>
        <v>0</v>
      </c>
      <c r="I681" s="3">
        <v>45638</v>
      </c>
      <c r="J681" s="4">
        <v>0.60287037037037039</v>
      </c>
    </row>
    <row r="682" spans="1:10" x14ac:dyDescent="0.35">
      <c r="A682" t="s">
        <v>686</v>
      </c>
      <c r="B682" t="s">
        <v>2552</v>
      </c>
      <c r="C682" t="s">
        <v>2577</v>
      </c>
      <c r="D682" s="2">
        <v>337219.27</v>
      </c>
      <c r="E682" t="s">
        <v>2581</v>
      </c>
      <c r="F682" t="s">
        <v>2600</v>
      </c>
      <c r="G682" t="s">
        <v>2609</v>
      </c>
      <c r="H682" t="b">
        <f t="shared" si="10"/>
        <v>0</v>
      </c>
      <c r="I682" s="3">
        <v>45354</v>
      </c>
      <c r="J682" s="4">
        <v>0.57642361111111107</v>
      </c>
    </row>
    <row r="683" spans="1:10" x14ac:dyDescent="0.35">
      <c r="A683" t="s">
        <v>687</v>
      </c>
      <c r="B683" t="s">
        <v>2554</v>
      </c>
      <c r="C683" t="s">
        <v>2576</v>
      </c>
      <c r="D683" s="2">
        <v>350215.13</v>
      </c>
      <c r="E683" t="s">
        <v>2589</v>
      </c>
      <c r="F683" t="s">
        <v>2600</v>
      </c>
      <c r="G683" t="s">
        <v>2622</v>
      </c>
      <c r="H683" t="b">
        <f t="shared" si="10"/>
        <v>0</v>
      </c>
      <c r="I683" s="3">
        <v>45344</v>
      </c>
      <c r="J683" s="4">
        <v>0.19283564814814813</v>
      </c>
    </row>
    <row r="684" spans="1:10" x14ac:dyDescent="0.35">
      <c r="A684" t="s">
        <v>688</v>
      </c>
      <c r="B684" t="s">
        <v>2540</v>
      </c>
      <c r="C684" t="s">
        <v>2576</v>
      </c>
      <c r="D684" s="2">
        <v>488356.01</v>
      </c>
      <c r="E684" t="s">
        <v>2584</v>
      </c>
      <c r="F684" t="s">
        <v>2600</v>
      </c>
      <c r="G684" t="s">
        <v>2625</v>
      </c>
      <c r="H684" t="b">
        <f t="shared" si="10"/>
        <v>1</v>
      </c>
      <c r="I684" s="3">
        <v>45645</v>
      </c>
      <c r="J684" s="4">
        <v>0.12770833333333334</v>
      </c>
    </row>
    <row r="685" spans="1:10" x14ac:dyDescent="0.35">
      <c r="A685" t="s">
        <v>689</v>
      </c>
      <c r="B685" t="s">
        <v>2536</v>
      </c>
      <c r="C685" t="s">
        <v>2576</v>
      </c>
      <c r="D685" s="2">
        <v>311075.15000000002</v>
      </c>
      <c r="E685" t="s">
        <v>2586</v>
      </c>
      <c r="F685" t="s">
        <v>2600</v>
      </c>
      <c r="G685" t="s">
        <v>2620</v>
      </c>
      <c r="H685" t="b">
        <f t="shared" si="10"/>
        <v>0</v>
      </c>
      <c r="I685" s="3">
        <v>45530</v>
      </c>
      <c r="J685" s="4">
        <v>0.11771990740740741</v>
      </c>
    </row>
    <row r="686" spans="1:10" x14ac:dyDescent="0.35">
      <c r="A686" t="s">
        <v>690</v>
      </c>
      <c r="B686" t="s">
        <v>2513</v>
      </c>
      <c r="C686" t="s">
        <v>2576</v>
      </c>
      <c r="D686" s="2">
        <v>337984.41</v>
      </c>
      <c r="E686" t="s">
        <v>2585</v>
      </c>
      <c r="F686" t="s">
        <v>2600</v>
      </c>
      <c r="G686" t="s">
        <v>2609</v>
      </c>
      <c r="H686" t="b">
        <f t="shared" si="10"/>
        <v>0</v>
      </c>
      <c r="I686" s="3">
        <v>45476</v>
      </c>
      <c r="J686" s="4">
        <v>0.3973842592592593</v>
      </c>
    </row>
    <row r="687" spans="1:10" x14ac:dyDescent="0.35">
      <c r="A687" t="s">
        <v>691</v>
      </c>
      <c r="B687" t="s">
        <v>2542</v>
      </c>
      <c r="C687" t="s">
        <v>2576</v>
      </c>
      <c r="D687" s="2">
        <v>159127.71</v>
      </c>
      <c r="E687" t="s">
        <v>2595</v>
      </c>
      <c r="F687" t="s">
        <v>2600</v>
      </c>
      <c r="G687" t="s">
        <v>2604</v>
      </c>
      <c r="H687" t="b">
        <f t="shared" si="10"/>
        <v>0</v>
      </c>
      <c r="I687" s="3">
        <v>45514</v>
      </c>
      <c r="J687" s="4">
        <v>0.39415509259259257</v>
      </c>
    </row>
    <row r="688" spans="1:10" x14ac:dyDescent="0.35">
      <c r="A688" t="s">
        <v>692</v>
      </c>
      <c r="B688" t="s">
        <v>2552</v>
      </c>
      <c r="C688" t="s">
        <v>2576</v>
      </c>
      <c r="D688" s="2">
        <v>196948.7</v>
      </c>
      <c r="E688" t="s">
        <v>2588</v>
      </c>
      <c r="F688" t="s">
        <v>2600</v>
      </c>
      <c r="G688" t="s">
        <v>2609</v>
      </c>
      <c r="H688" t="b">
        <f t="shared" si="10"/>
        <v>0</v>
      </c>
      <c r="I688" s="3">
        <v>45375</v>
      </c>
      <c r="J688" s="4">
        <v>0.85392361111111104</v>
      </c>
    </row>
    <row r="689" spans="1:10" x14ac:dyDescent="0.35">
      <c r="A689" t="s">
        <v>693</v>
      </c>
      <c r="B689" t="s">
        <v>2508</v>
      </c>
      <c r="C689" t="s">
        <v>2576</v>
      </c>
      <c r="D689" s="2">
        <v>488044.51</v>
      </c>
      <c r="E689" t="s">
        <v>2585</v>
      </c>
      <c r="F689" t="s">
        <v>2600</v>
      </c>
      <c r="G689" t="s">
        <v>2605</v>
      </c>
      <c r="H689" t="b">
        <f t="shared" si="10"/>
        <v>0</v>
      </c>
      <c r="I689" s="3">
        <v>45606</v>
      </c>
      <c r="J689" s="4">
        <v>0.26873842592592595</v>
      </c>
    </row>
    <row r="690" spans="1:10" x14ac:dyDescent="0.35">
      <c r="A690" t="s">
        <v>694</v>
      </c>
      <c r="B690" t="s">
        <v>2515</v>
      </c>
      <c r="C690" t="s">
        <v>2576</v>
      </c>
      <c r="D690" s="2">
        <v>388197.79</v>
      </c>
      <c r="E690" t="s">
        <v>2594</v>
      </c>
      <c r="F690" t="s">
        <v>2600</v>
      </c>
      <c r="G690" t="s">
        <v>2611</v>
      </c>
      <c r="H690" t="b">
        <f t="shared" si="10"/>
        <v>0</v>
      </c>
      <c r="I690" s="3">
        <v>45351</v>
      </c>
      <c r="J690" s="4">
        <v>0.19752314814814817</v>
      </c>
    </row>
    <row r="691" spans="1:10" x14ac:dyDescent="0.35">
      <c r="A691" t="s">
        <v>695</v>
      </c>
      <c r="B691" t="s">
        <v>2536</v>
      </c>
      <c r="C691" t="s">
        <v>2577</v>
      </c>
      <c r="D691" s="2">
        <v>54234.84</v>
      </c>
      <c r="E691" t="s">
        <v>2594</v>
      </c>
      <c r="F691" t="s">
        <v>2600</v>
      </c>
      <c r="G691" t="s">
        <v>2620</v>
      </c>
      <c r="H691" t="b">
        <f t="shared" si="10"/>
        <v>0</v>
      </c>
      <c r="I691" s="3">
        <v>45325</v>
      </c>
      <c r="J691" s="4">
        <v>0.88420138888888899</v>
      </c>
    </row>
    <row r="692" spans="1:10" x14ac:dyDescent="0.35">
      <c r="A692" t="s">
        <v>696</v>
      </c>
      <c r="B692" t="s">
        <v>2519</v>
      </c>
      <c r="C692" t="s">
        <v>2576</v>
      </c>
      <c r="D692" s="2">
        <v>311122.37</v>
      </c>
      <c r="E692" t="s">
        <v>2598</v>
      </c>
      <c r="F692" t="s">
        <v>2600</v>
      </c>
      <c r="G692" t="s">
        <v>2605</v>
      </c>
      <c r="H692" t="b">
        <f t="shared" si="10"/>
        <v>0</v>
      </c>
      <c r="I692" s="3">
        <v>45328</v>
      </c>
      <c r="J692" s="4">
        <v>0.37004629629629626</v>
      </c>
    </row>
    <row r="693" spans="1:10" x14ac:dyDescent="0.35">
      <c r="A693" t="s">
        <v>697</v>
      </c>
      <c r="B693" t="s">
        <v>2531</v>
      </c>
      <c r="C693" t="s">
        <v>2576</v>
      </c>
      <c r="D693" s="2">
        <v>156843.12</v>
      </c>
      <c r="E693" t="s">
        <v>2595</v>
      </c>
      <c r="F693" t="s">
        <v>2600</v>
      </c>
      <c r="G693" t="s">
        <v>2617</v>
      </c>
      <c r="H693" t="b">
        <f t="shared" si="10"/>
        <v>1</v>
      </c>
      <c r="I693" s="3">
        <v>45328</v>
      </c>
      <c r="J693" s="4">
        <v>7.9629629629629634E-3</v>
      </c>
    </row>
    <row r="694" spans="1:10" x14ac:dyDescent="0.35">
      <c r="A694" t="s">
        <v>698</v>
      </c>
      <c r="B694" t="s">
        <v>2571</v>
      </c>
      <c r="C694" t="s">
        <v>2577</v>
      </c>
      <c r="D694" s="2">
        <v>345982.15</v>
      </c>
      <c r="E694" t="s">
        <v>2596</v>
      </c>
      <c r="F694" t="s">
        <v>2602</v>
      </c>
      <c r="G694" t="s">
        <v>2608</v>
      </c>
      <c r="H694" t="b">
        <f t="shared" si="10"/>
        <v>0</v>
      </c>
      <c r="I694" s="3">
        <v>45498</v>
      </c>
      <c r="J694" s="4">
        <v>0.97927083333333342</v>
      </c>
    </row>
    <row r="695" spans="1:10" x14ac:dyDescent="0.35">
      <c r="A695" t="s">
        <v>699</v>
      </c>
      <c r="B695" t="s">
        <v>2565</v>
      </c>
      <c r="C695" t="s">
        <v>2577</v>
      </c>
      <c r="D695" s="2">
        <v>25677.7</v>
      </c>
      <c r="E695" t="s">
        <v>2578</v>
      </c>
      <c r="F695" t="s">
        <v>2599</v>
      </c>
      <c r="G695" t="s">
        <v>2609</v>
      </c>
      <c r="H695" t="b">
        <f t="shared" si="10"/>
        <v>0</v>
      </c>
      <c r="I695" s="3">
        <v>45464</v>
      </c>
      <c r="J695" s="4">
        <v>0.57460648148148141</v>
      </c>
    </row>
    <row r="696" spans="1:10" x14ac:dyDescent="0.35">
      <c r="A696" t="s">
        <v>700</v>
      </c>
      <c r="B696" t="s">
        <v>2512</v>
      </c>
      <c r="C696" t="s">
        <v>2576</v>
      </c>
      <c r="D696" s="2">
        <v>387398.65</v>
      </c>
      <c r="E696" t="s">
        <v>2590</v>
      </c>
      <c r="F696" t="s">
        <v>2602</v>
      </c>
      <c r="G696" t="s">
        <v>2608</v>
      </c>
      <c r="H696" t="b">
        <f t="shared" si="10"/>
        <v>0</v>
      </c>
      <c r="I696" s="3">
        <v>45604</v>
      </c>
      <c r="J696" s="4">
        <v>0.18961805555555555</v>
      </c>
    </row>
    <row r="697" spans="1:10" x14ac:dyDescent="0.35">
      <c r="A697" t="s">
        <v>701</v>
      </c>
      <c r="B697" t="s">
        <v>2547</v>
      </c>
      <c r="C697" t="s">
        <v>2576</v>
      </c>
      <c r="D697" s="2">
        <v>228059.07</v>
      </c>
      <c r="E697" t="s">
        <v>2579</v>
      </c>
      <c r="F697" t="s">
        <v>2600</v>
      </c>
      <c r="G697" t="s">
        <v>2623</v>
      </c>
      <c r="H697" t="b">
        <f t="shared" si="10"/>
        <v>0</v>
      </c>
      <c r="I697" s="3">
        <v>45322</v>
      </c>
      <c r="J697" s="4">
        <v>0.73327546296296298</v>
      </c>
    </row>
    <row r="698" spans="1:10" x14ac:dyDescent="0.35">
      <c r="A698" t="s">
        <v>702</v>
      </c>
      <c r="B698" t="s">
        <v>2554</v>
      </c>
      <c r="C698" t="s">
        <v>2576</v>
      </c>
      <c r="D698" s="2">
        <v>80693.539999999994</v>
      </c>
      <c r="E698" t="s">
        <v>2592</v>
      </c>
      <c r="F698" t="s">
        <v>2600</v>
      </c>
      <c r="G698" t="s">
        <v>2622</v>
      </c>
      <c r="H698" t="b">
        <f t="shared" si="10"/>
        <v>0</v>
      </c>
      <c r="I698" s="3">
        <v>45528</v>
      </c>
      <c r="J698" s="4">
        <v>0.99771990740740746</v>
      </c>
    </row>
    <row r="699" spans="1:10" x14ac:dyDescent="0.35">
      <c r="A699" t="s">
        <v>703</v>
      </c>
      <c r="B699" t="s">
        <v>2533</v>
      </c>
      <c r="C699" t="s">
        <v>2576</v>
      </c>
      <c r="D699" s="2">
        <v>62596.35</v>
      </c>
      <c r="E699" t="s">
        <v>2593</v>
      </c>
      <c r="F699" t="s">
        <v>2602</v>
      </c>
      <c r="G699" t="s">
        <v>2615</v>
      </c>
      <c r="H699" t="b">
        <f t="shared" si="10"/>
        <v>0</v>
      </c>
      <c r="I699" s="3">
        <v>45451</v>
      </c>
      <c r="J699" s="4">
        <v>0.67359953703703701</v>
      </c>
    </row>
    <row r="700" spans="1:10" x14ac:dyDescent="0.35">
      <c r="A700" t="s">
        <v>704</v>
      </c>
      <c r="B700" t="s">
        <v>2525</v>
      </c>
      <c r="C700" t="s">
        <v>2577</v>
      </c>
      <c r="D700" s="2">
        <v>200992.02</v>
      </c>
      <c r="E700" t="s">
        <v>2580</v>
      </c>
      <c r="F700" t="s">
        <v>2599</v>
      </c>
      <c r="G700" t="s">
        <v>2618</v>
      </c>
      <c r="H700" t="b">
        <f t="shared" si="10"/>
        <v>0</v>
      </c>
      <c r="I700" s="3">
        <v>45436</v>
      </c>
      <c r="J700" s="4">
        <v>0.70343750000000005</v>
      </c>
    </row>
    <row r="701" spans="1:10" x14ac:dyDescent="0.35">
      <c r="A701" t="s">
        <v>705</v>
      </c>
      <c r="B701" t="s">
        <v>2559</v>
      </c>
      <c r="C701" t="s">
        <v>2577</v>
      </c>
      <c r="D701" s="2">
        <v>247299.85</v>
      </c>
      <c r="E701" t="s">
        <v>2581</v>
      </c>
      <c r="F701" t="s">
        <v>2600</v>
      </c>
      <c r="G701" t="s">
        <v>2604</v>
      </c>
      <c r="H701" t="b">
        <f t="shared" si="10"/>
        <v>0</v>
      </c>
      <c r="I701" s="3">
        <v>45472</v>
      </c>
      <c r="J701" s="4">
        <v>0.36071759259259256</v>
      </c>
    </row>
    <row r="702" spans="1:10" x14ac:dyDescent="0.35">
      <c r="A702" t="s">
        <v>706</v>
      </c>
      <c r="B702" t="s">
        <v>2546</v>
      </c>
      <c r="C702" t="s">
        <v>2576</v>
      </c>
      <c r="D702" s="2">
        <v>167796.98</v>
      </c>
      <c r="E702" t="s">
        <v>2598</v>
      </c>
      <c r="F702" t="s">
        <v>2600</v>
      </c>
      <c r="G702" t="s">
        <v>2619</v>
      </c>
      <c r="H702" t="b">
        <f t="shared" si="10"/>
        <v>0</v>
      </c>
      <c r="I702" s="3">
        <v>45521</v>
      </c>
      <c r="J702" s="4">
        <v>0.77630787037037041</v>
      </c>
    </row>
    <row r="703" spans="1:10" x14ac:dyDescent="0.35">
      <c r="A703" t="s">
        <v>707</v>
      </c>
      <c r="B703" t="s">
        <v>2507</v>
      </c>
      <c r="C703" t="s">
        <v>2576</v>
      </c>
      <c r="D703" s="2">
        <v>322477.75</v>
      </c>
      <c r="E703" t="s">
        <v>2591</v>
      </c>
      <c r="F703" t="s">
        <v>2600</v>
      </c>
      <c r="G703" t="s">
        <v>2604</v>
      </c>
      <c r="H703" t="b">
        <f t="shared" si="10"/>
        <v>0</v>
      </c>
      <c r="I703" s="3">
        <v>45438</v>
      </c>
      <c r="J703" s="4">
        <v>0.43327546296296293</v>
      </c>
    </row>
    <row r="704" spans="1:10" x14ac:dyDescent="0.35">
      <c r="A704" t="s">
        <v>708</v>
      </c>
      <c r="B704" t="s">
        <v>2539</v>
      </c>
      <c r="C704" t="s">
        <v>2577</v>
      </c>
      <c r="D704" s="2">
        <v>17093.849999999999</v>
      </c>
      <c r="E704" t="s">
        <v>2588</v>
      </c>
      <c r="F704" t="s">
        <v>2600</v>
      </c>
      <c r="G704" t="s">
        <v>2605</v>
      </c>
      <c r="H704" t="b">
        <f t="shared" si="10"/>
        <v>0</v>
      </c>
      <c r="I704" s="3">
        <v>45558</v>
      </c>
      <c r="J704" s="4">
        <v>0.94997685185185177</v>
      </c>
    </row>
    <row r="705" spans="1:10" x14ac:dyDescent="0.35">
      <c r="A705" t="s">
        <v>709</v>
      </c>
      <c r="B705" t="s">
        <v>2508</v>
      </c>
      <c r="C705" t="s">
        <v>2576</v>
      </c>
      <c r="D705" s="2">
        <v>58615.97</v>
      </c>
      <c r="E705" t="s">
        <v>2594</v>
      </c>
      <c r="F705" t="s">
        <v>2600</v>
      </c>
      <c r="G705" t="s">
        <v>2605</v>
      </c>
      <c r="H705" t="b">
        <f t="shared" si="10"/>
        <v>0</v>
      </c>
      <c r="I705" s="3">
        <v>45416</v>
      </c>
      <c r="J705" s="4">
        <v>0.74751157407407398</v>
      </c>
    </row>
    <row r="706" spans="1:10" x14ac:dyDescent="0.35">
      <c r="A706" t="s">
        <v>710</v>
      </c>
      <c r="B706" t="s">
        <v>2536</v>
      </c>
      <c r="C706" t="s">
        <v>2577</v>
      </c>
      <c r="D706" s="2">
        <v>223944.75</v>
      </c>
      <c r="E706" t="s">
        <v>2580</v>
      </c>
      <c r="F706" t="s">
        <v>2599</v>
      </c>
      <c r="G706" t="s">
        <v>2620</v>
      </c>
      <c r="H706" t="b">
        <f t="shared" si="10"/>
        <v>0</v>
      </c>
      <c r="I706" s="3">
        <v>45592</v>
      </c>
      <c r="J706" s="4">
        <v>5.0219907407407414E-2</v>
      </c>
    </row>
    <row r="707" spans="1:10" x14ac:dyDescent="0.35">
      <c r="A707" t="s">
        <v>711</v>
      </c>
      <c r="B707" t="s">
        <v>2534</v>
      </c>
      <c r="C707" t="s">
        <v>2576</v>
      </c>
      <c r="D707" s="2">
        <v>241814.24</v>
      </c>
      <c r="E707" t="s">
        <v>2586</v>
      </c>
      <c r="F707" t="s">
        <v>2600</v>
      </c>
      <c r="G707" t="s">
        <v>2615</v>
      </c>
      <c r="H707" t="b">
        <f t="shared" ref="H707:H770" si="11">COUNTIFS($B$2:$B$2501,B707,$G$2:$G$2501,"&lt;&gt;" &amp; G707) &gt;0</f>
        <v>1</v>
      </c>
      <c r="I707" s="3">
        <v>45349</v>
      </c>
      <c r="J707" s="4">
        <v>0.91167824074074078</v>
      </c>
    </row>
    <row r="708" spans="1:10" x14ac:dyDescent="0.35">
      <c r="A708" t="s">
        <v>712</v>
      </c>
      <c r="B708" t="s">
        <v>2549</v>
      </c>
      <c r="C708" t="s">
        <v>2576</v>
      </c>
      <c r="D708" s="2">
        <v>258181.64</v>
      </c>
      <c r="E708" t="s">
        <v>2587</v>
      </c>
      <c r="F708" t="s">
        <v>2599</v>
      </c>
      <c r="G708" t="s">
        <v>2609</v>
      </c>
      <c r="H708" t="b">
        <f t="shared" si="11"/>
        <v>0</v>
      </c>
      <c r="I708" s="3">
        <v>45584</v>
      </c>
      <c r="J708" s="4">
        <v>0.63762731481481483</v>
      </c>
    </row>
    <row r="709" spans="1:10" x14ac:dyDescent="0.35">
      <c r="A709" t="s">
        <v>713</v>
      </c>
      <c r="B709" t="s">
        <v>2573</v>
      </c>
      <c r="C709" t="s">
        <v>2577</v>
      </c>
      <c r="D709" s="2">
        <v>219822.61</v>
      </c>
      <c r="E709" t="s">
        <v>2578</v>
      </c>
      <c r="F709" t="s">
        <v>2599</v>
      </c>
      <c r="G709" t="s">
        <v>2616</v>
      </c>
      <c r="H709" t="b">
        <f t="shared" si="11"/>
        <v>0</v>
      </c>
      <c r="I709" s="3">
        <v>45652</v>
      </c>
      <c r="J709" s="4">
        <v>0.26140046296296299</v>
      </c>
    </row>
    <row r="710" spans="1:10" x14ac:dyDescent="0.35">
      <c r="A710" t="s">
        <v>714</v>
      </c>
      <c r="B710" t="s">
        <v>2555</v>
      </c>
      <c r="C710" t="s">
        <v>2576</v>
      </c>
      <c r="D710" s="2">
        <v>120725.6</v>
      </c>
      <c r="E710" t="s">
        <v>2592</v>
      </c>
      <c r="F710" t="s">
        <v>2600</v>
      </c>
      <c r="G710" t="s">
        <v>2623</v>
      </c>
      <c r="H710" t="b">
        <f t="shared" si="11"/>
        <v>0</v>
      </c>
      <c r="I710" s="3">
        <v>45595</v>
      </c>
      <c r="J710" s="4">
        <v>0.49292824074074071</v>
      </c>
    </row>
    <row r="711" spans="1:10" x14ac:dyDescent="0.35">
      <c r="A711" t="s">
        <v>715</v>
      </c>
      <c r="B711" t="s">
        <v>2511</v>
      </c>
      <c r="C711" t="s">
        <v>2576</v>
      </c>
      <c r="D711" s="2">
        <v>384172.95</v>
      </c>
      <c r="E711" t="s">
        <v>2593</v>
      </c>
      <c r="F711" t="s">
        <v>2602</v>
      </c>
      <c r="G711" t="s">
        <v>2607</v>
      </c>
      <c r="H711" t="b">
        <f t="shared" si="11"/>
        <v>0</v>
      </c>
      <c r="I711" s="3">
        <v>45552</v>
      </c>
      <c r="J711" s="4">
        <v>0.80815972222222221</v>
      </c>
    </row>
    <row r="712" spans="1:10" x14ac:dyDescent="0.35">
      <c r="A712" t="s">
        <v>716</v>
      </c>
      <c r="B712" t="s">
        <v>2561</v>
      </c>
      <c r="C712" t="s">
        <v>2576</v>
      </c>
      <c r="D712" s="2">
        <v>290491.82</v>
      </c>
      <c r="E712" t="s">
        <v>2589</v>
      </c>
      <c r="F712" t="s">
        <v>2600</v>
      </c>
      <c r="G712" t="s">
        <v>2608</v>
      </c>
      <c r="H712" t="b">
        <f t="shared" si="11"/>
        <v>0</v>
      </c>
      <c r="I712" s="3">
        <v>45609</v>
      </c>
      <c r="J712" s="4">
        <v>0.76991898148148152</v>
      </c>
    </row>
    <row r="713" spans="1:10" x14ac:dyDescent="0.35">
      <c r="A713" t="s">
        <v>717</v>
      </c>
      <c r="B713" t="s">
        <v>2575</v>
      </c>
      <c r="C713" t="s">
        <v>2577</v>
      </c>
      <c r="D713" s="2">
        <v>69642.89</v>
      </c>
      <c r="E713" t="s">
        <v>2595</v>
      </c>
      <c r="F713" t="s">
        <v>2600</v>
      </c>
      <c r="G713" t="s">
        <v>2608</v>
      </c>
      <c r="H713" t="b">
        <f t="shared" si="11"/>
        <v>0</v>
      </c>
      <c r="I713" s="3">
        <v>45571</v>
      </c>
      <c r="J713" s="4">
        <v>0.63489583333333333</v>
      </c>
    </row>
    <row r="714" spans="1:10" x14ac:dyDescent="0.35">
      <c r="A714" t="s">
        <v>718</v>
      </c>
      <c r="B714" t="s">
        <v>2533</v>
      </c>
      <c r="C714" t="s">
        <v>2577</v>
      </c>
      <c r="D714" s="2">
        <v>253073.6</v>
      </c>
      <c r="E714" t="s">
        <v>2579</v>
      </c>
      <c r="F714" t="s">
        <v>2600</v>
      </c>
      <c r="G714" t="s">
        <v>2615</v>
      </c>
      <c r="H714" t="b">
        <f t="shared" si="11"/>
        <v>0</v>
      </c>
      <c r="I714" s="3">
        <v>45468</v>
      </c>
      <c r="J714" s="4">
        <v>0.96173611111111112</v>
      </c>
    </row>
    <row r="715" spans="1:10" x14ac:dyDescent="0.35">
      <c r="A715" t="s">
        <v>719</v>
      </c>
      <c r="B715" t="s">
        <v>2513</v>
      </c>
      <c r="C715" t="s">
        <v>2577</v>
      </c>
      <c r="D715" s="2">
        <v>250441.58</v>
      </c>
      <c r="E715" t="s">
        <v>2590</v>
      </c>
      <c r="F715" t="s">
        <v>2602</v>
      </c>
      <c r="G715" t="s">
        <v>2609</v>
      </c>
      <c r="H715" t="b">
        <f t="shared" si="11"/>
        <v>0</v>
      </c>
      <c r="I715" s="3">
        <v>45342</v>
      </c>
      <c r="J715" s="4">
        <v>0.72633101851851845</v>
      </c>
    </row>
    <row r="716" spans="1:10" x14ac:dyDescent="0.35">
      <c r="A716" t="s">
        <v>720</v>
      </c>
      <c r="B716" t="s">
        <v>2508</v>
      </c>
      <c r="C716" t="s">
        <v>2577</v>
      </c>
      <c r="D716" s="2">
        <v>408438.6</v>
      </c>
      <c r="E716" t="s">
        <v>2580</v>
      </c>
      <c r="F716" t="s">
        <v>2599</v>
      </c>
      <c r="G716" t="s">
        <v>2605</v>
      </c>
      <c r="H716" t="b">
        <f t="shared" si="11"/>
        <v>0</v>
      </c>
      <c r="I716" s="3">
        <v>45475</v>
      </c>
      <c r="J716" s="4">
        <v>0.92063657407407407</v>
      </c>
    </row>
    <row r="717" spans="1:10" x14ac:dyDescent="0.35">
      <c r="A717" t="s">
        <v>721</v>
      </c>
      <c r="B717" t="s">
        <v>2552</v>
      </c>
      <c r="C717" t="s">
        <v>2577</v>
      </c>
      <c r="D717" s="2">
        <v>57313.3</v>
      </c>
      <c r="E717" t="s">
        <v>2580</v>
      </c>
      <c r="F717" t="s">
        <v>2599</v>
      </c>
      <c r="G717" t="s">
        <v>2609</v>
      </c>
      <c r="H717" t="b">
        <f t="shared" si="11"/>
        <v>0</v>
      </c>
      <c r="I717" s="3">
        <v>45429</v>
      </c>
      <c r="J717" s="4">
        <v>0.5247222222222222</v>
      </c>
    </row>
    <row r="718" spans="1:10" x14ac:dyDescent="0.35">
      <c r="A718" t="s">
        <v>722</v>
      </c>
      <c r="B718" t="s">
        <v>2508</v>
      </c>
      <c r="C718" t="s">
        <v>2576</v>
      </c>
      <c r="D718" s="2">
        <v>153103.32</v>
      </c>
      <c r="E718" t="s">
        <v>2592</v>
      </c>
      <c r="F718" t="s">
        <v>2600</v>
      </c>
      <c r="G718" t="s">
        <v>2605</v>
      </c>
      <c r="H718" t="b">
        <f t="shared" si="11"/>
        <v>0</v>
      </c>
      <c r="I718" s="3">
        <v>45384</v>
      </c>
      <c r="J718" s="4">
        <v>0.15571759259259257</v>
      </c>
    </row>
    <row r="719" spans="1:10" x14ac:dyDescent="0.35">
      <c r="A719" t="s">
        <v>723</v>
      </c>
      <c r="B719" t="s">
        <v>2531</v>
      </c>
      <c r="C719" t="s">
        <v>2576</v>
      </c>
      <c r="D719" s="2">
        <v>16005.94</v>
      </c>
      <c r="E719" t="s">
        <v>2587</v>
      </c>
      <c r="F719" t="s">
        <v>2599</v>
      </c>
      <c r="G719" t="s">
        <v>2617</v>
      </c>
      <c r="H719" t="b">
        <f t="shared" si="11"/>
        <v>1</v>
      </c>
      <c r="I719" s="3">
        <v>45477</v>
      </c>
      <c r="J719" s="4">
        <v>0.68237268518518512</v>
      </c>
    </row>
    <row r="720" spans="1:10" x14ac:dyDescent="0.35">
      <c r="A720" t="s">
        <v>724</v>
      </c>
      <c r="B720" t="s">
        <v>2557</v>
      </c>
      <c r="C720" t="s">
        <v>2576</v>
      </c>
      <c r="D720" s="2">
        <v>202716.5</v>
      </c>
      <c r="E720" t="s">
        <v>2590</v>
      </c>
      <c r="F720" t="s">
        <v>2602</v>
      </c>
      <c r="G720" t="s">
        <v>2605</v>
      </c>
      <c r="H720" t="b">
        <f t="shared" si="11"/>
        <v>0</v>
      </c>
      <c r="I720" s="3">
        <v>45344</v>
      </c>
      <c r="J720" s="4">
        <v>0.68958333333333333</v>
      </c>
    </row>
    <row r="721" spans="1:10" x14ac:dyDescent="0.35">
      <c r="A721" t="s">
        <v>725</v>
      </c>
      <c r="B721" t="s">
        <v>2509</v>
      </c>
      <c r="C721" t="s">
        <v>2577</v>
      </c>
      <c r="D721" s="2">
        <v>284667.94</v>
      </c>
      <c r="E721" t="s">
        <v>2597</v>
      </c>
      <c r="F721" t="s">
        <v>2600</v>
      </c>
      <c r="G721" t="s">
        <v>2603</v>
      </c>
      <c r="H721" t="b">
        <f t="shared" si="11"/>
        <v>0</v>
      </c>
      <c r="I721" s="3">
        <v>45631</v>
      </c>
      <c r="J721" s="4">
        <v>0.84233796296296293</v>
      </c>
    </row>
    <row r="722" spans="1:10" x14ac:dyDescent="0.35">
      <c r="A722" t="s">
        <v>726</v>
      </c>
      <c r="B722" t="s">
        <v>2555</v>
      </c>
      <c r="C722" t="s">
        <v>2576</v>
      </c>
      <c r="D722" s="2">
        <v>3649.59</v>
      </c>
      <c r="E722" t="s">
        <v>2596</v>
      </c>
      <c r="F722" t="s">
        <v>2602</v>
      </c>
      <c r="G722" t="s">
        <v>2623</v>
      </c>
      <c r="H722" t="b">
        <f t="shared" si="11"/>
        <v>0</v>
      </c>
      <c r="I722" s="3">
        <v>45317</v>
      </c>
      <c r="J722" s="4">
        <v>0.15671296296296297</v>
      </c>
    </row>
    <row r="723" spans="1:10" x14ac:dyDescent="0.35">
      <c r="A723" t="s">
        <v>727</v>
      </c>
      <c r="B723" t="s">
        <v>2509</v>
      </c>
      <c r="C723" t="s">
        <v>2577</v>
      </c>
      <c r="D723" s="2">
        <v>270218.8</v>
      </c>
      <c r="E723" t="s">
        <v>2591</v>
      </c>
      <c r="F723" t="s">
        <v>2600</v>
      </c>
      <c r="G723" t="s">
        <v>2603</v>
      </c>
      <c r="H723" t="b">
        <f t="shared" si="11"/>
        <v>0</v>
      </c>
      <c r="I723" s="3">
        <v>45368</v>
      </c>
      <c r="J723" s="4">
        <v>0.40402777777777782</v>
      </c>
    </row>
    <row r="724" spans="1:10" x14ac:dyDescent="0.35">
      <c r="A724" t="s">
        <v>728</v>
      </c>
      <c r="B724" t="s">
        <v>2546</v>
      </c>
      <c r="C724" t="s">
        <v>2576</v>
      </c>
      <c r="D724" s="2">
        <v>41504.620000000003</v>
      </c>
      <c r="E724" t="s">
        <v>2584</v>
      </c>
      <c r="F724" t="s">
        <v>2600</v>
      </c>
      <c r="G724" t="s">
        <v>2619</v>
      </c>
      <c r="H724" t="b">
        <f t="shared" si="11"/>
        <v>0</v>
      </c>
      <c r="I724" s="3">
        <v>45461</v>
      </c>
      <c r="J724" s="4">
        <v>0.23074074074074072</v>
      </c>
    </row>
    <row r="725" spans="1:10" x14ac:dyDescent="0.35">
      <c r="A725" t="s">
        <v>729</v>
      </c>
      <c r="B725" t="s">
        <v>2556</v>
      </c>
      <c r="C725" t="s">
        <v>2577</v>
      </c>
      <c r="D725" s="2">
        <v>349079.4</v>
      </c>
      <c r="E725" t="s">
        <v>2585</v>
      </c>
      <c r="F725" t="s">
        <v>2600</v>
      </c>
      <c r="G725" t="s">
        <v>2612</v>
      </c>
      <c r="H725" t="b">
        <f t="shared" si="11"/>
        <v>0</v>
      </c>
      <c r="I725" s="3">
        <v>45466</v>
      </c>
      <c r="J725" s="4">
        <v>0.45799768518518519</v>
      </c>
    </row>
    <row r="726" spans="1:10" x14ac:dyDescent="0.35">
      <c r="A726" t="s">
        <v>730</v>
      </c>
      <c r="B726" t="s">
        <v>2533</v>
      </c>
      <c r="C726" t="s">
        <v>2576</v>
      </c>
      <c r="D726" s="2">
        <v>130955.84</v>
      </c>
      <c r="E726" t="s">
        <v>2589</v>
      </c>
      <c r="F726" t="s">
        <v>2600</v>
      </c>
      <c r="G726" t="s">
        <v>2615</v>
      </c>
      <c r="H726" t="b">
        <f t="shared" si="11"/>
        <v>0</v>
      </c>
      <c r="I726" s="3">
        <v>45558</v>
      </c>
      <c r="J726" s="4">
        <v>4.05787037037037E-2</v>
      </c>
    </row>
    <row r="727" spans="1:10" x14ac:dyDescent="0.35">
      <c r="A727" t="s">
        <v>731</v>
      </c>
      <c r="B727" t="s">
        <v>2574</v>
      </c>
      <c r="C727" t="s">
        <v>2577</v>
      </c>
      <c r="D727" s="2">
        <v>322056.93</v>
      </c>
      <c r="E727" t="s">
        <v>2596</v>
      </c>
      <c r="F727" t="s">
        <v>2602</v>
      </c>
      <c r="G727" t="s">
        <v>2607</v>
      </c>
      <c r="H727" t="b">
        <f t="shared" si="11"/>
        <v>0</v>
      </c>
      <c r="I727" s="3">
        <v>45374</v>
      </c>
      <c r="J727" s="4">
        <v>0.55754629629629626</v>
      </c>
    </row>
    <row r="728" spans="1:10" x14ac:dyDescent="0.35">
      <c r="A728" t="s">
        <v>732</v>
      </c>
      <c r="B728" t="s">
        <v>2564</v>
      </c>
      <c r="C728" t="s">
        <v>2576</v>
      </c>
      <c r="D728" s="2">
        <v>101310.84</v>
      </c>
      <c r="E728" t="s">
        <v>2589</v>
      </c>
      <c r="F728" t="s">
        <v>2600</v>
      </c>
      <c r="G728" t="s">
        <v>2624</v>
      </c>
      <c r="H728" t="b">
        <f t="shared" si="11"/>
        <v>0</v>
      </c>
      <c r="I728" s="3">
        <v>45322</v>
      </c>
      <c r="J728" s="4">
        <v>0.46943287037037035</v>
      </c>
    </row>
    <row r="729" spans="1:10" x14ac:dyDescent="0.35">
      <c r="A729" t="s">
        <v>733</v>
      </c>
      <c r="B729" t="s">
        <v>2575</v>
      </c>
      <c r="C729" t="s">
        <v>2576</v>
      </c>
      <c r="D729" s="2">
        <v>33282.44</v>
      </c>
      <c r="E729" t="s">
        <v>2581</v>
      </c>
      <c r="F729" t="s">
        <v>2600</v>
      </c>
      <c r="G729" t="s">
        <v>2608</v>
      </c>
      <c r="H729" t="b">
        <f t="shared" si="11"/>
        <v>0</v>
      </c>
      <c r="I729" s="3">
        <v>45511</v>
      </c>
      <c r="J729" s="4">
        <v>0.72775462962962967</v>
      </c>
    </row>
    <row r="730" spans="1:10" x14ac:dyDescent="0.35">
      <c r="A730" t="s">
        <v>734</v>
      </c>
      <c r="B730" t="s">
        <v>2547</v>
      </c>
      <c r="C730" t="s">
        <v>2576</v>
      </c>
      <c r="D730" s="2">
        <v>30405.7</v>
      </c>
      <c r="E730" t="s">
        <v>2591</v>
      </c>
      <c r="F730" t="s">
        <v>2600</v>
      </c>
      <c r="G730" t="s">
        <v>2623</v>
      </c>
      <c r="H730" t="b">
        <f t="shared" si="11"/>
        <v>0</v>
      </c>
      <c r="I730" s="3">
        <v>45442</v>
      </c>
      <c r="J730" s="4">
        <v>0.54923611111111115</v>
      </c>
    </row>
    <row r="731" spans="1:10" x14ac:dyDescent="0.35">
      <c r="A731" t="s">
        <v>735</v>
      </c>
      <c r="B731" t="s">
        <v>2521</v>
      </c>
      <c r="C731" t="s">
        <v>2576</v>
      </c>
      <c r="D731" s="2">
        <v>427216.55</v>
      </c>
      <c r="E731" t="s">
        <v>2590</v>
      </c>
      <c r="F731" t="s">
        <v>2602</v>
      </c>
      <c r="G731" t="s">
        <v>2615</v>
      </c>
      <c r="H731" t="b">
        <f t="shared" si="11"/>
        <v>0</v>
      </c>
      <c r="I731" s="3">
        <v>45351</v>
      </c>
      <c r="J731" s="4">
        <v>0.11508101851851853</v>
      </c>
    </row>
    <row r="732" spans="1:10" x14ac:dyDescent="0.35">
      <c r="A732" t="s">
        <v>736</v>
      </c>
      <c r="B732" t="s">
        <v>2527</v>
      </c>
      <c r="C732" t="s">
        <v>2577</v>
      </c>
      <c r="D732" s="2">
        <v>350461.14</v>
      </c>
      <c r="E732" t="s">
        <v>2580</v>
      </c>
      <c r="F732" t="s">
        <v>2599</v>
      </c>
      <c r="G732" t="s">
        <v>2618</v>
      </c>
      <c r="H732" t="b">
        <f t="shared" si="11"/>
        <v>0</v>
      </c>
      <c r="I732" s="3">
        <v>45549</v>
      </c>
      <c r="J732" s="4">
        <v>0.97290509259259261</v>
      </c>
    </row>
    <row r="733" spans="1:10" x14ac:dyDescent="0.35">
      <c r="A733" t="s">
        <v>737</v>
      </c>
      <c r="B733" t="s">
        <v>2553</v>
      </c>
      <c r="C733" t="s">
        <v>2577</v>
      </c>
      <c r="D733" s="2">
        <v>288727.92</v>
      </c>
      <c r="E733" t="s">
        <v>2589</v>
      </c>
      <c r="F733" t="s">
        <v>2600</v>
      </c>
      <c r="G733" t="s">
        <v>2608</v>
      </c>
      <c r="H733" t="b">
        <f t="shared" si="11"/>
        <v>0</v>
      </c>
      <c r="I733" s="3">
        <v>45456</v>
      </c>
      <c r="J733" s="4">
        <v>0.89598379629629632</v>
      </c>
    </row>
    <row r="734" spans="1:10" x14ac:dyDescent="0.35">
      <c r="A734" t="s">
        <v>738</v>
      </c>
      <c r="B734" t="s">
        <v>2539</v>
      </c>
      <c r="C734" t="s">
        <v>2576</v>
      </c>
      <c r="D734" s="2">
        <v>19350.09</v>
      </c>
      <c r="E734" t="s">
        <v>2598</v>
      </c>
      <c r="F734" t="s">
        <v>2600</v>
      </c>
      <c r="G734" t="s">
        <v>2605</v>
      </c>
      <c r="H734" t="b">
        <f t="shared" si="11"/>
        <v>0</v>
      </c>
      <c r="I734" s="3">
        <v>45580</v>
      </c>
      <c r="J734" s="4">
        <v>0.96723379629629624</v>
      </c>
    </row>
    <row r="735" spans="1:10" x14ac:dyDescent="0.35">
      <c r="A735" t="s">
        <v>739</v>
      </c>
      <c r="B735" t="s">
        <v>2510</v>
      </c>
      <c r="C735" t="s">
        <v>2577</v>
      </c>
      <c r="D735" s="2">
        <v>491995.98</v>
      </c>
      <c r="E735" t="s">
        <v>2579</v>
      </c>
      <c r="F735" t="s">
        <v>2600</v>
      </c>
      <c r="G735" t="s">
        <v>2606</v>
      </c>
      <c r="H735" t="b">
        <f t="shared" si="11"/>
        <v>0</v>
      </c>
      <c r="I735" s="3">
        <v>45598</v>
      </c>
      <c r="J735" s="4">
        <v>0.56054398148148155</v>
      </c>
    </row>
    <row r="736" spans="1:10" x14ac:dyDescent="0.35">
      <c r="A736" t="s">
        <v>740</v>
      </c>
      <c r="B736" t="s">
        <v>2527</v>
      </c>
      <c r="C736" t="s">
        <v>2577</v>
      </c>
      <c r="D736" s="2">
        <v>32229.75</v>
      </c>
      <c r="E736" t="s">
        <v>2586</v>
      </c>
      <c r="F736" t="s">
        <v>2600</v>
      </c>
      <c r="G736" t="s">
        <v>2618</v>
      </c>
      <c r="H736" t="b">
        <f t="shared" si="11"/>
        <v>0</v>
      </c>
      <c r="I736" s="3">
        <v>45390</v>
      </c>
      <c r="J736" s="4">
        <v>0.18129629629629629</v>
      </c>
    </row>
    <row r="737" spans="1:10" x14ac:dyDescent="0.35">
      <c r="A737" t="s">
        <v>741</v>
      </c>
      <c r="B737" t="s">
        <v>2528</v>
      </c>
      <c r="C737" t="s">
        <v>2577</v>
      </c>
      <c r="D737" s="2">
        <v>121524.76</v>
      </c>
      <c r="E737" t="s">
        <v>2594</v>
      </c>
      <c r="F737" t="s">
        <v>2600</v>
      </c>
      <c r="G737" t="s">
        <v>2612</v>
      </c>
      <c r="H737" t="b">
        <f t="shared" si="11"/>
        <v>0</v>
      </c>
      <c r="I737" s="3">
        <v>45316</v>
      </c>
      <c r="J737" s="4">
        <v>0.9993171296296296</v>
      </c>
    </row>
    <row r="738" spans="1:10" x14ac:dyDescent="0.35">
      <c r="A738" t="s">
        <v>742</v>
      </c>
      <c r="B738" t="s">
        <v>2540</v>
      </c>
      <c r="C738" t="s">
        <v>2577</v>
      </c>
      <c r="D738" s="2">
        <v>354808.83</v>
      </c>
      <c r="E738" t="s">
        <v>2586</v>
      </c>
      <c r="F738" t="s">
        <v>2600</v>
      </c>
      <c r="G738" t="s">
        <v>2615</v>
      </c>
      <c r="H738" t="b">
        <f t="shared" si="11"/>
        <v>1</v>
      </c>
      <c r="I738" s="3">
        <v>45431</v>
      </c>
      <c r="J738" s="4">
        <v>0.38498842592592591</v>
      </c>
    </row>
    <row r="739" spans="1:10" x14ac:dyDescent="0.35">
      <c r="A739" t="s">
        <v>743</v>
      </c>
      <c r="B739" t="s">
        <v>2549</v>
      </c>
      <c r="C739" t="s">
        <v>2577</v>
      </c>
      <c r="D739" s="2">
        <v>19208.98</v>
      </c>
      <c r="E739" t="s">
        <v>2593</v>
      </c>
      <c r="F739" t="s">
        <v>2602</v>
      </c>
      <c r="G739" t="s">
        <v>2609</v>
      </c>
      <c r="H739" t="b">
        <f t="shared" si="11"/>
        <v>0</v>
      </c>
      <c r="I739" s="3">
        <v>45559</v>
      </c>
      <c r="J739" s="4">
        <v>0.47414351851851855</v>
      </c>
    </row>
    <row r="740" spans="1:10" x14ac:dyDescent="0.35">
      <c r="A740" t="s">
        <v>744</v>
      </c>
      <c r="B740" t="s">
        <v>2534</v>
      </c>
      <c r="C740" t="s">
        <v>2576</v>
      </c>
      <c r="D740" s="2">
        <v>354983.13</v>
      </c>
      <c r="E740" t="s">
        <v>2593</v>
      </c>
      <c r="F740" t="s">
        <v>2602</v>
      </c>
      <c r="G740" t="s">
        <v>2609</v>
      </c>
      <c r="H740" t="b">
        <f t="shared" si="11"/>
        <v>1</v>
      </c>
      <c r="I740" s="3">
        <v>45307</v>
      </c>
      <c r="J740" s="4">
        <v>0.40497685185185189</v>
      </c>
    </row>
    <row r="741" spans="1:10" x14ac:dyDescent="0.35">
      <c r="A741" t="s">
        <v>745</v>
      </c>
      <c r="B741" t="s">
        <v>2575</v>
      </c>
      <c r="C741" t="s">
        <v>2576</v>
      </c>
      <c r="D741" s="2">
        <v>202911.44</v>
      </c>
      <c r="E741" t="s">
        <v>2579</v>
      </c>
      <c r="F741" t="s">
        <v>2600</v>
      </c>
      <c r="G741" t="s">
        <v>2608</v>
      </c>
      <c r="H741" t="b">
        <f t="shared" si="11"/>
        <v>0</v>
      </c>
      <c r="I741" s="3">
        <v>45454</v>
      </c>
      <c r="J741" s="4">
        <v>0.82026620370370373</v>
      </c>
    </row>
    <row r="742" spans="1:10" x14ac:dyDescent="0.35">
      <c r="A742" t="s">
        <v>746</v>
      </c>
      <c r="B742" t="s">
        <v>2545</v>
      </c>
      <c r="C742" t="s">
        <v>2577</v>
      </c>
      <c r="D742" s="2">
        <v>396524.52</v>
      </c>
      <c r="E742" t="s">
        <v>2594</v>
      </c>
      <c r="F742" t="s">
        <v>2600</v>
      </c>
      <c r="G742" t="s">
        <v>2623</v>
      </c>
      <c r="H742" t="b">
        <f t="shared" si="11"/>
        <v>1</v>
      </c>
      <c r="I742" s="3">
        <v>45297</v>
      </c>
      <c r="J742" s="4">
        <v>6.1504629629629631E-2</v>
      </c>
    </row>
    <row r="743" spans="1:10" x14ac:dyDescent="0.35">
      <c r="A743" t="s">
        <v>747</v>
      </c>
      <c r="B743" t="s">
        <v>2574</v>
      </c>
      <c r="C743" t="s">
        <v>2576</v>
      </c>
      <c r="D743" s="2">
        <v>120151.9</v>
      </c>
      <c r="E743" t="s">
        <v>2598</v>
      </c>
      <c r="F743" t="s">
        <v>2600</v>
      </c>
      <c r="G743" t="s">
        <v>2607</v>
      </c>
      <c r="H743" t="b">
        <f t="shared" si="11"/>
        <v>0</v>
      </c>
      <c r="I743" s="3">
        <v>45329</v>
      </c>
      <c r="J743" s="4">
        <v>0.2742013888888889</v>
      </c>
    </row>
    <row r="744" spans="1:10" x14ac:dyDescent="0.35">
      <c r="A744" t="s">
        <v>748</v>
      </c>
      <c r="B744" t="s">
        <v>2511</v>
      </c>
      <c r="C744" t="s">
        <v>2576</v>
      </c>
      <c r="D744" s="2">
        <v>139371.28</v>
      </c>
      <c r="E744" t="s">
        <v>2582</v>
      </c>
      <c r="F744" t="s">
        <v>2601</v>
      </c>
      <c r="G744" t="s">
        <v>2607</v>
      </c>
      <c r="H744" t="b">
        <f t="shared" si="11"/>
        <v>0</v>
      </c>
      <c r="I744" s="3">
        <v>45456</v>
      </c>
      <c r="J744" s="4">
        <v>0.93820601851851848</v>
      </c>
    </row>
    <row r="745" spans="1:10" x14ac:dyDescent="0.35">
      <c r="A745" t="s">
        <v>749</v>
      </c>
      <c r="B745" t="s">
        <v>2508</v>
      </c>
      <c r="C745" t="s">
        <v>2577</v>
      </c>
      <c r="D745" s="2">
        <v>88050.58</v>
      </c>
      <c r="E745" t="s">
        <v>2591</v>
      </c>
      <c r="F745" t="s">
        <v>2600</v>
      </c>
      <c r="G745" t="s">
        <v>2605</v>
      </c>
      <c r="H745" t="b">
        <f t="shared" si="11"/>
        <v>0</v>
      </c>
      <c r="I745" s="3">
        <v>45552</v>
      </c>
      <c r="J745" s="4">
        <v>0.99442129629629628</v>
      </c>
    </row>
    <row r="746" spans="1:10" x14ac:dyDescent="0.35">
      <c r="A746" t="s">
        <v>750</v>
      </c>
      <c r="B746" t="s">
        <v>2552</v>
      </c>
      <c r="C746" t="s">
        <v>2577</v>
      </c>
      <c r="D746" s="2">
        <v>122427.92</v>
      </c>
      <c r="E746" t="s">
        <v>2584</v>
      </c>
      <c r="F746" t="s">
        <v>2600</v>
      </c>
      <c r="G746" t="s">
        <v>2609</v>
      </c>
      <c r="H746" t="b">
        <f t="shared" si="11"/>
        <v>0</v>
      </c>
      <c r="I746" s="3">
        <v>45558</v>
      </c>
      <c r="J746" s="4">
        <v>0.61940972222222224</v>
      </c>
    </row>
    <row r="747" spans="1:10" x14ac:dyDescent="0.35">
      <c r="A747" t="s">
        <v>751</v>
      </c>
      <c r="B747" t="s">
        <v>2575</v>
      </c>
      <c r="C747" t="s">
        <v>2577</v>
      </c>
      <c r="D747" s="2">
        <v>208591.04</v>
      </c>
      <c r="E747" t="s">
        <v>2595</v>
      </c>
      <c r="F747" t="s">
        <v>2600</v>
      </c>
      <c r="G747" t="s">
        <v>2608</v>
      </c>
      <c r="H747" t="b">
        <f t="shared" si="11"/>
        <v>0</v>
      </c>
      <c r="I747" s="3">
        <v>45601</v>
      </c>
      <c r="J747" s="4">
        <v>0.66174768518518523</v>
      </c>
    </row>
    <row r="748" spans="1:10" x14ac:dyDescent="0.35">
      <c r="A748" t="s">
        <v>752</v>
      </c>
      <c r="B748" t="s">
        <v>2536</v>
      </c>
      <c r="C748" t="s">
        <v>2577</v>
      </c>
      <c r="D748" s="2">
        <v>53239.91</v>
      </c>
      <c r="E748" t="s">
        <v>2598</v>
      </c>
      <c r="F748" t="s">
        <v>2600</v>
      </c>
      <c r="G748" t="s">
        <v>2620</v>
      </c>
      <c r="H748" t="b">
        <f t="shared" si="11"/>
        <v>0</v>
      </c>
      <c r="I748" s="3">
        <v>45542</v>
      </c>
      <c r="J748" s="4">
        <v>0.12223379629629628</v>
      </c>
    </row>
    <row r="749" spans="1:10" x14ac:dyDescent="0.35">
      <c r="A749" t="s">
        <v>753</v>
      </c>
      <c r="B749" t="s">
        <v>2508</v>
      </c>
      <c r="C749" t="s">
        <v>2576</v>
      </c>
      <c r="D749" s="2">
        <v>497864.87</v>
      </c>
      <c r="E749" t="s">
        <v>2593</v>
      </c>
      <c r="F749" t="s">
        <v>2602</v>
      </c>
      <c r="G749" t="s">
        <v>2605</v>
      </c>
      <c r="H749" t="b">
        <f t="shared" si="11"/>
        <v>0</v>
      </c>
      <c r="I749" s="3">
        <v>45337</v>
      </c>
      <c r="J749" s="4">
        <v>0.9928703703703704</v>
      </c>
    </row>
    <row r="750" spans="1:10" x14ac:dyDescent="0.35">
      <c r="A750" t="s">
        <v>754</v>
      </c>
      <c r="B750" t="s">
        <v>2522</v>
      </c>
      <c r="C750" t="s">
        <v>2577</v>
      </c>
      <c r="D750" s="2">
        <v>72848.53</v>
      </c>
      <c r="E750" t="s">
        <v>2586</v>
      </c>
      <c r="F750" t="s">
        <v>2600</v>
      </c>
      <c r="G750" t="s">
        <v>2616</v>
      </c>
      <c r="H750" t="b">
        <f t="shared" si="11"/>
        <v>0</v>
      </c>
      <c r="I750" s="3">
        <v>45352</v>
      </c>
      <c r="J750" s="4">
        <v>0.13246527777777778</v>
      </c>
    </row>
    <row r="751" spans="1:10" x14ac:dyDescent="0.35">
      <c r="A751" t="s">
        <v>755</v>
      </c>
      <c r="B751" t="s">
        <v>2506</v>
      </c>
      <c r="C751" t="s">
        <v>2577</v>
      </c>
      <c r="D751" s="2">
        <v>252145.15</v>
      </c>
      <c r="E751" t="s">
        <v>2598</v>
      </c>
      <c r="F751" t="s">
        <v>2600</v>
      </c>
      <c r="G751" t="s">
        <v>2603</v>
      </c>
      <c r="H751" t="b">
        <f t="shared" si="11"/>
        <v>0</v>
      </c>
      <c r="I751" s="3">
        <v>45481</v>
      </c>
      <c r="J751" s="4">
        <v>0.96733796296296293</v>
      </c>
    </row>
    <row r="752" spans="1:10" x14ac:dyDescent="0.35">
      <c r="A752" t="s">
        <v>756</v>
      </c>
      <c r="B752" t="s">
        <v>2507</v>
      </c>
      <c r="C752" t="s">
        <v>2577</v>
      </c>
      <c r="D752" s="2">
        <v>410123.42</v>
      </c>
      <c r="E752" t="s">
        <v>2590</v>
      </c>
      <c r="F752" t="s">
        <v>2602</v>
      </c>
      <c r="G752" t="s">
        <v>2604</v>
      </c>
      <c r="H752" t="b">
        <f t="shared" si="11"/>
        <v>0</v>
      </c>
      <c r="I752" s="3">
        <v>45323</v>
      </c>
      <c r="J752" s="4">
        <v>0.6626967592592593</v>
      </c>
    </row>
    <row r="753" spans="1:10" x14ac:dyDescent="0.35">
      <c r="A753" t="s">
        <v>757</v>
      </c>
      <c r="B753" t="s">
        <v>2528</v>
      </c>
      <c r="C753" t="s">
        <v>2577</v>
      </c>
      <c r="D753" s="2">
        <v>186467.27</v>
      </c>
      <c r="E753" t="s">
        <v>2581</v>
      </c>
      <c r="F753" t="s">
        <v>2600</v>
      </c>
      <c r="G753" t="s">
        <v>2612</v>
      </c>
      <c r="H753" t="b">
        <f t="shared" si="11"/>
        <v>0</v>
      </c>
      <c r="I753" s="3">
        <v>45468</v>
      </c>
      <c r="J753" s="4">
        <v>3.4907407407407408E-2</v>
      </c>
    </row>
    <row r="754" spans="1:10" x14ac:dyDescent="0.35">
      <c r="A754" t="s">
        <v>758</v>
      </c>
      <c r="B754" t="s">
        <v>2506</v>
      </c>
      <c r="C754" t="s">
        <v>2576</v>
      </c>
      <c r="D754" s="2">
        <v>398735.53</v>
      </c>
      <c r="E754" t="s">
        <v>2585</v>
      </c>
      <c r="F754" t="s">
        <v>2600</v>
      </c>
      <c r="G754" t="s">
        <v>2603</v>
      </c>
      <c r="H754" t="b">
        <f t="shared" si="11"/>
        <v>0</v>
      </c>
      <c r="I754" s="3">
        <v>45372</v>
      </c>
      <c r="J754" s="4">
        <v>0.23976851851851852</v>
      </c>
    </row>
    <row r="755" spans="1:10" x14ac:dyDescent="0.35">
      <c r="A755" t="s">
        <v>759</v>
      </c>
      <c r="B755" t="s">
        <v>2521</v>
      </c>
      <c r="C755" t="s">
        <v>2576</v>
      </c>
      <c r="D755" s="2">
        <v>300459.05</v>
      </c>
      <c r="E755" t="s">
        <v>2580</v>
      </c>
      <c r="F755" t="s">
        <v>2599</v>
      </c>
      <c r="G755" t="s">
        <v>2615</v>
      </c>
      <c r="H755" t="b">
        <f t="shared" si="11"/>
        <v>0</v>
      </c>
      <c r="I755" s="3">
        <v>45418</v>
      </c>
      <c r="J755" s="4">
        <v>0.19289351851851852</v>
      </c>
    </row>
    <row r="756" spans="1:10" x14ac:dyDescent="0.35">
      <c r="A756" t="s">
        <v>760</v>
      </c>
      <c r="B756" t="s">
        <v>2569</v>
      </c>
      <c r="C756" t="s">
        <v>2576</v>
      </c>
      <c r="D756" s="2">
        <v>364863.97</v>
      </c>
      <c r="E756" t="s">
        <v>2596</v>
      </c>
      <c r="F756" t="s">
        <v>2602</v>
      </c>
      <c r="G756" t="s">
        <v>2623</v>
      </c>
      <c r="H756" t="b">
        <f t="shared" si="11"/>
        <v>0</v>
      </c>
      <c r="I756" s="3">
        <v>45421</v>
      </c>
      <c r="J756" s="4">
        <v>0.40383101851851855</v>
      </c>
    </row>
    <row r="757" spans="1:10" x14ac:dyDescent="0.35">
      <c r="A757" t="s">
        <v>761</v>
      </c>
      <c r="B757" t="s">
        <v>2555</v>
      </c>
      <c r="C757" t="s">
        <v>2576</v>
      </c>
      <c r="D757" s="2">
        <v>299468.58</v>
      </c>
      <c r="E757" t="s">
        <v>2589</v>
      </c>
      <c r="F757" t="s">
        <v>2600</v>
      </c>
      <c r="G757" t="s">
        <v>2623</v>
      </c>
      <c r="H757" t="b">
        <f t="shared" si="11"/>
        <v>0</v>
      </c>
      <c r="I757" s="3">
        <v>45573</v>
      </c>
      <c r="J757" s="4">
        <v>0.86253472222222216</v>
      </c>
    </row>
    <row r="758" spans="1:10" x14ac:dyDescent="0.35">
      <c r="A758" t="s">
        <v>762</v>
      </c>
      <c r="B758" t="s">
        <v>2573</v>
      </c>
      <c r="C758" t="s">
        <v>2577</v>
      </c>
      <c r="D758" s="2">
        <v>239021.73</v>
      </c>
      <c r="E758" t="s">
        <v>2589</v>
      </c>
      <c r="F758" t="s">
        <v>2600</v>
      </c>
      <c r="G758" t="s">
        <v>2616</v>
      </c>
      <c r="H758" t="b">
        <f t="shared" si="11"/>
        <v>0</v>
      </c>
      <c r="I758" s="3">
        <v>45489</v>
      </c>
      <c r="J758" s="4">
        <v>0.91041666666666676</v>
      </c>
    </row>
    <row r="759" spans="1:10" x14ac:dyDescent="0.35">
      <c r="A759" t="s">
        <v>763</v>
      </c>
      <c r="B759" t="s">
        <v>2535</v>
      </c>
      <c r="C759" t="s">
        <v>2576</v>
      </c>
      <c r="D759" s="2">
        <v>338975.56</v>
      </c>
      <c r="E759" t="s">
        <v>2596</v>
      </c>
      <c r="F759" t="s">
        <v>2602</v>
      </c>
      <c r="G759" t="s">
        <v>2624</v>
      </c>
      <c r="H759" t="b">
        <f t="shared" si="11"/>
        <v>1</v>
      </c>
      <c r="I759" s="3">
        <v>45526</v>
      </c>
      <c r="J759" s="4">
        <v>0.31481481481481483</v>
      </c>
    </row>
    <row r="760" spans="1:10" x14ac:dyDescent="0.35">
      <c r="A760" t="s">
        <v>764</v>
      </c>
      <c r="B760" t="s">
        <v>2524</v>
      </c>
      <c r="C760" t="s">
        <v>2576</v>
      </c>
      <c r="D760" s="2">
        <v>378996.47999999998</v>
      </c>
      <c r="E760" t="s">
        <v>2585</v>
      </c>
      <c r="F760" t="s">
        <v>2600</v>
      </c>
      <c r="G760" t="s">
        <v>2617</v>
      </c>
      <c r="H760" t="b">
        <f t="shared" si="11"/>
        <v>0</v>
      </c>
      <c r="I760" s="3">
        <v>45432</v>
      </c>
      <c r="J760" s="4">
        <v>0.78341435185185182</v>
      </c>
    </row>
    <row r="761" spans="1:10" x14ac:dyDescent="0.35">
      <c r="A761" t="s">
        <v>765</v>
      </c>
      <c r="B761" t="s">
        <v>2554</v>
      </c>
      <c r="C761" t="s">
        <v>2576</v>
      </c>
      <c r="D761" s="2">
        <v>120747.48</v>
      </c>
      <c r="E761" t="s">
        <v>2586</v>
      </c>
      <c r="F761" t="s">
        <v>2600</v>
      </c>
      <c r="G761" t="s">
        <v>2622</v>
      </c>
      <c r="H761" t="b">
        <f t="shared" si="11"/>
        <v>0</v>
      </c>
      <c r="I761" s="3">
        <v>45634</v>
      </c>
      <c r="J761" s="4">
        <v>0.54207175925925932</v>
      </c>
    </row>
    <row r="762" spans="1:10" x14ac:dyDescent="0.35">
      <c r="A762" t="s">
        <v>766</v>
      </c>
      <c r="B762" t="s">
        <v>2547</v>
      </c>
      <c r="C762" t="s">
        <v>2576</v>
      </c>
      <c r="D762" s="2">
        <v>472336.29</v>
      </c>
      <c r="E762" t="s">
        <v>2597</v>
      </c>
      <c r="F762" t="s">
        <v>2600</v>
      </c>
      <c r="G762" t="s">
        <v>2623</v>
      </c>
      <c r="H762" t="b">
        <f t="shared" si="11"/>
        <v>0</v>
      </c>
      <c r="I762" s="3">
        <v>45476</v>
      </c>
      <c r="J762" s="4">
        <v>0.59326388888888892</v>
      </c>
    </row>
    <row r="763" spans="1:10" x14ac:dyDescent="0.35">
      <c r="A763" t="s">
        <v>767</v>
      </c>
      <c r="B763" t="s">
        <v>2535</v>
      </c>
      <c r="C763" t="s">
        <v>2577</v>
      </c>
      <c r="D763" s="2">
        <v>143887.84</v>
      </c>
      <c r="E763" t="s">
        <v>2581</v>
      </c>
      <c r="F763" t="s">
        <v>2600</v>
      </c>
      <c r="G763" t="s">
        <v>2603</v>
      </c>
      <c r="H763" t="b">
        <f t="shared" si="11"/>
        <v>1</v>
      </c>
      <c r="I763" s="3">
        <v>45367</v>
      </c>
      <c r="J763" s="4">
        <v>0.15796296296296297</v>
      </c>
    </row>
    <row r="764" spans="1:10" x14ac:dyDescent="0.35">
      <c r="A764" t="s">
        <v>768</v>
      </c>
      <c r="B764" t="s">
        <v>2558</v>
      </c>
      <c r="C764" t="s">
        <v>2576</v>
      </c>
      <c r="D764" s="2">
        <v>436459.86</v>
      </c>
      <c r="E764" t="s">
        <v>2596</v>
      </c>
      <c r="F764" t="s">
        <v>2602</v>
      </c>
      <c r="G764" t="s">
        <v>2604</v>
      </c>
      <c r="H764" t="b">
        <f t="shared" si="11"/>
        <v>0</v>
      </c>
      <c r="I764" s="3">
        <v>45385</v>
      </c>
      <c r="J764" s="4">
        <v>0.20754629629629628</v>
      </c>
    </row>
    <row r="765" spans="1:10" x14ac:dyDescent="0.35">
      <c r="A765" t="s">
        <v>769</v>
      </c>
      <c r="B765" t="s">
        <v>2520</v>
      </c>
      <c r="C765" t="s">
        <v>2577</v>
      </c>
      <c r="D765" s="2">
        <v>335129.21999999997</v>
      </c>
      <c r="E765" t="s">
        <v>2590</v>
      </c>
      <c r="F765" t="s">
        <v>2602</v>
      </c>
      <c r="G765" t="s">
        <v>2614</v>
      </c>
      <c r="H765" t="b">
        <f t="shared" si="11"/>
        <v>0</v>
      </c>
      <c r="I765" s="3">
        <v>45503</v>
      </c>
      <c r="J765" s="4">
        <v>0.84384259259259264</v>
      </c>
    </row>
    <row r="766" spans="1:10" x14ac:dyDescent="0.35">
      <c r="A766" t="s">
        <v>770</v>
      </c>
      <c r="B766" t="s">
        <v>2506</v>
      </c>
      <c r="C766" t="s">
        <v>2576</v>
      </c>
      <c r="D766" s="2">
        <v>131452.87</v>
      </c>
      <c r="E766" t="s">
        <v>2580</v>
      </c>
      <c r="F766" t="s">
        <v>2599</v>
      </c>
      <c r="G766" t="s">
        <v>2603</v>
      </c>
      <c r="H766" t="b">
        <f t="shared" si="11"/>
        <v>0</v>
      </c>
      <c r="I766" s="3">
        <v>45383</v>
      </c>
      <c r="J766" s="4">
        <v>0.84662037037037041</v>
      </c>
    </row>
    <row r="767" spans="1:10" x14ac:dyDescent="0.35">
      <c r="A767" t="s">
        <v>771</v>
      </c>
      <c r="B767" t="s">
        <v>2542</v>
      </c>
      <c r="C767" t="s">
        <v>2577</v>
      </c>
      <c r="D767" s="2">
        <v>294305.53000000003</v>
      </c>
      <c r="E767" t="s">
        <v>2579</v>
      </c>
      <c r="F767" t="s">
        <v>2600</v>
      </c>
      <c r="G767" t="s">
        <v>2604</v>
      </c>
      <c r="H767" t="b">
        <f t="shared" si="11"/>
        <v>0</v>
      </c>
      <c r="I767" s="3">
        <v>45488</v>
      </c>
      <c r="J767" s="4">
        <v>5.603009259259259E-2</v>
      </c>
    </row>
    <row r="768" spans="1:10" x14ac:dyDescent="0.35">
      <c r="A768" t="s">
        <v>772</v>
      </c>
      <c r="B768" t="s">
        <v>2552</v>
      </c>
      <c r="C768" t="s">
        <v>2576</v>
      </c>
      <c r="D768" s="2">
        <v>355134.66</v>
      </c>
      <c r="E768" t="s">
        <v>2584</v>
      </c>
      <c r="F768" t="s">
        <v>2600</v>
      </c>
      <c r="G768" t="s">
        <v>2609</v>
      </c>
      <c r="H768" t="b">
        <f t="shared" si="11"/>
        <v>0</v>
      </c>
      <c r="I768" s="3">
        <v>45615</v>
      </c>
      <c r="J768" s="4">
        <v>0.85825231481481479</v>
      </c>
    </row>
    <row r="769" spans="1:10" x14ac:dyDescent="0.35">
      <c r="A769" t="s">
        <v>773</v>
      </c>
      <c r="B769" t="s">
        <v>2564</v>
      </c>
      <c r="C769" t="s">
        <v>2576</v>
      </c>
      <c r="D769" s="2">
        <v>74155.11</v>
      </c>
      <c r="E769" t="s">
        <v>2578</v>
      </c>
      <c r="F769" t="s">
        <v>2599</v>
      </c>
      <c r="G769" t="s">
        <v>2624</v>
      </c>
      <c r="H769" t="b">
        <f t="shared" si="11"/>
        <v>0</v>
      </c>
      <c r="I769" s="3">
        <v>45322</v>
      </c>
      <c r="J769" s="4">
        <v>0.62980324074074068</v>
      </c>
    </row>
    <row r="770" spans="1:10" x14ac:dyDescent="0.35">
      <c r="A770" t="s">
        <v>774</v>
      </c>
      <c r="B770" t="s">
        <v>2558</v>
      </c>
      <c r="C770" t="s">
        <v>2577</v>
      </c>
      <c r="D770" s="2">
        <v>260966.96</v>
      </c>
      <c r="E770" t="s">
        <v>2596</v>
      </c>
      <c r="F770" t="s">
        <v>2602</v>
      </c>
      <c r="G770" t="s">
        <v>2604</v>
      </c>
      <c r="H770" t="b">
        <f t="shared" si="11"/>
        <v>0</v>
      </c>
      <c r="I770" s="3">
        <v>45552</v>
      </c>
      <c r="J770" s="4">
        <v>0.62190972222222218</v>
      </c>
    </row>
    <row r="771" spans="1:10" x14ac:dyDescent="0.35">
      <c r="A771" t="s">
        <v>775</v>
      </c>
      <c r="B771" t="s">
        <v>2530</v>
      </c>
      <c r="C771" t="s">
        <v>2576</v>
      </c>
      <c r="D771" s="2">
        <v>312917.31</v>
      </c>
      <c r="E771" t="s">
        <v>2587</v>
      </c>
      <c r="F771" t="s">
        <v>2599</v>
      </c>
      <c r="G771" t="s">
        <v>2625</v>
      </c>
      <c r="H771" t="b">
        <f t="shared" ref="H771:H834" si="12">COUNTIFS($B$2:$B$2501,B771,$G$2:$G$2501,"&lt;&gt;" &amp; G771) &gt;0</f>
        <v>1</v>
      </c>
      <c r="I771" s="3">
        <v>45637</v>
      </c>
      <c r="J771" s="4">
        <v>0.70609953703703709</v>
      </c>
    </row>
    <row r="772" spans="1:10" x14ac:dyDescent="0.35">
      <c r="A772" t="s">
        <v>776</v>
      </c>
      <c r="B772" t="s">
        <v>2534</v>
      </c>
      <c r="C772" t="s">
        <v>2577</v>
      </c>
      <c r="D772" s="2">
        <v>186897.74</v>
      </c>
      <c r="E772" t="s">
        <v>2591</v>
      </c>
      <c r="F772" t="s">
        <v>2600</v>
      </c>
      <c r="G772" t="s">
        <v>2608</v>
      </c>
      <c r="H772" t="b">
        <f t="shared" si="12"/>
        <v>1</v>
      </c>
      <c r="I772" s="3">
        <v>45379</v>
      </c>
      <c r="J772" s="4">
        <v>0.37321759259259263</v>
      </c>
    </row>
    <row r="773" spans="1:10" x14ac:dyDescent="0.35">
      <c r="A773" t="s">
        <v>777</v>
      </c>
      <c r="B773" t="s">
        <v>2512</v>
      </c>
      <c r="C773" t="s">
        <v>2577</v>
      </c>
      <c r="D773" s="2">
        <v>43907.05</v>
      </c>
      <c r="E773" t="s">
        <v>2598</v>
      </c>
      <c r="F773" t="s">
        <v>2600</v>
      </c>
      <c r="G773" t="s">
        <v>2608</v>
      </c>
      <c r="H773" t="b">
        <f t="shared" si="12"/>
        <v>0</v>
      </c>
      <c r="I773" s="3">
        <v>45295</v>
      </c>
      <c r="J773" s="4">
        <v>0.53281250000000002</v>
      </c>
    </row>
    <row r="774" spans="1:10" x14ac:dyDescent="0.35">
      <c r="A774" t="s">
        <v>778</v>
      </c>
      <c r="B774" t="s">
        <v>2525</v>
      </c>
      <c r="C774" t="s">
        <v>2576</v>
      </c>
      <c r="D774" s="2">
        <v>83469.36</v>
      </c>
      <c r="E774" t="s">
        <v>2584</v>
      </c>
      <c r="F774" t="s">
        <v>2600</v>
      </c>
      <c r="G774" t="s">
        <v>2618</v>
      </c>
      <c r="H774" t="b">
        <f t="shared" si="12"/>
        <v>0</v>
      </c>
      <c r="I774" s="3">
        <v>45559</v>
      </c>
      <c r="J774" s="4">
        <v>0.40023148148148152</v>
      </c>
    </row>
    <row r="775" spans="1:10" x14ac:dyDescent="0.35">
      <c r="A775" t="s">
        <v>779</v>
      </c>
      <c r="B775" t="s">
        <v>2520</v>
      </c>
      <c r="C775" t="s">
        <v>2576</v>
      </c>
      <c r="D775" s="2">
        <v>385935.5</v>
      </c>
      <c r="E775" t="s">
        <v>2589</v>
      </c>
      <c r="F775" t="s">
        <v>2600</v>
      </c>
      <c r="G775" t="s">
        <v>2614</v>
      </c>
      <c r="H775" t="b">
        <f t="shared" si="12"/>
        <v>0</v>
      </c>
      <c r="I775" s="3">
        <v>45474</v>
      </c>
      <c r="J775" s="4">
        <v>0.80591435185185178</v>
      </c>
    </row>
    <row r="776" spans="1:10" x14ac:dyDescent="0.35">
      <c r="A776" t="s">
        <v>780</v>
      </c>
      <c r="B776" t="s">
        <v>2512</v>
      </c>
      <c r="C776" t="s">
        <v>2576</v>
      </c>
      <c r="D776" s="2">
        <v>418482.54</v>
      </c>
      <c r="E776" t="s">
        <v>2578</v>
      </c>
      <c r="F776" t="s">
        <v>2599</v>
      </c>
      <c r="G776" t="s">
        <v>2608</v>
      </c>
      <c r="H776" t="b">
        <f t="shared" si="12"/>
        <v>0</v>
      </c>
      <c r="I776" s="3">
        <v>45385</v>
      </c>
      <c r="J776" s="4">
        <v>0.1575</v>
      </c>
    </row>
    <row r="777" spans="1:10" x14ac:dyDescent="0.35">
      <c r="A777" t="s">
        <v>781</v>
      </c>
      <c r="B777" t="s">
        <v>2565</v>
      </c>
      <c r="C777" t="s">
        <v>2576</v>
      </c>
      <c r="D777" s="2">
        <v>39436.17</v>
      </c>
      <c r="E777" t="s">
        <v>2580</v>
      </c>
      <c r="F777" t="s">
        <v>2599</v>
      </c>
      <c r="G777" t="s">
        <v>2609</v>
      </c>
      <c r="H777" t="b">
        <f t="shared" si="12"/>
        <v>0</v>
      </c>
      <c r="I777" s="3">
        <v>45477</v>
      </c>
      <c r="J777" s="4">
        <v>0.99850694444444443</v>
      </c>
    </row>
    <row r="778" spans="1:10" x14ac:dyDescent="0.35">
      <c r="A778" t="s">
        <v>782</v>
      </c>
      <c r="B778" t="s">
        <v>2564</v>
      </c>
      <c r="C778" t="s">
        <v>2577</v>
      </c>
      <c r="D778" s="2">
        <v>161638.79999999999</v>
      </c>
      <c r="E778" t="s">
        <v>2595</v>
      </c>
      <c r="F778" t="s">
        <v>2600</v>
      </c>
      <c r="G778" t="s">
        <v>2624</v>
      </c>
      <c r="H778" t="b">
        <f t="shared" si="12"/>
        <v>0</v>
      </c>
      <c r="I778" s="3">
        <v>45467</v>
      </c>
      <c r="J778" s="4">
        <v>0.53993055555555558</v>
      </c>
    </row>
    <row r="779" spans="1:10" x14ac:dyDescent="0.35">
      <c r="A779" t="s">
        <v>783</v>
      </c>
      <c r="B779" t="s">
        <v>2528</v>
      </c>
      <c r="C779" t="s">
        <v>2576</v>
      </c>
      <c r="D779" s="2">
        <v>9843.09</v>
      </c>
      <c r="E779" t="s">
        <v>2588</v>
      </c>
      <c r="F779" t="s">
        <v>2600</v>
      </c>
      <c r="G779" t="s">
        <v>2612</v>
      </c>
      <c r="H779" t="b">
        <f t="shared" si="12"/>
        <v>0</v>
      </c>
      <c r="I779" s="3">
        <v>45433</v>
      </c>
      <c r="J779" s="4">
        <v>0.50260416666666663</v>
      </c>
    </row>
    <row r="780" spans="1:10" x14ac:dyDescent="0.35">
      <c r="A780" t="s">
        <v>784</v>
      </c>
      <c r="B780" t="s">
        <v>2540</v>
      </c>
      <c r="C780" t="s">
        <v>2576</v>
      </c>
      <c r="D780" s="2">
        <v>118659.64</v>
      </c>
      <c r="E780" t="s">
        <v>2583</v>
      </c>
      <c r="F780" t="s">
        <v>2602</v>
      </c>
      <c r="G780" t="s">
        <v>2610</v>
      </c>
      <c r="H780" t="b">
        <f t="shared" si="12"/>
        <v>1</v>
      </c>
      <c r="I780" s="3">
        <v>45459</v>
      </c>
      <c r="J780" s="4">
        <v>0.30828703703703703</v>
      </c>
    </row>
    <row r="781" spans="1:10" x14ac:dyDescent="0.35">
      <c r="A781" t="s">
        <v>785</v>
      </c>
      <c r="B781" t="s">
        <v>2560</v>
      </c>
      <c r="C781" t="s">
        <v>2577</v>
      </c>
      <c r="D781" s="2">
        <v>427904.81</v>
      </c>
      <c r="E781" t="s">
        <v>2592</v>
      </c>
      <c r="F781" t="s">
        <v>2600</v>
      </c>
      <c r="G781" t="s">
        <v>2603</v>
      </c>
      <c r="H781" t="b">
        <f t="shared" si="12"/>
        <v>0</v>
      </c>
      <c r="I781" s="3">
        <v>45524</v>
      </c>
      <c r="J781" s="4">
        <v>0.10834490740740742</v>
      </c>
    </row>
    <row r="782" spans="1:10" x14ac:dyDescent="0.35">
      <c r="A782" t="s">
        <v>786</v>
      </c>
      <c r="B782" t="s">
        <v>2526</v>
      </c>
      <c r="C782" t="s">
        <v>2576</v>
      </c>
      <c r="D782" s="2">
        <v>478557.06</v>
      </c>
      <c r="E782" t="s">
        <v>2586</v>
      </c>
      <c r="F782" t="s">
        <v>2600</v>
      </c>
      <c r="G782" t="s">
        <v>2603</v>
      </c>
      <c r="H782" t="b">
        <f t="shared" si="12"/>
        <v>0</v>
      </c>
      <c r="I782" s="3">
        <v>45618</v>
      </c>
      <c r="J782" s="4">
        <v>0.43584490740740739</v>
      </c>
    </row>
    <row r="783" spans="1:10" x14ac:dyDescent="0.35">
      <c r="A783" t="s">
        <v>787</v>
      </c>
      <c r="B783" t="s">
        <v>2567</v>
      </c>
      <c r="C783" t="s">
        <v>2576</v>
      </c>
      <c r="D783" s="2">
        <v>129046.83</v>
      </c>
      <c r="E783" t="s">
        <v>2596</v>
      </c>
      <c r="F783" t="s">
        <v>2602</v>
      </c>
      <c r="G783" t="s">
        <v>2615</v>
      </c>
      <c r="H783" t="b">
        <f t="shared" si="12"/>
        <v>0</v>
      </c>
      <c r="I783" s="3">
        <v>45500</v>
      </c>
      <c r="J783" s="4">
        <v>0.9408333333333333</v>
      </c>
    </row>
    <row r="784" spans="1:10" x14ac:dyDescent="0.35">
      <c r="A784" t="s">
        <v>788</v>
      </c>
      <c r="B784" t="s">
        <v>2565</v>
      </c>
      <c r="C784" t="s">
        <v>2576</v>
      </c>
      <c r="D784" s="2">
        <v>407226.84</v>
      </c>
      <c r="E784" t="s">
        <v>2585</v>
      </c>
      <c r="F784" t="s">
        <v>2600</v>
      </c>
      <c r="G784" t="s">
        <v>2609</v>
      </c>
      <c r="H784" t="b">
        <f t="shared" si="12"/>
        <v>0</v>
      </c>
      <c r="I784" s="3">
        <v>45360</v>
      </c>
      <c r="J784" s="4">
        <v>0.96646990740740746</v>
      </c>
    </row>
    <row r="785" spans="1:10" x14ac:dyDescent="0.35">
      <c r="A785" t="s">
        <v>789</v>
      </c>
      <c r="B785" t="s">
        <v>2566</v>
      </c>
      <c r="C785" t="s">
        <v>2577</v>
      </c>
      <c r="D785" s="2">
        <v>123687.26</v>
      </c>
      <c r="E785" t="s">
        <v>2595</v>
      </c>
      <c r="F785" t="s">
        <v>2600</v>
      </c>
      <c r="G785" t="s">
        <v>2605</v>
      </c>
      <c r="H785" t="b">
        <f t="shared" si="12"/>
        <v>0</v>
      </c>
      <c r="I785" s="3">
        <v>45480</v>
      </c>
      <c r="J785" s="4">
        <v>0.63531250000000006</v>
      </c>
    </row>
    <row r="786" spans="1:10" x14ac:dyDescent="0.35">
      <c r="A786" t="s">
        <v>790</v>
      </c>
      <c r="B786" t="s">
        <v>2528</v>
      </c>
      <c r="C786" t="s">
        <v>2576</v>
      </c>
      <c r="D786" s="2">
        <v>147791.24</v>
      </c>
      <c r="E786" t="s">
        <v>2595</v>
      </c>
      <c r="F786" t="s">
        <v>2600</v>
      </c>
      <c r="G786" t="s">
        <v>2612</v>
      </c>
      <c r="H786" t="b">
        <f t="shared" si="12"/>
        <v>0</v>
      </c>
      <c r="I786" s="3">
        <v>45452</v>
      </c>
      <c r="J786" s="4">
        <v>5.0833333333333335E-2</v>
      </c>
    </row>
    <row r="787" spans="1:10" x14ac:dyDescent="0.35">
      <c r="A787" t="s">
        <v>791</v>
      </c>
      <c r="B787" t="s">
        <v>2507</v>
      </c>
      <c r="C787" t="s">
        <v>2576</v>
      </c>
      <c r="D787" s="2">
        <v>324196.14</v>
      </c>
      <c r="E787" t="s">
        <v>2589</v>
      </c>
      <c r="F787" t="s">
        <v>2600</v>
      </c>
      <c r="G787" t="s">
        <v>2604</v>
      </c>
      <c r="H787" t="b">
        <f t="shared" si="12"/>
        <v>0</v>
      </c>
      <c r="I787" s="3">
        <v>45640</v>
      </c>
      <c r="J787" s="4">
        <v>0.42660879629629633</v>
      </c>
    </row>
    <row r="788" spans="1:10" x14ac:dyDescent="0.35">
      <c r="A788" t="s">
        <v>792</v>
      </c>
      <c r="B788" t="s">
        <v>2511</v>
      </c>
      <c r="C788" t="s">
        <v>2577</v>
      </c>
      <c r="D788" s="2">
        <v>251770.58</v>
      </c>
      <c r="E788" t="s">
        <v>2581</v>
      </c>
      <c r="F788" t="s">
        <v>2600</v>
      </c>
      <c r="G788" t="s">
        <v>2607</v>
      </c>
      <c r="H788" t="b">
        <f t="shared" si="12"/>
        <v>0</v>
      </c>
      <c r="I788" s="3">
        <v>45576</v>
      </c>
      <c r="J788" s="4">
        <v>0.70548611111111104</v>
      </c>
    </row>
    <row r="789" spans="1:10" x14ac:dyDescent="0.35">
      <c r="A789" t="s">
        <v>793</v>
      </c>
      <c r="B789" t="s">
        <v>2520</v>
      </c>
      <c r="C789" t="s">
        <v>2576</v>
      </c>
      <c r="D789" s="2">
        <v>396533.25</v>
      </c>
      <c r="E789" t="s">
        <v>2588</v>
      </c>
      <c r="F789" t="s">
        <v>2600</v>
      </c>
      <c r="G789" t="s">
        <v>2614</v>
      </c>
      <c r="H789" t="b">
        <f t="shared" si="12"/>
        <v>0</v>
      </c>
      <c r="I789" s="3">
        <v>45460</v>
      </c>
      <c r="J789" s="4">
        <v>0.74940972222222213</v>
      </c>
    </row>
    <row r="790" spans="1:10" x14ac:dyDescent="0.35">
      <c r="A790" t="s">
        <v>794</v>
      </c>
      <c r="B790" t="s">
        <v>2531</v>
      </c>
      <c r="C790" t="s">
        <v>2576</v>
      </c>
      <c r="D790" s="2">
        <v>265563.57</v>
      </c>
      <c r="E790" t="s">
        <v>2594</v>
      </c>
      <c r="F790" t="s">
        <v>2600</v>
      </c>
      <c r="G790" t="s">
        <v>2622</v>
      </c>
      <c r="H790" t="b">
        <f t="shared" si="12"/>
        <v>1</v>
      </c>
      <c r="I790" s="3">
        <v>45397</v>
      </c>
      <c r="J790" s="4">
        <v>0.6592824074074074</v>
      </c>
    </row>
    <row r="791" spans="1:10" x14ac:dyDescent="0.35">
      <c r="A791" t="s">
        <v>795</v>
      </c>
      <c r="B791" t="s">
        <v>2553</v>
      </c>
      <c r="C791" t="s">
        <v>2577</v>
      </c>
      <c r="D791" s="2">
        <v>129615.83</v>
      </c>
      <c r="E791" t="s">
        <v>2598</v>
      </c>
      <c r="F791" t="s">
        <v>2600</v>
      </c>
      <c r="G791" t="s">
        <v>2608</v>
      </c>
      <c r="H791" t="b">
        <f t="shared" si="12"/>
        <v>0</v>
      </c>
      <c r="I791" s="3">
        <v>45656</v>
      </c>
      <c r="J791" s="4">
        <v>0.46655092592592595</v>
      </c>
    </row>
    <row r="792" spans="1:10" x14ac:dyDescent="0.35">
      <c r="A792" t="s">
        <v>796</v>
      </c>
      <c r="B792" t="s">
        <v>2560</v>
      </c>
      <c r="C792" t="s">
        <v>2576</v>
      </c>
      <c r="D792" s="2">
        <v>420986.51</v>
      </c>
      <c r="E792" t="s">
        <v>2580</v>
      </c>
      <c r="F792" t="s">
        <v>2599</v>
      </c>
      <c r="G792" t="s">
        <v>2603</v>
      </c>
      <c r="H792" t="b">
        <f t="shared" si="12"/>
        <v>0</v>
      </c>
      <c r="I792" s="3">
        <v>45427</v>
      </c>
      <c r="J792" s="4">
        <v>0.37711805555555555</v>
      </c>
    </row>
    <row r="793" spans="1:10" x14ac:dyDescent="0.35">
      <c r="A793" t="s">
        <v>797</v>
      </c>
      <c r="B793" t="s">
        <v>2541</v>
      </c>
      <c r="C793" t="s">
        <v>2577</v>
      </c>
      <c r="D793" s="2">
        <v>315497.44</v>
      </c>
      <c r="E793" t="s">
        <v>2598</v>
      </c>
      <c r="F793" t="s">
        <v>2600</v>
      </c>
      <c r="G793" t="s">
        <v>2614</v>
      </c>
      <c r="H793" t="b">
        <f t="shared" si="12"/>
        <v>0</v>
      </c>
      <c r="I793" s="3">
        <v>45538</v>
      </c>
      <c r="J793" s="4">
        <v>5.3865740740740742E-2</v>
      </c>
    </row>
    <row r="794" spans="1:10" x14ac:dyDescent="0.35">
      <c r="A794" t="s">
        <v>798</v>
      </c>
      <c r="B794" t="s">
        <v>2507</v>
      </c>
      <c r="C794" t="s">
        <v>2577</v>
      </c>
      <c r="D794" s="2">
        <v>182568.19</v>
      </c>
      <c r="E794" t="s">
        <v>2581</v>
      </c>
      <c r="F794" t="s">
        <v>2600</v>
      </c>
      <c r="G794" t="s">
        <v>2604</v>
      </c>
      <c r="H794" t="b">
        <f t="shared" si="12"/>
        <v>0</v>
      </c>
      <c r="I794" s="3">
        <v>45607</v>
      </c>
      <c r="J794" s="4">
        <v>0.50615740740740744</v>
      </c>
    </row>
    <row r="795" spans="1:10" x14ac:dyDescent="0.35">
      <c r="A795" t="s">
        <v>799</v>
      </c>
      <c r="B795" t="s">
        <v>2572</v>
      </c>
      <c r="C795" t="s">
        <v>2577</v>
      </c>
      <c r="D795" s="2">
        <v>16851.37</v>
      </c>
      <c r="E795" t="s">
        <v>2583</v>
      </c>
      <c r="F795" t="s">
        <v>2602</v>
      </c>
      <c r="G795" t="s">
        <v>2612</v>
      </c>
      <c r="H795" t="b">
        <f t="shared" si="12"/>
        <v>0</v>
      </c>
      <c r="I795" s="3">
        <v>45321</v>
      </c>
      <c r="J795" s="4">
        <v>0.70600694444444445</v>
      </c>
    </row>
    <row r="796" spans="1:10" x14ac:dyDescent="0.35">
      <c r="A796" t="s">
        <v>800</v>
      </c>
      <c r="B796" t="s">
        <v>2551</v>
      </c>
      <c r="C796" t="s">
        <v>2576</v>
      </c>
      <c r="D796" s="2">
        <v>210332.14</v>
      </c>
      <c r="E796" t="s">
        <v>2594</v>
      </c>
      <c r="F796" t="s">
        <v>2600</v>
      </c>
      <c r="G796" t="s">
        <v>2624</v>
      </c>
      <c r="H796" t="b">
        <f t="shared" si="12"/>
        <v>0</v>
      </c>
      <c r="I796" s="3">
        <v>45396</v>
      </c>
      <c r="J796" s="4">
        <v>0.54928240740740741</v>
      </c>
    </row>
    <row r="797" spans="1:10" x14ac:dyDescent="0.35">
      <c r="A797" t="s">
        <v>801</v>
      </c>
      <c r="B797" t="s">
        <v>2558</v>
      </c>
      <c r="C797" t="s">
        <v>2576</v>
      </c>
      <c r="D797" s="2">
        <v>152968</v>
      </c>
      <c r="E797" t="s">
        <v>2597</v>
      </c>
      <c r="F797" t="s">
        <v>2600</v>
      </c>
      <c r="G797" t="s">
        <v>2604</v>
      </c>
      <c r="H797" t="b">
        <f t="shared" si="12"/>
        <v>0</v>
      </c>
      <c r="I797" s="3">
        <v>45365</v>
      </c>
      <c r="J797" s="4">
        <v>0.88771990740740747</v>
      </c>
    </row>
    <row r="798" spans="1:10" x14ac:dyDescent="0.35">
      <c r="A798" t="s">
        <v>802</v>
      </c>
      <c r="B798" t="s">
        <v>2530</v>
      </c>
      <c r="C798" t="s">
        <v>2576</v>
      </c>
      <c r="D798" s="2">
        <v>292872</v>
      </c>
      <c r="E798" t="s">
        <v>2598</v>
      </c>
      <c r="F798" t="s">
        <v>2600</v>
      </c>
      <c r="G798" t="s">
        <v>2605</v>
      </c>
      <c r="H798" t="b">
        <f t="shared" si="12"/>
        <v>1</v>
      </c>
      <c r="I798" s="3">
        <v>45538</v>
      </c>
      <c r="J798" s="4">
        <v>2.148148148148148E-2</v>
      </c>
    </row>
    <row r="799" spans="1:10" x14ac:dyDescent="0.35">
      <c r="A799" t="s">
        <v>803</v>
      </c>
      <c r="B799" t="s">
        <v>2552</v>
      </c>
      <c r="C799" t="s">
        <v>2576</v>
      </c>
      <c r="D799" s="2">
        <v>54149.47</v>
      </c>
      <c r="E799" t="s">
        <v>2588</v>
      </c>
      <c r="F799" t="s">
        <v>2600</v>
      </c>
      <c r="G799" t="s">
        <v>2609</v>
      </c>
      <c r="H799" t="b">
        <f t="shared" si="12"/>
        <v>0</v>
      </c>
      <c r="I799" s="3">
        <v>45333</v>
      </c>
      <c r="J799" s="4">
        <v>0.3646064814814815</v>
      </c>
    </row>
    <row r="800" spans="1:10" x14ac:dyDescent="0.35">
      <c r="A800" t="s">
        <v>804</v>
      </c>
      <c r="B800" t="s">
        <v>2565</v>
      </c>
      <c r="C800" t="s">
        <v>2576</v>
      </c>
      <c r="D800" s="2">
        <v>186481.65</v>
      </c>
      <c r="E800" t="s">
        <v>2580</v>
      </c>
      <c r="F800" t="s">
        <v>2599</v>
      </c>
      <c r="G800" t="s">
        <v>2609</v>
      </c>
      <c r="H800" t="b">
        <f t="shared" si="12"/>
        <v>0</v>
      </c>
      <c r="I800" s="3">
        <v>45586</v>
      </c>
      <c r="J800" s="4">
        <v>0.67954861111111109</v>
      </c>
    </row>
    <row r="801" spans="1:10" x14ac:dyDescent="0.35">
      <c r="A801" t="s">
        <v>805</v>
      </c>
      <c r="B801" t="s">
        <v>2574</v>
      </c>
      <c r="C801" t="s">
        <v>2576</v>
      </c>
      <c r="D801" s="2">
        <v>398132.54</v>
      </c>
      <c r="E801" t="s">
        <v>2585</v>
      </c>
      <c r="F801" t="s">
        <v>2600</v>
      </c>
      <c r="G801" t="s">
        <v>2607</v>
      </c>
      <c r="H801" t="b">
        <f t="shared" si="12"/>
        <v>0</v>
      </c>
      <c r="I801" s="3">
        <v>45543</v>
      </c>
      <c r="J801" s="4">
        <v>0.60517361111111112</v>
      </c>
    </row>
    <row r="802" spans="1:10" x14ac:dyDescent="0.35">
      <c r="A802" t="s">
        <v>806</v>
      </c>
      <c r="B802" t="s">
        <v>2562</v>
      </c>
      <c r="C802" t="s">
        <v>2576</v>
      </c>
      <c r="D802" s="2">
        <v>250197.01</v>
      </c>
      <c r="E802" t="s">
        <v>2583</v>
      </c>
      <c r="F802" t="s">
        <v>2602</v>
      </c>
      <c r="G802" t="s">
        <v>2624</v>
      </c>
      <c r="H802" t="b">
        <f t="shared" si="12"/>
        <v>0</v>
      </c>
      <c r="I802" s="3">
        <v>45394</v>
      </c>
      <c r="J802" s="4">
        <v>0.62762731481481482</v>
      </c>
    </row>
    <row r="803" spans="1:10" x14ac:dyDescent="0.35">
      <c r="A803" t="s">
        <v>807</v>
      </c>
      <c r="B803" t="s">
        <v>2533</v>
      </c>
      <c r="C803" t="s">
        <v>2577</v>
      </c>
      <c r="D803" s="2">
        <v>428263.37</v>
      </c>
      <c r="E803" t="s">
        <v>2590</v>
      </c>
      <c r="F803" t="s">
        <v>2602</v>
      </c>
      <c r="G803" t="s">
        <v>2615</v>
      </c>
      <c r="H803" t="b">
        <f t="shared" si="12"/>
        <v>0</v>
      </c>
      <c r="I803" s="3">
        <v>45356</v>
      </c>
      <c r="J803" s="4">
        <v>0.24560185185185182</v>
      </c>
    </row>
    <row r="804" spans="1:10" x14ac:dyDescent="0.35">
      <c r="A804" t="s">
        <v>808</v>
      </c>
      <c r="B804" t="s">
        <v>2546</v>
      </c>
      <c r="C804" t="s">
        <v>2577</v>
      </c>
      <c r="D804" s="2">
        <v>229119.31</v>
      </c>
      <c r="E804" t="s">
        <v>2593</v>
      </c>
      <c r="F804" t="s">
        <v>2602</v>
      </c>
      <c r="G804" t="s">
        <v>2619</v>
      </c>
      <c r="H804" t="b">
        <f t="shared" si="12"/>
        <v>0</v>
      </c>
      <c r="I804" s="3">
        <v>45602</v>
      </c>
      <c r="J804" s="4">
        <v>0.66351851851851851</v>
      </c>
    </row>
    <row r="805" spans="1:10" x14ac:dyDescent="0.35">
      <c r="A805" t="s">
        <v>809</v>
      </c>
      <c r="B805" t="s">
        <v>2518</v>
      </c>
      <c r="C805" t="s">
        <v>2577</v>
      </c>
      <c r="D805" s="2">
        <v>489134.74</v>
      </c>
      <c r="E805" t="s">
        <v>2588</v>
      </c>
      <c r="F805" t="s">
        <v>2600</v>
      </c>
      <c r="G805" t="s">
        <v>2613</v>
      </c>
      <c r="H805" t="b">
        <f t="shared" si="12"/>
        <v>0</v>
      </c>
      <c r="I805" s="3">
        <v>45642</v>
      </c>
      <c r="J805" s="4">
        <v>0.18451388888888889</v>
      </c>
    </row>
    <row r="806" spans="1:10" x14ac:dyDescent="0.35">
      <c r="A806" t="s">
        <v>810</v>
      </c>
      <c r="B806" t="s">
        <v>2519</v>
      </c>
      <c r="C806" t="s">
        <v>2576</v>
      </c>
      <c r="D806" s="2">
        <v>165431.94</v>
      </c>
      <c r="E806" t="s">
        <v>2581</v>
      </c>
      <c r="F806" t="s">
        <v>2600</v>
      </c>
      <c r="G806" t="s">
        <v>2605</v>
      </c>
      <c r="H806" t="b">
        <f t="shared" si="12"/>
        <v>0</v>
      </c>
      <c r="I806" s="3">
        <v>45531</v>
      </c>
      <c r="J806" s="4">
        <v>0.44539351851851849</v>
      </c>
    </row>
    <row r="807" spans="1:10" x14ac:dyDescent="0.35">
      <c r="A807" t="s">
        <v>811</v>
      </c>
      <c r="B807" t="s">
        <v>2531</v>
      </c>
      <c r="C807" t="s">
        <v>2577</v>
      </c>
      <c r="D807" s="2">
        <v>420841.69</v>
      </c>
      <c r="E807" t="s">
        <v>2587</v>
      </c>
      <c r="F807" t="s">
        <v>2599</v>
      </c>
      <c r="G807" t="s">
        <v>2605</v>
      </c>
      <c r="H807" t="b">
        <f t="shared" si="12"/>
        <v>1</v>
      </c>
      <c r="I807" s="3">
        <v>45397</v>
      </c>
      <c r="J807" s="4">
        <v>0.35313657407407412</v>
      </c>
    </row>
    <row r="808" spans="1:10" x14ac:dyDescent="0.35">
      <c r="A808" t="s">
        <v>812</v>
      </c>
      <c r="B808" t="s">
        <v>2532</v>
      </c>
      <c r="C808" t="s">
        <v>2577</v>
      </c>
      <c r="D808" s="2">
        <v>286676.86</v>
      </c>
      <c r="E808" t="s">
        <v>2585</v>
      </c>
      <c r="F808" t="s">
        <v>2600</v>
      </c>
      <c r="G808" t="s">
        <v>2614</v>
      </c>
      <c r="H808" t="b">
        <f t="shared" si="12"/>
        <v>0</v>
      </c>
      <c r="I808" s="3">
        <v>45384</v>
      </c>
      <c r="J808" s="4">
        <v>0.61583333333333334</v>
      </c>
    </row>
    <row r="809" spans="1:10" x14ac:dyDescent="0.35">
      <c r="A809" t="s">
        <v>813</v>
      </c>
      <c r="B809" t="s">
        <v>2529</v>
      </c>
      <c r="C809" t="s">
        <v>2576</v>
      </c>
      <c r="D809" s="2">
        <v>263697.11</v>
      </c>
      <c r="E809" t="s">
        <v>2579</v>
      </c>
      <c r="F809" t="s">
        <v>2600</v>
      </c>
      <c r="G809" t="s">
        <v>2619</v>
      </c>
      <c r="H809" t="b">
        <f t="shared" si="12"/>
        <v>0</v>
      </c>
      <c r="I809" s="3">
        <v>45386</v>
      </c>
      <c r="J809" s="4">
        <v>0.65743055555555563</v>
      </c>
    </row>
    <row r="810" spans="1:10" x14ac:dyDescent="0.35">
      <c r="A810" t="s">
        <v>814</v>
      </c>
      <c r="B810" t="s">
        <v>2545</v>
      </c>
      <c r="C810" t="s">
        <v>2576</v>
      </c>
      <c r="D810" s="2">
        <v>71795.73</v>
      </c>
      <c r="E810" t="s">
        <v>2589</v>
      </c>
      <c r="F810" t="s">
        <v>2600</v>
      </c>
      <c r="G810" t="s">
        <v>2614</v>
      </c>
      <c r="H810" t="b">
        <f t="shared" si="12"/>
        <v>1</v>
      </c>
      <c r="I810" s="3">
        <v>45534</v>
      </c>
      <c r="J810" s="4">
        <v>0.27271990740740742</v>
      </c>
    </row>
    <row r="811" spans="1:10" x14ac:dyDescent="0.35">
      <c r="A811" t="s">
        <v>815</v>
      </c>
      <c r="B811" t="s">
        <v>2558</v>
      </c>
      <c r="C811" t="s">
        <v>2576</v>
      </c>
      <c r="D811" s="2">
        <v>85695.17</v>
      </c>
      <c r="E811" t="s">
        <v>2585</v>
      </c>
      <c r="F811" t="s">
        <v>2600</v>
      </c>
      <c r="G811" t="s">
        <v>2604</v>
      </c>
      <c r="H811" t="b">
        <f t="shared" si="12"/>
        <v>0</v>
      </c>
      <c r="I811" s="3">
        <v>45463</v>
      </c>
      <c r="J811" s="4">
        <v>0.50057870370370372</v>
      </c>
    </row>
    <row r="812" spans="1:10" x14ac:dyDescent="0.35">
      <c r="A812" t="s">
        <v>816</v>
      </c>
      <c r="B812" t="s">
        <v>2560</v>
      </c>
      <c r="C812" t="s">
        <v>2577</v>
      </c>
      <c r="D812" s="2">
        <v>23227.14</v>
      </c>
      <c r="E812" t="s">
        <v>2596</v>
      </c>
      <c r="F812" t="s">
        <v>2602</v>
      </c>
      <c r="G812" t="s">
        <v>2603</v>
      </c>
      <c r="H812" t="b">
        <f t="shared" si="12"/>
        <v>0</v>
      </c>
      <c r="I812" s="3">
        <v>45525</v>
      </c>
      <c r="J812" s="4">
        <v>0.24289351851851851</v>
      </c>
    </row>
    <row r="813" spans="1:10" x14ac:dyDescent="0.35">
      <c r="A813" t="s">
        <v>817</v>
      </c>
      <c r="B813" t="s">
        <v>2567</v>
      </c>
      <c r="C813" t="s">
        <v>2576</v>
      </c>
      <c r="D813" s="2">
        <v>166407.48000000001</v>
      </c>
      <c r="E813" t="s">
        <v>2591</v>
      </c>
      <c r="F813" t="s">
        <v>2600</v>
      </c>
      <c r="G813" t="s">
        <v>2615</v>
      </c>
      <c r="H813" t="b">
        <f t="shared" si="12"/>
        <v>0</v>
      </c>
      <c r="I813" s="3">
        <v>45546</v>
      </c>
      <c r="J813" s="4">
        <v>0.84315972222222213</v>
      </c>
    </row>
    <row r="814" spans="1:10" x14ac:dyDescent="0.35">
      <c r="A814" t="s">
        <v>818</v>
      </c>
      <c r="B814" t="s">
        <v>2552</v>
      </c>
      <c r="C814" t="s">
        <v>2577</v>
      </c>
      <c r="D814" s="2">
        <v>144026.76</v>
      </c>
      <c r="E814" t="s">
        <v>2580</v>
      </c>
      <c r="F814" t="s">
        <v>2599</v>
      </c>
      <c r="G814" t="s">
        <v>2609</v>
      </c>
      <c r="H814" t="b">
        <f t="shared" si="12"/>
        <v>0</v>
      </c>
      <c r="I814" s="3">
        <v>45546</v>
      </c>
      <c r="J814" s="4">
        <v>0.52011574074074074</v>
      </c>
    </row>
    <row r="815" spans="1:10" x14ac:dyDescent="0.35">
      <c r="A815" t="s">
        <v>819</v>
      </c>
      <c r="B815" t="s">
        <v>2555</v>
      </c>
      <c r="C815" t="s">
        <v>2576</v>
      </c>
      <c r="D815" s="2">
        <v>296852.11</v>
      </c>
      <c r="E815" t="s">
        <v>2594</v>
      </c>
      <c r="F815" t="s">
        <v>2600</v>
      </c>
      <c r="G815" t="s">
        <v>2623</v>
      </c>
      <c r="H815" t="b">
        <f t="shared" si="12"/>
        <v>0</v>
      </c>
      <c r="I815" s="3">
        <v>45527</v>
      </c>
      <c r="J815" s="4">
        <v>0.87912037037037039</v>
      </c>
    </row>
    <row r="816" spans="1:10" x14ac:dyDescent="0.35">
      <c r="A816" t="s">
        <v>820</v>
      </c>
      <c r="B816" t="s">
        <v>2524</v>
      </c>
      <c r="C816" t="s">
        <v>2576</v>
      </c>
      <c r="D816" s="2">
        <v>274376.23</v>
      </c>
      <c r="E816" t="s">
        <v>2597</v>
      </c>
      <c r="F816" t="s">
        <v>2600</v>
      </c>
      <c r="G816" t="s">
        <v>2617</v>
      </c>
      <c r="H816" t="b">
        <f t="shared" si="12"/>
        <v>0</v>
      </c>
      <c r="I816" s="3">
        <v>45503</v>
      </c>
      <c r="J816" s="4">
        <v>0.45721064814814816</v>
      </c>
    </row>
    <row r="817" spans="1:10" x14ac:dyDescent="0.35">
      <c r="A817" t="s">
        <v>821</v>
      </c>
      <c r="B817" t="s">
        <v>2538</v>
      </c>
      <c r="C817" t="s">
        <v>2577</v>
      </c>
      <c r="D817" s="2">
        <v>331147.68</v>
      </c>
      <c r="E817" t="s">
        <v>2598</v>
      </c>
      <c r="F817" t="s">
        <v>2600</v>
      </c>
      <c r="G817" t="s">
        <v>2603</v>
      </c>
      <c r="H817" t="b">
        <f t="shared" si="12"/>
        <v>0</v>
      </c>
      <c r="I817" s="3">
        <v>45409</v>
      </c>
      <c r="J817" s="4">
        <v>0.22296296296296295</v>
      </c>
    </row>
    <row r="818" spans="1:10" x14ac:dyDescent="0.35">
      <c r="A818" t="s">
        <v>822</v>
      </c>
      <c r="B818" t="s">
        <v>2548</v>
      </c>
      <c r="C818" t="s">
        <v>2577</v>
      </c>
      <c r="D818" s="2">
        <v>99711.7</v>
      </c>
      <c r="E818" t="s">
        <v>2596</v>
      </c>
      <c r="F818" t="s">
        <v>2602</v>
      </c>
      <c r="G818" t="s">
        <v>2607</v>
      </c>
      <c r="H818" t="b">
        <f t="shared" si="12"/>
        <v>0</v>
      </c>
      <c r="I818" s="3">
        <v>45400</v>
      </c>
      <c r="J818" s="4">
        <v>5.3310185185185183E-2</v>
      </c>
    </row>
    <row r="819" spans="1:10" x14ac:dyDescent="0.35">
      <c r="A819" t="s">
        <v>823</v>
      </c>
      <c r="B819" t="s">
        <v>2549</v>
      </c>
      <c r="C819" t="s">
        <v>2577</v>
      </c>
      <c r="D819" s="2">
        <v>35695.94</v>
      </c>
      <c r="E819" t="s">
        <v>2583</v>
      </c>
      <c r="F819" t="s">
        <v>2602</v>
      </c>
      <c r="G819" t="s">
        <v>2609</v>
      </c>
      <c r="H819" t="b">
        <f t="shared" si="12"/>
        <v>0</v>
      </c>
      <c r="I819" s="3">
        <v>45507</v>
      </c>
      <c r="J819" s="4">
        <v>0.89098379629629632</v>
      </c>
    </row>
    <row r="820" spans="1:10" x14ac:dyDescent="0.35">
      <c r="A820" t="s">
        <v>824</v>
      </c>
      <c r="B820" t="s">
        <v>2522</v>
      </c>
      <c r="C820" t="s">
        <v>2577</v>
      </c>
      <c r="D820" s="2">
        <v>266448.46999999997</v>
      </c>
      <c r="E820" t="s">
        <v>2583</v>
      </c>
      <c r="F820" t="s">
        <v>2602</v>
      </c>
      <c r="G820" t="s">
        <v>2616</v>
      </c>
      <c r="H820" t="b">
        <f t="shared" si="12"/>
        <v>0</v>
      </c>
      <c r="I820" s="3">
        <v>45631</v>
      </c>
      <c r="J820" s="4">
        <v>0.40394675925925921</v>
      </c>
    </row>
    <row r="821" spans="1:10" x14ac:dyDescent="0.35">
      <c r="A821" t="s">
        <v>825</v>
      </c>
      <c r="B821" t="s">
        <v>2569</v>
      </c>
      <c r="C821" t="s">
        <v>2577</v>
      </c>
      <c r="D821" s="2">
        <v>51129.96</v>
      </c>
      <c r="E821" t="s">
        <v>2586</v>
      </c>
      <c r="F821" t="s">
        <v>2600</v>
      </c>
      <c r="G821" t="s">
        <v>2623</v>
      </c>
      <c r="H821" t="b">
        <f t="shared" si="12"/>
        <v>0</v>
      </c>
      <c r="I821" s="3">
        <v>45297</v>
      </c>
      <c r="J821" s="4">
        <v>0.15070601851851853</v>
      </c>
    </row>
    <row r="822" spans="1:10" x14ac:dyDescent="0.35">
      <c r="A822" t="s">
        <v>826</v>
      </c>
      <c r="B822" t="s">
        <v>2535</v>
      </c>
      <c r="C822" t="s">
        <v>2576</v>
      </c>
      <c r="D822" s="2">
        <v>249305.51</v>
      </c>
      <c r="E822" t="s">
        <v>2593</v>
      </c>
      <c r="F822" t="s">
        <v>2602</v>
      </c>
      <c r="G822" t="s">
        <v>2605</v>
      </c>
      <c r="H822" t="b">
        <f t="shared" si="12"/>
        <v>1</v>
      </c>
      <c r="I822" s="3">
        <v>45551</v>
      </c>
      <c r="J822" s="4">
        <v>0.68364583333333329</v>
      </c>
    </row>
    <row r="823" spans="1:10" x14ac:dyDescent="0.35">
      <c r="A823" t="s">
        <v>827</v>
      </c>
      <c r="B823" t="s">
        <v>2561</v>
      </c>
      <c r="C823" t="s">
        <v>2576</v>
      </c>
      <c r="D823" s="2">
        <v>235696.14</v>
      </c>
      <c r="E823" t="s">
        <v>2588</v>
      </c>
      <c r="F823" t="s">
        <v>2600</v>
      </c>
      <c r="G823" t="s">
        <v>2608</v>
      </c>
      <c r="H823" t="b">
        <f t="shared" si="12"/>
        <v>0</v>
      </c>
      <c r="I823" s="3">
        <v>45594</v>
      </c>
      <c r="J823" s="4">
        <v>0.52546296296296291</v>
      </c>
    </row>
    <row r="824" spans="1:10" x14ac:dyDescent="0.35">
      <c r="A824" t="s">
        <v>828</v>
      </c>
      <c r="B824" t="s">
        <v>2551</v>
      </c>
      <c r="C824" t="s">
        <v>2576</v>
      </c>
      <c r="D824" s="2">
        <v>119699.46</v>
      </c>
      <c r="E824" t="s">
        <v>2589</v>
      </c>
      <c r="F824" t="s">
        <v>2600</v>
      </c>
      <c r="G824" t="s">
        <v>2624</v>
      </c>
      <c r="H824" t="b">
        <f t="shared" si="12"/>
        <v>0</v>
      </c>
      <c r="I824" s="3">
        <v>45551</v>
      </c>
      <c r="J824" s="4">
        <v>0.19146990740740741</v>
      </c>
    </row>
    <row r="825" spans="1:10" x14ac:dyDescent="0.35">
      <c r="A825" t="s">
        <v>829</v>
      </c>
      <c r="B825" t="s">
        <v>2561</v>
      </c>
      <c r="C825" t="s">
        <v>2577</v>
      </c>
      <c r="D825" s="2">
        <v>308759.09000000003</v>
      </c>
      <c r="E825" t="s">
        <v>2592</v>
      </c>
      <c r="F825" t="s">
        <v>2600</v>
      </c>
      <c r="G825" t="s">
        <v>2608</v>
      </c>
      <c r="H825" t="b">
        <f t="shared" si="12"/>
        <v>0</v>
      </c>
      <c r="I825" s="3">
        <v>45513</v>
      </c>
      <c r="J825" s="4">
        <v>0.38612268518518517</v>
      </c>
    </row>
    <row r="826" spans="1:10" x14ac:dyDescent="0.35">
      <c r="A826" t="s">
        <v>830</v>
      </c>
      <c r="B826" t="s">
        <v>2558</v>
      </c>
      <c r="C826" t="s">
        <v>2576</v>
      </c>
      <c r="D826" s="2">
        <v>79624.009999999995</v>
      </c>
      <c r="E826" t="s">
        <v>2588</v>
      </c>
      <c r="F826" t="s">
        <v>2600</v>
      </c>
      <c r="G826" t="s">
        <v>2604</v>
      </c>
      <c r="H826" t="b">
        <f t="shared" si="12"/>
        <v>0</v>
      </c>
      <c r="I826" s="3">
        <v>45618</v>
      </c>
      <c r="J826" s="4">
        <v>7.0775462962962957E-2</v>
      </c>
    </row>
    <row r="827" spans="1:10" x14ac:dyDescent="0.35">
      <c r="A827" t="s">
        <v>831</v>
      </c>
      <c r="B827" t="s">
        <v>2521</v>
      </c>
      <c r="C827" t="s">
        <v>2577</v>
      </c>
      <c r="D827" s="2">
        <v>448140.51</v>
      </c>
      <c r="E827" t="s">
        <v>2586</v>
      </c>
      <c r="F827" t="s">
        <v>2600</v>
      </c>
      <c r="G827" t="s">
        <v>2615</v>
      </c>
      <c r="H827" t="b">
        <f t="shared" si="12"/>
        <v>0</v>
      </c>
      <c r="I827" s="3">
        <v>45386</v>
      </c>
      <c r="J827" s="4">
        <v>0.48454861111111108</v>
      </c>
    </row>
    <row r="828" spans="1:10" x14ac:dyDescent="0.35">
      <c r="A828" t="s">
        <v>832</v>
      </c>
      <c r="B828" t="s">
        <v>2510</v>
      </c>
      <c r="C828" t="s">
        <v>2576</v>
      </c>
      <c r="D828" s="2">
        <v>329731.7</v>
      </c>
      <c r="E828" t="s">
        <v>2598</v>
      </c>
      <c r="F828" t="s">
        <v>2600</v>
      </c>
      <c r="G828" t="s">
        <v>2606</v>
      </c>
      <c r="H828" t="b">
        <f t="shared" si="12"/>
        <v>0</v>
      </c>
      <c r="I828" s="3">
        <v>45628</v>
      </c>
      <c r="J828" s="4">
        <v>0.64278935185185182</v>
      </c>
    </row>
    <row r="829" spans="1:10" x14ac:dyDescent="0.35">
      <c r="A829" t="s">
        <v>833</v>
      </c>
      <c r="B829" t="s">
        <v>2573</v>
      </c>
      <c r="C829" t="s">
        <v>2576</v>
      </c>
      <c r="D829" s="2">
        <v>46870.76</v>
      </c>
      <c r="E829" t="s">
        <v>2583</v>
      </c>
      <c r="F829" t="s">
        <v>2602</v>
      </c>
      <c r="G829" t="s">
        <v>2616</v>
      </c>
      <c r="H829" t="b">
        <f t="shared" si="12"/>
        <v>0</v>
      </c>
      <c r="I829" s="3">
        <v>45431</v>
      </c>
      <c r="J829" s="4">
        <v>0.8523263888888889</v>
      </c>
    </row>
    <row r="830" spans="1:10" x14ac:dyDescent="0.35">
      <c r="A830" t="s">
        <v>834</v>
      </c>
      <c r="B830" t="s">
        <v>2516</v>
      </c>
      <c r="C830" t="s">
        <v>2577</v>
      </c>
      <c r="D830" s="2">
        <v>301432.90999999997</v>
      </c>
      <c r="E830" t="s">
        <v>2582</v>
      </c>
      <c r="F830" t="s">
        <v>2601</v>
      </c>
      <c r="G830" t="s">
        <v>2605</v>
      </c>
      <c r="H830" t="b">
        <f t="shared" si="12"/>
        <v>0</v>
      </c>
      <c r="I830" s="3">
        <v>45563</v>
      </c>
      <c r="J830" s="4">
        <v>3.3402777777777774E-2</v>
      </c>
    </row>
    <row r="831" spans="1:10" x14ac:dyDescent="0.35">
      <c r="A831" t="s">
        <v>835</v>
      </c>
      <c r="B831" t="s">
        <v>2517</v>
      </c>
      <c r="C831" t="s">
        <v>2576</v>
      </c>
      <c r="D831" s="2">
        <v>476543.66</v>
      </c>
      <c r="E831" t="s">
        <v>2596</v>
      </c>
      <c r="F831" t="s">
        <v>2602</v>
      </c>
      <c r="G831" t="s">
        <v>2612</v>
      </c>
      <c r="H831" t="b">
        <f t="shared" si="12"/>
        <v>0</v>
      </c>
      <c r="I831" s="3">
        <v>45541</v>
      </c>
      <c r="J831" s="4">
        <v>0.84326388888888892</v>
      </c>
    </row>
    <row r="832" spans="1:10" x14ac:dyDescent="0.35">
      <c r="A832" t="s">
        <v>836</v>
      </c>
      <c r="B832" t="s">
        <v>2510</v>
      </c>
      <c r="C832" t="s">
        <v>2576</v>
      </c>
      <c r="D832" s="2">
        <v>396276.62</v>
      </c>
      <c r="E832" t="s">
        <v>2595</v>
      </c>
      <c r="F832" t="s">
        <v>2600</v>
      </c>
      <c r="G832" t="s">
        <v>2606</v>
      </c>
      <c r="H832" t="b">
        <f t="shared" si="12"/>
        <v>0</v>
      </c>
      <c r="I832" s="3">
        <v>45550</v>
      </c>
      <c r="J832" s="4">
        <v>0.8245717592592593</v>
      </c>
    </row>
    <row r="833" spans="1:10" x14ac:dyDescent="0.35">
      <c r="A833" t="s">
        <v>837</v>
      </c>
      <c r="B833" t="s">
        <v>2537</v>
      </c>
      <c r="C833" t="s">
        <v>2577</v>
      </c>
      <c r="D833" s="2">
        <v>208215.6</v>
      </c>
      <c r="E833" t="s">
        <v>2593</v>
      </c>
      <c r="F833" t="s">
        <v>2602</v>
      </c>
      <c r="G833" t="s">
        <v>2609</v>
      </c>
      <c r="H833" t="b">
        <f t="shared" si="12"/>
        <v>0</v>
      </c>
      <c r="I833" s="3">
        <v>45390</v>
      </c>
      <c r="J833" s="4">
        <v>8.8055555555555554E-2</v>
      </c>
    </row>
    <row r="834" spans="1:10" x14ac:dyDescent="0.35">
      <c r="A834" t="s">
        <v>838</v>
      </c>
      <c r="B834" t="s">
        <v>2552</v>
      </c>
      <c r="C834" t="s">
        <v>2577</v>
      </c>
      <c r="D834" s="2">
        <v>204560.24</v>
      </c>
      <c r="E834" t="s">
        <v>2589</v>
      </c>
      <c r="F834" t="s">
        <v>2600</v>
      </c>
      <c r="G834" t="s">
        <v>2609</v>
      </c>
      <c r="H834" t="b">
        <f t="shared" si="12"/>
        <v>0</v>
      </c>
      <c r="I834" s="3">
        <v>45583</v>
      </c>
      <c r="J834" s="4">
        <v>0.215</v>
      </c>
    </row>
    <row r="835" spans="1:10" x14ac:dyDescent="0.35">
      <c r="A835" t="s">
        <v>839</v>
      </c>
      <c r="B835" t="s">
        <v>2526</v>
      </c>
      <c r="C835" t="s">
        <v>2576</v>
      </c>
      <c r="D835" s="2">
        <v>410190.42</v>
      </c>
      <c r="E835" t="s">
        <v>2585</v>
      </c>
      <c r="F835" t="s">
        <v>2600</v>
      </c>
      <c r="G835" t="s">
        <v>2603</v>
      </c>
      <c r="H835" t="b">
        <f t="shared" ref="H835:H898" si="13">COUNTIFS($B$2:$B$2501,B835,$G$2:$G$2501,"&lt;&gt;" &amp; G835) &gt;0</f>
        <v>0</v>
      </c>
      <c r="I835" s="3">
        <v>45446</v>
      </c>
      <c r="J835" s="4">
        <v>0.99410879629629623</v>
      </c>
    </row>
    <row r="836" spans="1:10" x14ac:dyDescent="0.35">
      <c r="A836" t="s">
        <v>840</v>
      </c>
      <c r="B836" t="s">
        <v>2571</v>
      </c>
      <c r="C836" t="s">
        <v>2577</v>
      </c>
      <c r="D836" s="2">
        <v>368069.22</v>
      </c>
      <c r="E836" t="s">
        <v>2597</v>
      </c>
      <c r="F836" t="s">
        <v>2600</v>
      </c>
      <c r="G836" t="s">
        <v>2608</v>
      </c>
      <c r="H836" t="b">
        <f t="shared" si="13"/>
        <v>0</v>
      </c>
      <c r="I836" s="3">
        <v>45405</v>
      </c>
      <c r="J836" s="4">
        <v>0.71549768518518519</v>
      </c>
    </row>
    <row r="837" spans="1:10" x14ac:dyDescent="0.35">
      <c r="A837" t="s">
        <v>841</v>
      </c>
      <c r="B837" t="s">
        <v>2567</v>
      </c>
      <c r="C837" t="s">
        <v>2576</v>
      </c>
      <c r="D837" s="2">
        <v>344077.35</v>
      </c>
      <c r="E837" t="s">
        <v>2578</v>
      </c>
      <c r="F837" t="s">
        <v>2599</v>
      </c>
      <c r="G837" t="s">
        <v>2615</v>
      </c>
      <c r="H837" t="b">
        <f t="shared" si="13"/>
        <v>0</v>
      </c>
      <c r="I837" s="3">
        <v>45625</v>
      </c>
      <c r="J837" s="4">
        <v>0.79749999999999999</v>
      </c>
    </row>
    <row r="838" spans="1:10" x14ac:dyDescent="0.35">
      <c r="A838" t="s">
        <v>842</v>
      </c>
      <c r="B838" t="s">
        <v>2516</v>
      </c>
      <c r="C838" t="s">
        <v>2577</v>
      </c>
      <c r="D838" s="2">
        <v>400172.62</v>
      </c>
      <c r="E838" t="s">
        <v>2595</v>
      </c>
      <c r="F838" t="s">
        <v>2600</v>
      </c>
      <c r="G838" t="s">
        <v>2605</v>
      </c>
      <c r="H838" t="b">
        <f t="shared" si="13"/>
        <v>0</v>
      </c>
      <c r="I838" s="3">
        <v>45490</v>
      </c>
      <c r="J838" s="4">
        <v>0.55768518518518517</v>
      </c>
    </row>
    <row r="839" spans="1:10" x14ac:dyDescent="0.35">
      <c r="A839" t="s">
        <v>843</v>
      </c>
      <c r="B839" t="s">
        <v>2563</v>
      </c>
      <c r="C839" t="s">
        <v>2577</v>
      </c>
      <c r="D839" s="2">
        <v>69540.27</v>
      </c>
      <c r="E839" t="s">
        <v>2586</v>
      </c>
      <c r="F839" t="s">
        <v>2600</v>
      </c>
      <c r="G839" t="s">
        <v>2604</v>
      </c>
      <c r="H839" t="b">
        <f t="shared" si="13"/>
        <v>0</v>
      </c>
      <c r="I839" s="3">
        <v>45408</v>
      </c>
      <c r="J839" s="4">
        <v>8.8761574074074076E-2</v>
      </c>
    </row>
    <row r="840" spans="1:10" x14ac:dyDescent="0.35">
      <c r="A840" t="s">
        <v>844</v>
      </c>
      <c r="B840" t="s">
        <v>2541</v>
      </c>
      <c r="C840" t="s">
        <v>2576</v>
      </c>
      <c r="D840" s="2">
        <v>137977.39000000001</v>
      </c>
      <c r="E840" t="s">
        <v>2595</v>
      </c>
      <c r="F840" t="s">
        <v>2600</v>
      </c>
      <c r="G840" t="s">
        <v>2614</v>
      </c>
      <c r="H840" t="b">
        <f t="shared" si="13"/>
        <v>0</v>
      </c>
      <c r="I840" s="3">
        <v>45618</v>
      </c>
      <c r="J840" s="4">
        <v>8.0763888888888885E-2</v>
      </c>
    </row>
    <row r="841" spans="1:10" x14ac:dyDescent="0.35">
      <c r="A841" t="s">
        <v>845</v>
      </c>
      <c r="B841" t="s">
        <v>2544</v>
      </c>
      <c r="C841" t="s">
        <v>2577</v>
      </c>
      <c r="D841" s="2">
        <v>170291.69</v>
      </c>
      <c r="E841" t="s">
        <v>2588</v>
      </c>
      <c r="F841" t="s">
        <v>2600</v>
      </c>
      <c r="G841" t="s">
        <v>2607</v>
      </c>
      <c r="H841" t="b">
        <f t="shared" si="13"/>
        <v>0</v>
      </c>
      <c r="I841" s="3">
        <v>45418</v>
      </c>
      <c r="J841" s="4">
        <v>0.41870370370370374</v>
      </c>
    </row>
    <row r="842" spans="1:10" x14ac:dyDescent="0.35">
      <c r="A842" t="s">
        <v>846</v>
      </c>
      <c r="B842" t="s">
        <v>2525</v>
      </c>
      <c r="C842" t="s">
        <v>2576</v>
      </c>
      <c r="D842" s="2">
        <v>103611.7</v>
      </c>
      <c r="E842" t="s">
        <v>2589</v>
      </c>
      <c r="F842" t="s">
        <v>2600</v>
      </c>
      <c r="G842" t="s">
        <v>2618</v>
      </c>
      <c r="H842" t="b">
        <f t="shared" si="13"/>
        <v>0</v>
      </c>
      <c r="I842" s="3">
        <v>45325</v>
      </c>
      <c r="J842" s="4">
        <v>0.83072916666666663</v>
      </c>
    </row>
    <row r="843" spans="1:10" x14ac:dyDescent="0.35">
      <c r="A843" t="s">
        <v>847</v>
      </c>
      <c r="B843" t="s">
        <v>2515</v>
      </c>
      <c r="C843" t="s">
        <v>2577</v>
      </c>
      <c r="D843" s="2">
        <v>337878.1</v>
      </c>
      <c r="E843" t="s">
        <v>2594</v>
      </c>
      <c r="F843" t="s">
        <v>2600</v>
      </c>
      <c r="G843" t="s">
        <v>2611</v>
      </c>
      <c r="H843" t="b">
        <f t="shared" si="13"/>
        <v>0</v>
      </c>
      <c r="I843" s="3">
        <v>45483</v>
      </c>
      <c r="J843" s="4">
        <v>0.43672453703703701</v>
      </c>
    </row>
    <row r="844" spans="1:10" x14ac:dyDescent="0.35">
      <c r="A844" t="s">
        <v>848</v>
      </c>
      <c r="B844" t="s">
        <v>2559</v>
      </c>
      <c r="C844" t="s">
        <v>2577</v>
      </c>
      <c r="D844" s="2">
        <v>61752</v>
      </c>
      <c r="E844" t="s">
        <v>2588</v>
      </c>
      <c r="F844" t="s">
        <v>2600</v>
      </c>
      <c r="G844" t="s">
        <v>2604</v>
      </c>
      <c r="H844" t="b">
        <f t="shared" si="13"/>
        <v>0</v>
      </c>
      <c r="I844" s="3">
        <v>45537</v>
      </c>
      <c r="J844" s="4">
        <v>0.49974537037037042</v>
      </c>
    </row>
    <row r="845" spans="1:10" x14ac:dyDescent="0.35">
      <c r="A845" t="s">
        <v>849</v>
      </c>
      <c r="B845" t="s">
        <v>2566</v>
      </c>
      <c r="C845" t="s">
        <v>2576</v>
      </c>
      <c r="D845" s="2">
        <v>385515.59</v>
      </c>
      <c r="E845" t="s">
        <v>2584</v>
      </c>
      <c r="F845" t="s">
        <v>2600</v>
      </c>
      <c r="G845" t="s">
        <v>2605</v>
      </c>
      <c r="H845" t="b">
        <f t="shared" si="13"/>
        <v>0</v>
      </c>
      <c r="I845" s="3">
        <v>45430</v>
      </c>
      <c r="J845" s="4">
        <v>0.19519675925925925</v>
      </c>
    </row>
    <row r="846" spans="1:10" x14ac:dyDescent="0.35">
      <c r="A846" t="s">
        <v>850</v>
      </c>
      <c r="B846" t="s">
        <v>2542</v>
      </c>
      <c r="C846" t="s">
        <v>2577</v>
      </c>
      <c r="D846" s="2">
        <v>95563.93</v>
      </c>
      <c r="E846" t="s">
        <v>2594</v>
      </c>
      <c r="F846" t="s">
        <v>2600</v>
      </c>
      <c r="G846" t="s">
        <v>2604</v>
      </c>
      <c r="H846" t="b">
        <f t="shared" si="13"/>
        <v>0</v>
      </c>
      <c r="I846" s="3">
        <v>45563</v>
      </c>
      <c r="J846" s="4">
        <v>0.7540972222222222</v>
      </c>
    </row>
    <row r="847" spans="1:10" x14ac:dyDescent="0.35">
      <c r="A847" t="s">
        <v>851</v>
      </c>
      <c r="B847" t="s">
        <v>2533</v>
      </c>
      <c r="C847" t="s">
        <v>2577</v>
      </c>
      <c r="D847" s="2">
        <v>65894.929999999993</v>
      </c>
      <c r="E847" t="s">
        <v>2593</v>
      </c>
      <c r="F847" t="s">
        <v>2602</v>
      </c>
      <c r="G847" t="s">
        <v>2615</v>
      </c>
      <c r="H847" t="b">
        <f t="shared" si="13"/>
        <v>0</v>
      </c>
      <c r="I847" s="3">
        <v>45567</v>
      </c>
      <c r="J847" s="4">
        <v>0.75026620370370367</v>
      </c>
    </row>
    <row r="848" spans="1:10" x14ac:dyDescent="0.35">
      <c r="A848" t="s">
        <v>852</v>
      </c>
      <c r="B848" t="s">
        <v>2526</v>
      </c>
      <c r="C848" t="s">
        <v>2576</v>
      </c>
      <c r="D848" s="2">
        <v>474162.22</v>
      </c>
      <c r="E848" t="s">
        <v>2580</v>
      </c>
      <c r="F848" t="s">
        <v>2599</v>
      </c>
      <c r="G848" t="s">
        <v>2603</v>
      </c>
      <c r="H848" t="b">
        <f t="shared" si="13"/>
        <v>0</v>
      </c>
      <c r="I848" s="3">
        <v>45568</v>
      </c>
      <c r="J848" s="4">
        <v>0.43197916666666664</v>
      </c>
    </row>
    <row r="849" spans="1:10" x14ac:dyDescent="0.35">
      <c r="A849" t="s">
        <v>853</v>
      </c>
      <c r="B849" t="s">
        <v>2531</v>
      </c>
      <c r="C849" t="s">
        <v>2577</v>
      </c>
      <c r="D849" s="2">
        <v>490737.69</v>
      </c>
      <c r="E849" t="s">
        <v>2579</v>
      </c>
      <c r="F849" t="s">
        <v>2600</v>
      </c>
      <c r="G849" t="s">
        <v>2608</v>
      </c>
      <c r="H849" t="b">
        <f t="shared" si="13"/>
        <v>1</v>
      </c>
      <c r="I849" s="3">
        <v>45348</v>
      </c>
      <c r="J849" s="4">
        <v>0.10944444444444446</v>
      </c>
    </row>
    <row r="850" spans="1:10" x14ac:dyDescent="0.35">
      <c r="A850" t="s">
        <v>854</v>
      </c>
      <c r="B850" t="s">
        <v>2540</v>
      </c>
      <c r="C850" t="s">
        <v>2577</v>
      </c>
      <c r="D850" s="2">
        <v>184087.42</v>
      </c>
      <c r="E850" t="s">
        <v>2591</v>
      </c>
      <c r="F850" t="s">
        <v>2600</v>
      </c>
      <c r="G850" t="s">
        <v>2613</v>
      </c>
      <c r="H850" t="b">
        <f t="shared" si="13"/>
        <v>1</v>
      </c>
      <c r="I850" s="3">
        <v>45625</v>
      </c>
      <c r="J850" s="4">
        <v>3.5925925925925924E-2</v>
      </c>
    </row>
    <row r="851" spans="1:10" x14ac:dyDescent="0.35">
      <c r="A851" t="s">
        <v>855</v>
      </c>
      <c r="B851" t="s">
        <v>2571</v>
      </c>
      <c r="C851" t="s">
        <v>2577</v>
      </c>
      <c r="D851" s="2">
        <v>239830.51</v>
      </c>
      <c r="E851" t="s">
        <v>2584</v>
      </c>
      <c r="F851" t="s">
        <v>2600</v>
      </c>
      <c r="G851" t="s">
        <v>2608</v>
      </c>
      <c r="H851" t="b">
        <f t="shared" si="13"/>
        <v>0</v>
      </c>
      <c r="I851" s="3">
        <v>45442</v>
      </c>
      <c r="J851" s="4">
        <v>0.70736111111111111</v>
      </c>
    </row>
    <row r="852" spans="1:10" x14ac:dyDescent="0.35">
      <c r="A852" t="s">
        <v>856</v>
      </c>
      <c r="B852" t="s">
        <v>2537</v>
      </c>
      <c r="C852" t="s">
        <v>2577</v>
      </c>
      <c r="D852" s="2">
        <v>266696.25</v>
      </c>
      <c r="E852" t="s">
        <v>2592</v>
      </c>
      <c r="F852" t="s">
        <v>2600</v>
      </c>
      <c r="G852" t="s">
        <v>2609</v>
      </c>
      <c r="H852" t="b">
        <f t="shared" si="13"/>
        <v>0</v>
      </c>
      <c r="I852" s="3">
        <v>45323</v>
      </c>
      <c r="J852" s="4">
        <v>0.24666666666666667</v>
      </c>
    </row>
    <row r="853" spans="1:10" x14ac:dyDescent="0.35">
      <c r="A853" t="s">
        <v>857</v>
      </c>
      <c r="B853" t="s">
        <v>2514</v>
      </c>
      <c r="C853" t="s">
        <v>2576</v>
      </c>
      <c r="D853" s="2">
        <v>418466.52</v>
      </c>
      <c r="E853" t="s">
        <v>2591</v>
      </c>
      <c r="F853" t="s">
        <v>2600</v>
      </c>
      <c r="G853" t="s">
        <v>2625</v>
      </c>
      <c r="H853" t="b">
        <f t="shared" si="13"/>
        <v>1</v>
      </c>
      <c r="I853" s="3">
        <v>45457</v>
      </c>
      <c r="J853" s="4">
        <v>0.72072916666666664</v>
      </c>
    </row>
    <row r="854" spans="1:10" x14ac:dyDescent="0.35">
      <c r="A854" t="s">
        <v>858</v>
      </c>
      <c r="B854" t="s">
        <v>2534</v>
      </c>
      <c r="C854" t="s">
        <v>2577</v>
      </c>
      <c r="D854" s="2">
        <v>5903.52</v>
      </c>
      <c r="E854" t="s">
        <v>2583</v>
      </c>
      <c r="F854" t="s">
        <v>2602</v>
      </c>
      <c r="G854" t="s">
        <v>2618</v>
      </c>
      <c r="H854" t="b">
        <f t="shared" si="13"/>
        <v>1</v>
      </c>
      <c r="I854" s="3">
        <v>45323</v>
      </c>
      <c r="J854" s="4">
        <v>5.0393518518518511E-2</v>
      </c>
    </row>
    <row r="855" spans="1:10" x14ac:dyDescent="0.35">
      <c r="A855" t="s">
        <v>859</v>
      </c>
      <c r="B855" t="s">
        <v>2525</v>
      </c>
      <c r="C855" t="s">
        <v>2576</v>
      </c>
      <c r="D855" s="2">
        <v>64136.11</v>
      </c>
      <c r="E855" t="s">
        <v>2578</v>
      </c>
      <c r="F855" t="s">
        <v>2599</v>
      </c>
      <c r="G855" t="s">
        <v>2618</v>
      </c>
      <c r="H855" t="b">
        <f t="shared" si="13"/>
        <v>0</v>
      </c>
      <c r="I855" s="3">
        <v>45522</v>
      </c>
      <c r="J855" s="4">
        <v>0.36913194444444447</v>
      </c>
    </row>
    <row r="856" spans="1:10" x14ac:dyDescent="0.35">
      <c r="A856" t="s">
        <v>860</v>
      </c>
      <c r="B856" t="s">
        <v>2556</v>
      </c>
      <c r="C856" t="s">
        <v>2577</v>
      </c>
      <c r="D856" s="2">
        <v>190221.83</v>
      </c>
      <c r="E856" t="s">
        <v>2588</v>
      </c>
      <c r="F856" t="s">
        <v>2600</v>
      </c>
      <c r="G856" t="s">
        <v>2612</v>
      </c>
      <c r="H856" t="b">
        <f t="shared" si="13"/>
        <v>0</v>
      </c>
      <c r="I856" s="3">
        <v>45371</v>
      </c>
      <c r="J856" s="4">
        <v>0.13648148148148148</v>
      </c>
    </row>
    <row r="857" spans="1:10" x14ac:dyDescent="0.35">
      <c r="A857" t="s">
        <v>861</v>
      </c>
      <c r="B857" t="s">
        <v>2544</v>
      </c>
      <c r="C857" t="s">
        <v>2576</v>
      </c>
      <c r="D857" s="2">
        <v>8136.82</v>
      </c>
      <c r="E857" t="s">
        <v>2579</v>
      </c>
      <c r="F857" t="s">
        <v>2600</v>
      </c>
      <c r="G857" t="s">
        <v>2607</v>
      </c>
      <c r="H857" t="b">
        <f t="shared" si="13"/>
        <v>0</v>
      </c>
      <c r="I857" s="3">
        <v>45500</v>
      </c>
      <c r="J857" s="4">
        <v>3.8715277777777779E-2</v>
      </c>
    </row>
    <row r="858" spans="1:10" x14ac:dyDescent="0.35">
      <c r="A858" t="s">
        <v>862</v>
      </c>
      <c r="B858" t="s">
        <v>2533</v>
      </c>
      <c r="C858" t="s">
        <v>2577</v>
      </c>
      <c r="D858" s="2">
        <v>182126.69</v>
      </c>
      <c r="E858" t="s">
        <v>2581</v>
      </c>
      <c r="F858" t="s">
        <v>2600</v>
      </c>
      <c r="G858" t="s">
        <v>2615</v>
      </c>
      <c r="H858" t="b">
        <f t="shared" si="13"/>
        <v>0</v>
      </c>
      <c r="I858" s="3">
        <v>45452</v>
      </c>
      <c r="J858" s="4">
        <v>0.50232638888888892</v>
      </c>
    </row>
    <row r="859" spans="1:10" x14ac:dyDescent="0.35">
      <c r="A859" t="s">
        <v>863</v>
      </c>
      <c r="B859" t="s">
        <v>2511</v>
      </c>
      <c r="C859" t="s">
        <v>2577</v>
      </c>
      <c r="D859" s="2">
        <v>477563.32</v>
      </c>
      <c r="E859" t="s">
        <v>2584</v>
      </c>
      <c r="F859" t="s">
        <v>2600</v>
      </c>
      <c r="G859" t="s">
        <v>2607</v>
      </c>
      <c r="H859" t="b">
        <f t="shared" si="13"/>
        <v>0</v>
      </c>
      <c r="I859" s="3">
        <v>45518</v>
      </c>
      <c r="J859" s="4">
        <v>0.56704861111111116</v>
      </c>
    </row>
    <row r="860" spans="1:10" x14ac:dyDescent="0.35">
      <c r="A860" t="s">
        <v>864</v>
      </c>
      <c r="B860" t="s">
        <v>2511</v>
      </c>
      <c r="C860" t="s">
        <v>2576</v>
      </c>
      <c r="D860" s="2">
        <v>169032.84</v>
      </c>
      <c r="E860" t="s">
        <v>2595</v>
      </c>
      <c r="F860" t="s">
        <v>2600</v>
      </c>
      <c r="G860" t="s">
        <v>2607</v>
      </c>
      <c r="H860" t="b">
        <f t="shared" si="13"/>
        <v>0</v>
      </c>
      <c r="I860" s="3">
        <v>45555</v>
      </c>
      <c r="J860" s="4">
        <v>0.73445601851851849</v>
      </c>
    </row>
    <row r="861" spans="1:10" x14ac:dyDescent="0.35">
      <c r="A861" t="s">
        <v>865</v>
      </c>
      <c r="B861" t="s">
        <v>2507</v>
      </c>
      <c r="C861" t="s">
        <v>2576</v>
      </c>
      <c r="D861" s="2">
        <v>189376.93</v>
      </c>
      <c r="E861" t="s">
        <v>2583</v>
      </c>
      <c r="F861" t="s">
        <v>2602</v>
      </c>
      <c r="G861" t="s">
        <v>2604</v>
      </c>
      <c r="H861" t="b">
        <f t="shared" si="13"/>
        <v>0</v>
      </c>
      <c r="I861" s="3">
        <v>45399</v>
      </c>
      <c r="J861" s="4">
        <v>0.65842592592592586</v>
      </c>
    </row>
    <row r="862" spans="1:10" x14ac:dyDescent="0.35">
      <c r="A862" t="s">
        <v>866</v>
      </c>
      <c r="B862" t="s">
        <v>2536</v>
      </c>
      <c r="C862" t="s">
        <v>2577</v>
      </c>
      <c r="D862" s="2">
        <v>55988.07</v>
      </c>
      <c r="E862" t="s">
        <v>2592</v>
      </c>
      <c r="F862" t="s">
        <v>2600</v>
      </c>
      <c r="G862" t="s">
        <v>2620</v>
      </c>
      <c r="H862" t="b">
        <f t="shared" si="13"/>
        <v>0</v>
      </c>
      <c r="I862" s="3">
        <v>45571</v>
      </c>
      <c r="J862" s="4">
        <v>0.4826388888888889</v>
      </c>
    </row>
    <row r="863" spans="1:10" x14ac:dyDescent="0.35">
      <c r="A863" t="s">
        <v>867</v>
      </c>
      <c r="B863" t="s">
        <v>2540</v>
      </c>
      <c r="C863" t="s">
        <v>2577</v>
      </c>
      <c r="D863" s="2">
        <v>300221.59000000003</v>
      </c>
      <c r="E863" t="s">
        <v>2594</v>
      </c>
      <c r="F863" t="s">
        <v>2600</v>
      </c>
      <c r="G863" t="s">
        <v>2620</v>
      </c>
      <c r="H863" t="b">
        <f t="shared" si="13"/>
        <v>1</v>
      </c>
      <c r="I863" s="3">
        <v>45636</v>
      </c>
      <c r="J863" s="4">
        <v>0.21928240740740743</v>
      </c>
    </row>
    <row r="864" spans="1:10" x14ac:dyDescent="0.35">
      <c r="A864" t="s">
        <v>868</v>
      </c>
      <c r="B864" t="s">
        <v>2521</v>
      </c>
      <c r="C864" t="s">
        <v>2577</v>
      </c>
      <c r="D864" s="2">
        <v>412246.61</v>
      </c>
      <c r="E864" t="s">
        <v>2583</v>
      </c>
      <c r="F864" t="s">
        <v>2602</v>
      </c>
      <c r="G864" t="s">
        <v>2615</v>
      </c>
      <c r="H864" t="b">
        <f t="shared" si="13"/>
        <v>0</v>
      </c>
      <c r="I864" s="3">
        <v>45493</v>
      </c>
      <c r="J864" s="4">
        <v>6.4178240740740744E-2</v>
      </c>
    </row>
    <row r="865" spans="1:10" x14ac:dyDescent="0.35">
      <c r="A865" t="s">
        <v>869</v>
      </c>
      <c r="B865" t="s">
        <v>2512</v>
      </c>
      <c r="C865" t="s">
        <v>2577</v>
      </c>
      <c r="D865" s="2">
        <v>7792.32</v>
      </c>
      <c r="E865" t="s">
        <v>2590</v>
      </c>
      <c r="F865" t="s">
        <v>2602</v>
      </c>
      <c r="G865" t="s">
        <v>2608</v>
      </c>
      <c r="H865" t="b">
        <f t="shared" si="13"/>
        <v>0</v>
      </c>
      <c r="I865" s="3">
        <v>45351</v>
      </c>
      <c r="J865" s="4">
        <v>0.19637731481481482</v>
      </c>
    </row>
    <row r="866" spans="1:10" x14ac:dyDescent="0.35">
      <c r="A866" t="s">
        <v>870</v>
      </c>
      <c r="B866" t="s">
        <v>2561</v>
      </c>
      <c r="C866" t="s">
        <v>2577</v>
      </c>
      <c r="D866" s="2">
        <v>356275.46</v>
      </c>
      <c r="E866" t="s">
        <v>2580</v>
      </c>
      <c r="F866" t="s">
        <v>2599</v>
      </c>
      <c r="G866" t="s">
        <v>2608</v>
      </c>
      <c r="H866" t="b">
        <f t="shared" si="13"/>
        <v>0</v>
      </c>
      <c r="I866" s="3">
        <v>45508</v>
      </c>
      <c r="J866" s="4">
        <v>0.86789351851851848</v>
      </c>
    </row>
    <row r="867" spans="1:10" x14ac:dyDescent="0.35">
      <c r="A867" t="s">
        <v>871</v>
      </c>
      <c r="B867" t="s">
        <v>2565</v>
      </c>
      <c r="C867" t="s">
        <v>2577</v>
      </c>
      <c r="D867" s="2">
        <v>376432.67</v>
      </c>
      <c r="E867" t="s">
        <v>2590</v>
      </c>
      <c r="F867" t="s">
        <v>2602</v>
      </c>
      <c r="G867" t="s">
        <v>2609</v>
      </c>
      <c r="H867" t="b">
        <f t="shared" si="13"/>
        <v>0</v>
      </c>
      <c r="I867" s="3">
        <v>45638</v>
      </c>
      <c r="J867" s="4">
        <v>0.63651620370370365</v>
      </c>
    </row>
    <row r="868" spans="1:10" x14ac:dyDescent="0.35">
      <c r="A868" t="s">
        <v>872</v>
      </c>
      <c r="B868" t="s">
        <v>2575</v>
      </c>
      <c r="C868" t="s">
        <v>2577</v>
      </c>
      <c r="D868" s="2">
        <v>116931.24</v>
      </c>
      <c r="E868" t="s">
        <v>2593</v>
      </c>
      <c r="F868" t="s">
        <v>2602</v>
      </c>
      <c r="G868" t="s">
        <v>2608</v>
      </c>
      <c r="H868" t="b">
        <f t="shared" si="13"/>
        <v>0</v>
      </c>
      <c r="I868" s="3">
        <v>45321</v>
      </c>
      <c r="J868" s="4">
        <v>0.32151620370370371</v>
      </c>
    </row>
    <row r="869" spans="1:10" x14ac:dyDescent="0.35">
      <c r="A869" t="s">
        <v>873</v>
      </c>
      <c r="B869" t="s">
        <v>2515</v>
      </c>
      <c r="C869" t="s">
        <v>2576</v>
      </c>
      <c r="D869" s="2">
        <v>470500.52</v>
      </c>
      <c r="E869" t="s">
        <v>2582</v>
      </c>
      <c r="F869" t="s">
        <v>2601</v>
      </c>
      <c r="G869" t="s">
        <v>2611</v>
      </c>
      <c r="H869" t="b">
        <f t="shared" si="13"/>
        <v>0</v>
      </c>
      <c r="I869" s="3">
        <v>45423</v>
      </c>
      <c r="J869" s="4">
        <v>0.78825231481481473</v>
      </c>
    </row>
    <row r="870" spans="1:10" x14ac:dyDescent="0.35">
      <c r="A870" t="s">
        <v>874</v>
      </c>
      <c r="B870" t="s">
        <v>2549</v>
      </c>
      <c r="C870" t="s">
        <v>2577</v>
      </c>
      <c r="D870" s="2">
        <v>430926.6</v>
      </c>
      <c r="E870" t="s">
        <v>2584</v>
      </c>
      <c r="F870" t="s">
        <v>2600</v>
      </c>
      <c r="G870" t="s">
        <v>2609</v>
      </c>
      <c r="H870" t="b">
        <f t="shared" si="13"/>
        <v>0</v>
      </c>
      <c r="I870" s="3">
        <v>45478</v>
      </c>
      <c r="J870" s="4">
        <v>9.7673611111111114E-2</v>
      </c>
    </row>
    <row r="871" spans="1:10" x14ac:dyDescent="0.35">
      <c r="A871" t="s">
        <v>875</v>
      </c>
      <c r="B871" t="s">
        <v>2546</v>
      </c>
      <c r="C871" t="s">
        <v>2577</v>
      </c>
      <c r="D871" s="2">
        <v>36344.870000000003</v>
      </c>
      <c r="E871" t="s">
        <v>2588</v>
      </c>
      <c r="F871" t="s">
        <v>2600</v>
      </c>
      <c r="G871" t="s">
        <v>2619</v>
      </c>
      <c r="H871" t="b">
        <f t="shared" si="13"/>
        <v>0</v>
      </c>
      <c r="I871" s="3">
        <v>45540</v>
      </c>
      <c r="J871" s="4">
        <v>0.3558912037037037</v>
      </c>
    </row>
    <row r="872" spans="1:10" x14ac:dyDescent="0.35">
      <c r="A872" t="s">
        <v>876</v>
      </c>
      <c r="B872" t="s">
        <v>2536</v>
      </c>
      <c r="C872" t="s">
        <v>2577</v>
      </c>
      <c r="D872" s="2">
        <v>360325.76</v>
      </c>
      <c r="E872" t="s">
        <v>2595</v>
      </c>
      <c r="F872" t="s">
        <v>2600</v>
      </c>
      <c r="G872" t="s">
        <v>2620</v>
      </c>
      <c r="H872" t="b">
        <f t="shared" si="13"/>
        <v>0</v>
      </c>
      <c r="I872" s="3">
        <v>45469</v>
      </c>
      <c r="J872" s="4">
        <v>0.12627314814814813</v>
      </c>
    </row>
    <row r="873" spans="1:10" x14ac:dyDescent="0.35">
      <c r="A873" t="s">
        <v>877</v>
      </c>
      <c r="B873" t="s">
        <v>2537</v>
      </c>
      <c r="C873" t="s">
        <v>2576</v>
      </c>
      <c r="D873" s="2">
        <v>56319.22</v>
      </c>
      <c r="E873" t="s">
        <v>2592</v>
      </c>
      <c r="F873" t="s">
        <v>2600</v>
      </c>
      <c r="G873" t="s">
        <v>2609</v>
      </c>
      <c r="H873" t="b">
        <f t="shared" si="13"/>
        <v>0</v>
      </c>
      <c r="I873" s="3">
        <v>45328</v>
      </c>
      <c r="J873" s="4">
        <v>0.30143518518518519</v>
      </c>
    </row>
    <row r="874" spans="1:10" x14ac:dyDescent="0.35">
      <c r="A874" t="s">
        <v>878</v>
      </c>
      <c r="B874" t="s">
        <v>2514</v>
      </c>
      <c r="C874" t="s">
        <v>2577</v>
      </c>
      <c r="D874" s="2">
        <v>173743.69</v>
      </c>
      <c r="E874" t="s">
        <v>2590</v>
      </c>
      <c r="F874" t="s">
        <v>2602</v>
      </c>
      <c r="G874" t="s">
        <v>2609</v>
      </c>
      <c r="H874" t="b">
        <f t="shared" si="13"/>
        <v>1</v>
      </c>
      <c r="I874" s="3">
        <v>45332</v>
      </c>
      <c r="J874" s="4">
        <v>0.31284722222222222</v>
      </c>
    </row>
    <row r="875" spans="1:10" x14ac:dyDescent="0.35">
      <c r="A875" t="s">
        <v>879</v>
      </c>
      <c r="B875" t="s">
        <v>2543</v>
      </c>
      <c r="C875" t="s">
        <v>2577</v>
      </c>
      <c r="D875" s="2">
        <v>441613.85</v>
      </c>
      <c r="E875" t="s">
        <v>2593</v>
      </c>
      <c r="F875" t="s">
        <v>2602</v>
      </c>
      <c r="G875" t="s">
        <v>2621</v>
      </c>
      <c r="H875" t="b">
        <f t="shared" si="13"/>
        <v>0</v>
      </c>
      <c r="I875" s="3">
        <v>45305</v>
      </c>
      <c r="J875" s="4">
        <v>0.55443287037037037</v>
      </c>
    </row>
    <row r="876" spans="1:10" x14ac:dyDescent="0.35">
      <c r="A876" t="s">
        <v>880</v>
      </c>
      <c r="B876" t="s">
        <v>2547</v>
      </c>
      <c r="C876" t="s">
        <v>2577</v>
      </c>
      <c r="D876" s="2">
        <v>408781.7</v>
      </c>
      <c r="E876" t="s">
        <v>2579</v>
      </c>
      <c r="F876" t="s">
        <v>2600</v>
      </c>
      <c r="G876" t="s">
        <v>2623</v>
      </c>
      <c r="H876" t="b">
        <f t="shared" si="13"/>
        <v>0</v>
      </c>
      <c r="I876" s="3">
        <v>45519</v>
      </c>
      <c r="J876" s="4">
        <v>0.52626157407407403</v>
      </c>
    </row>
    <row r="877" spans="1:10" x14ac:dyDescent="0.35">
      <c r="A877" t="s">
        <v>881</v>
      </c>
      <c r="B877" t="s">
        <v>2557</v>
      </c>
      <c r="C877" t="s">
        <v>2577</v>
      </c>
      <c r="D877" s="2">
        <v>246899.79</v>
      </c>
      <c r="E877" t="s">
        <v>2589</v>
      </c>
      <c r="F877" t="s">
        <v>2600</v>
      </c>
      <c r="G877" t="s">
        <v>2605</v>
      </c>
      <c r="H877" t="b">
        <f t="shared" si="13"/>
        <v>0</v>
      </c>
      <c r="I877" s="3">
        <v>45645</v>
      </c>
      <c r="J877" s="4">
        <v>0.27392361111111113</v>
      </c>
    </row>
    <row r="878" spans="1:10" x14ac:dyDescent="0.35">
      <c r="A878" t="s">
        <v>882</v>
      </c>
      <c r="B878" t="s">
        <v>2552</v>
      </c>
      <c r="C878" t="s">
        <v>2577</v>
      </c>
      <c r="D878" s="2">
        <v>192342.23</v>
      </c>
      <c r="E878" t="s">
        <v>2586</v>
      </c>
      <c r="F878" t="s">
        <v>2600</v>
      </c>
      <c r="G878" t="s">
        <v>2609</v>
      </c>
      <c r="H878" t="b">
        <f t="shared" si="13"/>
        <v>0</v>
      </c>
      <c r="I878" s="3">
        <v>45535</v>
      </c>
      <c r="J878" s="4">
        <v>0.45995370370370375</v>
      </c>
    </row>
    <row r="879" spans="1:10" x14ac:dyDescent="0.35">
      <c r="A879" t="s">
        <v>883</v>
      </c>
      <c r="B879" t="s">
        <v>2520</v>
      </c>
      <c r="C879" t="s">
        <v>2576</v>
      </c>
      <c r="D879" s="2">
        <v>450126.55</v>
      </c>
      <c r="E879" t="s">
        <v>2584</v>
      </c>
      <c r="F879" t="s">
        <v>2600</v>
      </c>
      <c r="G879" t="s">
        <v>2614</v>
      </c>
      <c r="H879" t="b">
        <f t="shared" si="13"/>
        <v>0</v>
      </c>
      <c r="I879" s="3">
        <v>45316</v>
      </c>
      <c r="J879" s="4">
        <v>0.48863425925925924</v>
      </c>
    </row>
    <row r="880" spans="1:10" x14ac:dyDescent="0.35">
      <c r="A880" t="s">
        <v>884</v>
      </c>
      <c r="B880" t="s">
        <v>2507</v>
      </c>
      <c r="C880" t="s">
        <v>2576</v>
      </c>
      <c r="D880" s="2">
        <v>427809.12</v>
      </c>
      <c r="E880" t="s">
        <v>2597</v>
      </c>
      <c r="F880" t="s">
        <v>2600</v>
      </c>
      <c r="G880" t="s">
        <v>2604</v>
      </c>
      <c r="H880" t="b">
        <f t="shared" si="13"/>
        <v>0</v>
      </c>
      <c r="I880" s="3">
        <v>45363</v>
      </c>
      <c r="J880" s="4">
        <v>0.55112268518518526</v>
      </c>
    </row>
    <row r="881" spans="1:10" x14ac:dyDescent="0.35">
      <c r="A881" t="s">
        <v>885</v>
      </c>
      <c r="B881" t="s">
        <v>2548</v>
      </c>
      <c r="C881" t="s">
        <v>2577</v>
      </c>
      <c r="D881" s="2">
        <v>83438.259999999995</v>
      </c>
      <c r="E881" t="s">
        <v>2593</v>
      </c>
      <c r="F881" t="s">
        <v>2602</v>
      </c>
      <c r="G881" t="s">
        <v>2607</v>
      </c>
      <c r="H881" t="b">
        <f t="shared" si="13"/>
        <v>0</v>
      </c>
      <c r="I881" s="3">
        <v>45401</v>
      </c>
      <c r="J881" s="4">
        <v>0.26085648148148149</v>
      </c>
    </row>
    <row r="882" spans="1:10" x14ac:dyDescent="0.35">
      <c r="A882" t="s">
        <v>886</v>
      </c>
      <c r="B882" t="s">
        <v>2548</v>
      </c>
      <c r="C882" t="s">
        <v>2577</v>
      </c>
      <c r="D882" s="2">
        <v>495656.53</v>
      </c>
      <c r="E882" t="s">
        <v>2587</v>
      </c>
      <c r="F882" t="s">
        <v>2599</v>
      </c>
      <c r="G882" t="s">
        <v>2607</v>
      </c>
      <c r="H882" t="b">
        <f t="shared" si="13"/>
        <v>0</v>
      </c>
      <c r="I882" s="3">
        <v>45562</v>
      </c>
      <c r="J882" s="4">
        <v>0.11150462962962963</v>
      </c>
    </row>
    <row r="883" spans="1:10" x14ac:dyDescent="0.35">
      <c r="A883" t="s">
        <v>887</v>
      </c>
      <c r="B883" t="s">
        <v>2571</v>
      </c>
      <c r="C883" t="s">
        <v>2576</v>
      </c>
      <c r="D883" s="2">
        <v>338569.47</v>
      </c>
      <c r="E883" t="s">
        <v>2585</v>
      </c>
      <c r="F883" t="s">
        <v>2600</v>
      </c>
      <c r="G883" t="s">
        <v>2608</v>
      </c>
      <c r="H883" t="b">
        <f t="shared" si="13"/>
        <v>0</v>
      </c>
      <c r="I883" s="3">
        <v>45293</v>
      </c>
      <c r="J883" s="4">
        <v>0.88539351851851855</v>
      </c>
    </row>
    <row r="884" spans="1:10" x14ac:dyDescent="0.35">
      <c r="A884" t="s">
        <v>888</v>
      </c>
      <c r="B884" t="s">
        <v>2547</v>
      </c>
      <c r="C884" t="s">
        <v>2577</v>
      </c>
      <c r="D884" s="2">
        <v>380383.88</v>
      </c>
      <c r="E884" t="s">
        <v>2578</v>
      </c>
      <c r="F884" t="s">
        <v>2599</v>
      </c>
      <c r="G884" t="s">
        <v>2623</v>
      </c>
      <c r="H884" t="b">
        <f t="shared" si="13"/>
        <v>0</v>
      </c>
      <c r="I884" s="3">
        <v>45517</v>
      </c>
      <c r="J884" s="4">
        <v>0.51758101851851845</v>
      </c>
    </row>
    <row r="885" spans="1:10" x14ac:dyDescent="0.35">
      <c r="A885" t="s">
        <v>889</v>
      </c>
      <c r="B885" t="s">
        <v>2532</v>
      </c>
      <c r="C885" t="s">
        <v>2576</v>
      </c>
      <c r="D885" s="2">
        <v>126437.48</v>
      </c>
      <c r="E885" t="s">
        <v>2592</v>
      </c>
      <c r="F885" t="s">
        <v>2600</v>
      </c>
      <c r="G885" t="s">
        <v>2614</v>
      </c>
      <c r="H885" t="b">
        <f t="shared" si="13"/>
        <v>0</v>
      </c>
      <c r="I885" s="3">
        <v>45584</v>
      </c>
      <c r="J885" s="4">
        <v>0.6519328703703704</v>
      </c>
    </row>
    <row r="886" spans="1:10" x14ac:dyDescent="0.35">
      <c r="A886" t="s">
        <v>890</v>
      </c>
      <c r="B886" t="s">
        <v>2541</v>
      </c>
      <c r="C886" t="s">
        <v>2576</v>
      </c>
      <c r="D886" s="2">
        <v>447845.69</v>
      </c>
      <c r="E886" t="s">
        <v>2583</v>
      </c>
      <c r="F886" t="s">
        <v>2602</v>
      </c>
      <c r="G886" t="s">
        <v>2614</v>
      </c>
      <c r="H886" t="b">
        <f t="shared" si="13"/>
        <v>0</v>
      </c>
      <c r="I886" s="3">
        <v>45559</v>
      </c>
      <c r="J886" s="4">
        <v>8.2824074074074064E-2</v>
      </c>
    </row>
    <row r="887" spans="1:10" x14ac:dyDescent="0.35">
      <c r="A887" t="s">
        <v>891</v>
      </c>
      <c r="B887" t="s">
        <v>2565</v>
      </c>
      <c r="C887" t="s">
        <v>2576</v>
      </c>
      <c r="D887" s="2">
        <v>481595.63</v>
      </c>
      <c r="E887" t="s">
        <v>2591</v>
      </c>
      <c r="F887" t="s">
        <v>2600</v>
      </c>
      <c r="G887" t="s">
        <v>2609</v>
      </c>
      <c r="H887" t="b">
        <f t="shared" si="13"/>
        <v>0</v>
      </c>
      <c r="I887" s="3">
        <v>45494</v>
      </c>
      <c r="J887" s="4">
        <v>0.75886574074074076</v>
      </c>
    </row>
    <row r="888" spans="1:10" x14ac:dyDescent="0.35">
      <c r="A888" t="s">
        <v>892</v>
      </c>
      <c r="B888" t="s">
        <v>2522</v>
      </c>
      <c r="C888" t="s">
        <v>2576</v>
      </c>
      <c r="D888" s="2">
        <v>212914.91</v>
      </c>
      <c r="E888" t="s">
        <v>2587</v>
      </c>
      <c r="F888" t="s">
        <v>2599</v>
      </c>
      <c r="G888" t="s">
        <v>2616</v>
      </c>
      <c r="H888" t="b">
        <f t="shared" si="13"/>
        <v>0</v>
      </c>
      <c r="I888" s="3">
        <v>45423</v>
      </c>
      <c r="J888" s="4">
        <v>0.68153935185185188</v>
      </c>
    </row>
    <row r="889" spans="1:10" x14ac:dyDescent="0.35">
      <c r="A889" t="s">
        <v>893</v>
      </c>
      <c r="B889" t="s">
        <v>2540</v>
      </c>
      <c r="C889" t="s">
        <v>2577</v>
      </c>
      <c r="D889" s="2">
        <v>383872.93</v>
      </c>
      <c r="E889" t="s">
        <v>2580</v>
      </c>
      <c r="F889" t="s">
        <v>2599</v>
      </c>
      <c r="G889" t="s">
        <v>2611</v>
      </c>
      <c r="H889" t="b">
        <f t="shared" si="13"/>
        <v>1</v>
      </c>
      <c r="I889" s="3">
        <v>45429</v>
      </c>
      <c r="J889" s="4">
        <v>0.90361111111111114</v>
      </c>
    </row>
    <row r="890" spans="1:10" x14ac:dyDescent="0.35">
      <c r="A890" t="s">
        <v>894</v>
      </c>
      <c r="B890" t="s">
        <v>2533</v>
      </c>
      <c r="C890" t="s">
        <v>2577</v>
      </c>
      <c r="D890" s="2">
        <v>477972.52</v>
      </c>
      <c r="E890" t="s">
        <v>2595</v>
      </c>
      <c r="F890" t="s">
        <v>2600</v>
      </c>
      <c r="G890" t="s">
        <v>2615</v>
      </c>
      <c r="H890" t="b">
        <f t="shared" si="13"/>
        <v>0</v>
      </c>
      <c r="I890" s="3">
        <v>45366</v>
      </c>
      <c r="J890" s="4">
        <v>0.24208333333333334</v>
      </c>
    </row>
    <row r="891" spans="1:10" x14ac:dyDescent="0.35">
      <c r="A891" t="s">
        <v>895</v>
      </c>
      <c r="B891" t="s">
        <v>2511</v>
      </c>
      <c r="C891" t="s">
        <v>2576</v>
      </c>
      <c r="D891" s="2">
        <v>375381.55</v>
      </c>
      <c r="E891" t="s">
        <v>2582</v>
      </c>
      <c r="F891" t="s">
        <v>2601</v>
      </c>
      <c r="G891" t="s">
        <v>2607</v>
      </c>
      <c r="H891" t="b">
        <f t="shared" si="13"/>
        <v>0</v>
      </c>
      <c r="I891" s="3">
        <v>45577</v>
      </c>
      <c r="J891" s="4">
        <v>0.4513888888888889</v>
      </c>
    </row>
    <row r="892" spans="1:10" x14ac:dyDescent="0.35">
      <c r="A892" t="s">
        <v>896</v>
      </c>
      <c r="B892" t="s">
        <v>2556</v>
      </c>
      <c r="C892" t="s">
        <v>2576</v>
      </c>
      <c r="D892" s="2">
        <v>98332.99</v>
      </c>
      <c r="E892" t="s">
        <v>2593</v>
      </c>
      <c r="F892" t="s">
        <v>2602</v>
      </c>
      <c r="G892" t="s">
        <v>2612</v>
      </c>
      <c r="H892" t="b">
        <f t="shared" si="13"/>
        <v>0</v>
      </c>
      <c r="I892" s="3">
        <v>45468</v>
      </c>
      <c r="J892" s="4">
        <v>0.54623842592592597</v>
      </c>
    </row>
    <row r="893" spans="1:10" x14ac:dyDescent="0.35">
      <c r="A893" t="s">
        <v>897</v>
      </c>
      <c r="B893" t="s">
        <v>2519</v>
      </c>
      <c r="C893" t="s">
        <v>2577</v>
      </c>
      <c r="D893" s="2">
        <v>429471.29</v>
      </c>
      <c r="E893" t="s">
        <v>2581</v>
      </c>
      <c r="F893" t="s">
        <v>2600</v>
      </c>
      <c r="G893" t="s">
        <v>2605</v>
      </c>
      <c r="H893" t="b">
        <f t="shared" si="13"/>
        <v>0</v>
      </c>
      <c r="I893" s="3">
        <v>45319</v>
      </c>
      <c r="J893" s="4">
        <v>0.23381944444444444</v>
      </c>
    </row>
    <row r="894" spans="1:10" x14ac:dyDescent="0.35">
      <c r="A894" t="s">
        <v>898</v>
      </c>
      <c r="B894" t="s">
        <v>2573</v>
      </c>
      <c r="C894" t="s">
        <v>2577</v>
      </c>
      <c r="D894" s="2">
        <v>470681.99</v>
      </c>
      <c r="E894" t="s">
        <v>2591</v>
      </c>
      <c r="F894" t="s">
        <v>2600</v>
      </c>
      <c r="G894" t="s">
        <v>2616</v>
      </c>
      <c r="H894" t="b">
        <f t="shared" si="13"/>
        <v>0</v>
      </c>
      <c r="I894" s="3">
        <v>45449</v>
      </c>
      <c r="J894" s="4">
        <v>0.69964120370370375</v>
      </c>
    </row>
    <row r="895" spans="1:10" x14ac:dyDescent="0.35">
      <c r="A895" t="s">
        <v>899</v>
      </c>
      <c r="B895" t="s">
        <v>2535</v>
      </c>
      <c r="C895" t="s">
        <v>2577</v>
      </c>
      <c r="D895" s="2">
        <v>464041.16</v>
      </c>
      <c r="E895" t="s">
        <v>2595</v>
      </c>
      <c r="F895" t="s">
        <v>2600</v>
      </c>
      <c r="G895" t="s">
        <v>2625</v>
      </c>
      <c r="H895" t="b">
        <f t="shared" si="13"/>
        <v>1</v>
      </c>
      <c r="I895" s="3">
        <v>45484</v>
      </c>
      <c r="J895" s="4">
        <v>0.50414351851851846</v>
      </c>
    </row>
    <row r="896" spans="1:10" x14ac:dyDescent="0.35">
      <c r="A896" t="s">
        <v>900</v>
      </c>
      <c r="B896" t="s">
        <v>2565</v>
      </c>
      <c r="C896" t="s">
        <v>2576</v>
      </c>
      <c r="D896" s="2">
        <v>238345.27</v>
      </c>
      <c r="E896" t="s">
        <v>2598</v>
      </c>
      <c r="F896" t="s">
        <v>2600</v>
      </c>
      <c r="G896" t="s">
        <v>2609</v>
      </c>
      <c r="H896" t="b">
        <f t="shared" si="13"/>
        <v>0</v>
      </c>
      <c r="I896" s="3">
        <v>45610</v>
      </c>
      <c r="J896" s="4">
        <v>0.95584490740740735</v>
      </c>
    </row>
    <row r="897" spans="1:10" x14ac:dyDescent="0.35">
      <c r="A897" t="s">
        <v>901</v>
      </c>
      <c r="B897" t="s">
        <v>2564</v>
      </c>
      <c r="C897" t="s">
        <v>2576</v>
      </c>
      <c r="D897" s="2">
        <v>187396.42</v>
      </c>
      <c r="E897" t="s">
        <v>2580</v>
      </c>
      <c r="F897" t="s">
        <v>2599</v>
      </c>
      <c r="G897" t="s">
        <v>2624</v>
      </c>
      <c r="H897" t="b">
        <f t="shared" si="13"/>
        <v>0</v>
      </c>
      <c r="I897" s="3">
        <v>45375</v>
      </c>
      <c r="J897" s="4">
        <v>0.43681712962962965</v>
      </c>
    </row>
    <row r="898" spans="1:10" x14ac:dyDescent="0.35">
      <c r="A898" t="s">
        <v>902</v>
      </c>
      <c r="B898" t="s">
        <v>2563</v>
      </c>
      <c r="C898" t="s">
        <v>2577</v>
      </c>
      <c r="D898" s="2">
        <v>437036.44</v>
      </c>
      <c r="E898" t="s">
        <v>2588</v>
      </c>
      <c r="F898" t="s">
        <v>2600</v>
      </c>
      <c r="G898" t="s">
        <v>2604</v>
      </c>
      <c r="H898" t="b">
        <f t="shared" si="13"/>
        <v>0</v>
      </c>
      <c r="I898" s="3">
        <v>45523</v>
      </c>
      <c r="J898" s="4">
        <v>0.16243055555555555</v>
      </c>
    </row>
    <row r="899" spans="1:10" x14ac:dyDescent="0.35">
      <c r="A899" t="s">
        <v>903</v>
      </c>
      <c r="B899" t="s">
        <v>2547</v>
      </c>
      <c r="C899" t="s">
        <v>2577</v>
      </c>
      <c r="D899" s="2">
        <v>292142.31</v>
      </c>
      <c r="E899" t="s">
        <v>2580</v>
      </c>
      <c r="F899" t="s">
        <v>2599</v>
      </c>
      <c r="G899" t="s">
        <v>2623</v>
      </c>
      <c r="H899" t="b">
        <f t="shared" ref="H899:H962" si="14">COUNTIFS($B$2:$B$2501,B899,$G$2:$G$2501,"&lt;&gt;" &amp; G899) &gt;0</f>
        <v>0</v>
      </c>
      <c r="I899" s="3">
        <v>45537</v>
      </c>
      <c r="J899" s="4">
        <v>9.1840277777777771E-2</v>
      </c>
    </row>
    <row r="900" spans="1:10" x14ac:dyDescent="0.35">
      <c r="A900" t="s">
        <v>904</v>
      </c>
      <c r="B900" t="s">
        <v>2513</v>
      </c>
      <c r="C900" t="s">
        <v>2577</v>
      </c>
      <c r="D900" s="2">
        <v>126513.58</v>
      </c>
      <c r="E900" t="s">
        <v>2592</v>
      </c>
      <c r="F900" t="s">
        <v>2600</v>
      </c>
      <c r="G900" t="s">
        <v>2609</v>
      </c>
      <c r="H900" t="b">
        <f t="shared" si="14"/>
        <v>0</v>
      </c>
      <c r="I900" s="3">
        <v>45485</v>
      </c>
      <c r="J900" s="4">
        <v>0.79822916666666666</v>
      </c>
    </row>
    <row r="901" spans="1:10" x14ac:dyDescent="0.35">
      <c r="A901" t="s">
        <v>905</v>
      </c>
      <c r="B901" t="s">
        <v>2545</v>
      </c>
      <c r="C901" t="s">
        <v>2577</v>
      </c>
      <c r="D901" s="2">
        <v>24224.34</v>
      </c>
      <c r="E901" t="s">
        <v>2580</v>
      </c>
      <c r="F901" t="s">
        <v>2599</v>
      </c>
      <c r="G901" t="s">
        <v>2619</v>
      </c>
      <c r="H901" t="b">
        <f t="shared" si="14"/>
        <v>1</v>
      </c>
      <c r="I901" s="3">
        <v>45348</v>
      </c>
      <c r="J901" s="4">
        <v>0.25914351851851852</v>
      </c>
    </row>
    <row r="902" spans="1:10" x14ac:dyDescent="0.35">
      <c r="A902" t="s">
        <v>906</v>
      </c>
      <c r="B902" t="s">
        <v>2539</v>
      </c>
      <c r="C902" t="s">
        <v>2577</v>
      </c>
      <c r="D902" s="2">
        <v>490078.45</v>
      </c>
      <c r="E902" t="s">
        <v>2586</v>
      </c>
      <c r="F902" t="s">
        <v>2600</v>
      </c>
      <c r="G902" t="s">
        <v>2605</v>
      </c>
      <c r="H902" t="b">
        <f t="shared" si="14"/>
        <v>0</v>
      </c>
      <c r="I902" s="3">
        <v>45448</v>
      </c>
      <c r="J902" s="4">
        <v>1.8171296296296297E-3</v>
      </c>
    </row>
    <row r="903" spans="1:10" x14ac:dyDescent="0.35">
      <c r="A903" t="s">
        <v>907</v>
      </c>
      <c r="B903" t="s">
        <v>2513</v>
      </c>
      <c r="C903" t="s">
        <v>2576</v>
      </c>
      <c r="D903" s="2">
        <v>30990.76</v>
      </c>
      <c r="E903" t="s">
        <v>2595</v>
      </c>
      <c r="F903" t="s">
        <v>2600</v>
      </c>
      <c r="G903" t="s">
        <v>2609</v>
      </c>
      <c r="H903" t="b">
        <f t="shared" si="14"/>
        <v>0</v>
      </c>
      <c r="I903" s="3">
        <v>45487</v>
      </c>
      <c r="J903" s="4">
        <v>0.34221064814814817</v>
      </c>
    </row>
    <row r="904" spans="1:10" x14ac:dyDescent="0.35">
      <c r="A904" t="s">
        <v>908</v>
      </c>
      <c r="B904" t="s">
        <v>2550</v>
      </c>
      <c r="C904" t="s">
        <v>2576</v>
      </c>
      <c r="D904" s="2">
        <v>209023.13</v>
      </c>
      <c r="E904" t="s">
        <v>2594</v>
      </c>
      <c r="F904" t="s">
        <v>2600</v>
      </c>
      <c r="G904" t="s">
        <v>2615</v>
      </c>
      <c r="H904" t="b">
        <f t="shared" si="14"/>
        <v>0</v>
      </c>
      <c r="I904" s="3">
        <v>45396</v>
      </c>
      <c r="J904" s="4">
        <v>0.96498842592592593</v>
      </c>
    </row>
    <row r="905" spans="1:10" x14ac:dyDescent="0.35">
      <c r="A905" t="s">
        <v>909</v>
      </c>
      <c r="B905" t="s">
        <v>2519</v>
      </c>
      <c r="C905" t="s">
        <v>2576</v>
      </c>
      <c r="D905" s="2">
        <v>237047.93</v>
      </c>
      <c r="E905" t="s">
        <v>2595</v>
      </c>
      <c r="F905" t="s">
        <v>2600</v>
      </c>
      <c r="G905" t="s">
        <v>2605</v>
      </c>
      <c r="H905" t="b">
        <f t="shared" si="14"/>
        <v>0</v>
      </c>
      <c r="I905" s="3">
        <v>45552</v>
      </c>
      <c r="J905" s="4">
        <v>0.3982060185185185</v>
      </c>
    </row>
    <row r="906" spans="1:10" x14ac:dyDescent="0.35">
      <c r="A906" t="s">
        <v>910</v>
      </c>
      <c r="B906" t="s">
        <v>2509</v>
      </c>
      <c r="C906" t="s">
        <v>2576</v>
      </c>
      <c r="D906" s="2">
        <v>69495.44</v>
      </c>
      <c r="E906" t="s">
        <v>2592</v>
      </c>
      <c r="F906" t="s">
        <v>2600</v>
      </c>
      <c r="G906" t="s">
        <v>2603</v>
      </c>
      <c r="H906" t="b">
        <f t="shared" si="14"/>
        <v>0</v>
      </c>
      <c r="I906" s="3">
        <v>45526</v>
      </c>
      <c r="J906" s="4">
        <v>0.64245370370370369</v>
      </c>
    </row>
    <row r="907" spans="1:10" x14ac:dyDescent="0.35">
      <c r="A907" t="s">
        <v>911</v>
      </c>
      <c r="B907" t="s">
        <v>2543</v>
      </c>
      <c r="C907" t="s">
        <v>2576</v>
      </c>
      <c r="D907" s="2">
        <v>310400.07</v>
      </c>
      <c r="E907" t="s">
        <v>2592</v>
      </c>
      <c r="F907" t="s">
        <v>2600</v>
      </c>
      <c r="G907" t="s">
        <v>2621</v>
      </c>
      <c r="H907" t="b">
        <f t="shared" si="14"/>
        <v>0</v>
      </c>
      <c r="I907" s="3">
        <v>45362</v>
      </c>
      <c r="J907" s="4">
        <v>0.883275462962963</v>
      </c>
    </row>
    <row r="908" spans="1:10" x14ac:dyDescent="0.35">
      <c r="A908" t="s">
        <v>912</v>
      </c>
      <c r="B908" t="s">
        <v>2522</v>
      </c>
      <c r="C908" t="s">
        <v>2576</v>
      </c>
      <c r="D908" s="2">
        <v>443632.77</v>
      </c>
      <c r="E908" t="s">
        <v>2590</v>
      </c>
      <c r="F908" t="s">
        <v>2602</v>
      </c>
      <c r="G908" t="s">
        <v>2616</v>
      </c>
      <c r="H908" t="b">
        <f t="shared" si="14"/>
        <v>0</v>
      </c>
      <c r="I908" s="3">
        <v>45425</v>
      </c>
      <c r="J908" s="4">
        <v>0.91557870370370376</v>
      </c>
    </row>
    <row r="909" spans="1:10" x14ac:dyDescent="0.35">
      <c r="A909" t="s">
        <v>913</v>
      </c>
      <c r="B909" t="s">
        <v>2507</v>
      </c>
      <c r="C909" t="s">
        <v>2576</v>
      </c>
      <c r="D909" s="2">
        <v>292495.76</v>
      </c>
      <c r="E909" t="s">
        <v>2589</v>
      </c>
      <c r="F909" t="s">
        <v>2600</v>
      </c>
      <c r="G909" t="s">
        <v>2604</v>
      </c>
      <c r="H909" t="b">
        <f t="shared" si="14"/>
        <v>0</v>
      </c>
      <c r="I909" s="3">
        <v>45531</v>
      </c>
      <c r="J909" s="4">
        <v>0.88283564814814808</v>
      </c>
    </row>
    <row r="910" spans="1:10" x14ac:dyDescent="0.35">
      <c r="A910" t="s">
        <v>914</v>
      </c>
      <c r="B910" t="s">
        <v>2535</v>
      </c>
      <c r="C910" t="s">
        <v>2577</v>
      </c>
      <c r="D910" s="2">
        <v>29040.68</v>
      </c>
      <c r="E910" t="s">
        <v>2585</v>
      </c>
      <c r="F910" t="s">
        <v>2600</v>
      </c>
      <c r="G910" t="s">
        <v>2625</v>
      </c>
      <c r="H910" t="b">
        <f t="shared" si="14"/>
        <v>1</v>
      </c>
      <c r="I910" s="3">
        <v>45488</v>
      </c>
      <c r="J910" s="4">
        <v>0.72969907407407408</v>
      </c>
    </row>
    <row r="911" spans="1:10" x14ac:dyDescent="0.35">
      <c r="A911" t="s">
        <v>915</v>
      </c>
      <c r="B911" t="s">
        <v>2543</v>
      </c>
      <c r="C911" t="s">
        <v>2576</v>
      </c>
      <c r="D911" s="2">
        <v>154424.5</v>
      </c>
      <c r="E911" t="s">
        <v>2592</v>
      </c>
      <c r="F911" t="s">
        <v>2600</v>
      </c>
      <c r="G911" t="s">
        <v>2621</v>
      </c>
      <c r="H911" t="b">
        <f t="shared" si="14"/>
        <v>0</v>
      </c>
      <c r="I911" s="3">
        <v>45461</v>
      </c>
      <c r="J911" s="4">
        <v>0.72042824074074074</v>
      </c>
    </row>
    <row r="912" spans="1:10" x14ac:dyDescent="0.35">
      <c r="A912" t="s">
        <v>916</v>
      </c>
      <c r="B912" t="s">
        <v>2570</v>
      </c>
      <c r="C912" t="s">
        <v>2577</v>
      </c>
      <c r="D912" s="2">
        <v>268140.7</v>
      </c>
      <c r="E912" t="s">
        <v>2579</v>
      </c>
      <c r="F912" t="s">
        <v>2600</v>
      </c>
      <c r="G912" t="s">
        <v>2622</v>
      </c>
      <c r="H912" t="b">
        <f t="shared" si="14"/>
        <v>0</v>
      </c>
      <c r="I912" s="3">
        <v>45560</v>
      </c>
      <c r="J912" s="4">
        <v>0.37175925925925929</v>
      </c>
    </row>
    <row r="913" spans="1:10" x14ac:dyDescent="0.35">
      <c r="A913" t="s">
        <v>917</v>
      </c>
      <c r="B913" t="s">
        <v>2568</v>
      </c>
      <c r="C913" t="s">
        <v>2577</v>
      </c>
      <c r="D913" s="2">
        <v>29964.63</v>
      </c>
      <c r="E913" t="s">
        <v>2581</v>
      </c>
      <c r="F913" t="s">
        <v>2600</v>
      </c>
      <c r="G913" t="s">
        <v>2609</v>
      </c>
      <c r="H913" t="b">
        <f t="shared" si="14"/>
        <v>0</v>
      </c>
      <c r="I913" s="3">
        <v>45451</v>
      </c>
      <c r="J913" s="4">
        <v>0.26934027777777775</v>
      </c>
    </row>
    <row r="914" spans="1:10" x14ac:dyDescent="0.35">
      <c r="A914" t="s">
        <v>918</v>
      </c>
      <c r="B914" t="s">
        <v>2568</v>
      </c>
      <c r="C914" t="s">
        <v>2577</v>
      </c>
      <c r="D914" s="2">
        <v>236066.35</v>
      </c>
      <c r="E914" t="s">
        <v>2588</v>
      </c>
      <c r="F914" t="s">
        <v>2600</v>
      </c>
      <c r="G914" t="s">
        <v>2609</v>
      </c>
      <c r="H914" t="b">
        <f t="shared" si="14"/>
        <v>0</v>
      </c>
      <c r="I914" s="3">
        <v>45322</v>
      </c>
      <c r="J914" s="4">
        <v>2.1701388888888892E-2</v>
      </c>
    </row>
    <row r="915" spans="1:10" x14ac:dyDescent="0.35">
      <c r="A915" t="s">
        <v>919</v>
      </c>
      <c r="B915" t="s">
        <v>2563</v>
      </c>
      <c r="C915" t="s">
        <v>2576</v>
      </c>
      <c r="D915" s="2">
        <v>404339.23</v>
      </c>
      <c r="E915" t="s">
        <v>2581</v>
      </c>
      <c r="F915" t="s">
        <v>2600</v>
      </c>
      <c r="G915" t="s">
        <v>2604</v>
      </c>
      <c r="H915" t="b">
        <f t="shared" si="14"/>
        <v>0</v>
      </c>
      <c r="I915" s="3">
        <v>45306</v>
      </c>
      <c r="J915" s="4">
        <v>0.9585069444444444</v>
      </c>
    </row>
    <row r="916" spans="1:10" x14ac:dyDescent="0.35">
      <c r="A916" t="s">
        <v>920</v>
      </c>
      <c r="B916" t="s">
        <v>2545</v>
      </c>
      <c r="C916" t="s">
        <v>2576</v>
      </c>
      <c r="D916" s="2">
        <v>40914.559999999998</v>
      </c>
      <c r="E916" t="s">
        <v>2595</v>
      </c>
      <c r="F916" t="s">
        <v>2600</v>
      </c>
      <c r="G916" t="s">
        <v>2609</v>
      </c>
      <c r="H916" t="b">
        <f t="shared" si="14"/>
        <v>1</v>
      </c>
      <c r="I916" s="3">
        <v>45549</v>
      </c>
      <c r="J916" s="4">
        <v>2.6655092592592591E-2</v>
      </c>
    </row>
    <row r="917" spans="1:10" x14ac:dyDescent="0.35">
      <c r="A917" t="s">
        <v>921</v>
      </c>
      <c r="B917" t="s">
        <v>2554</v>
      </c>
      <c r="C917" t="s">
        <v>2577</v>
      </c>
      <c r="D917" s="2">
        <v>188922.76</v>
      </c>
      <c r="E917" t="s">
        <v>2580</v>
      </c>
      <c r="F917" t="s">
        <v>2599</v>
      </c>
      <c r="G917" t="s">
        <v>2622</v>
      </c>
      <c r="H917" t="b">
        <f t="shared" si="14"/>
        <v>0</v>
      </c>
      <c r="I917" s="3">
        <v>45637</v>
      </c>
      <c r="J917" s="4">
        <v>0.7543171296296296</v>
      </c>
    </row>
    <row r="918" spans="1:10" x14ac:dyDescent="0.35">
      <c r="A918" t="s">
        <v>922</v>
      </c>
      <c r="B918" t="s">
        <v>2512</v>
      </c>
      <c r="C918" t="s">
        <v>2577</v>
      </c>
      <c r="D918" s="2">
        <v>59469.94</v>
      </c>
      <c r="E918" t="s">
        <v>2598</v>
      </c>
      <c r="F918" t="s">
        <v>2600</v>
      </c>
      <c r="G918" t="s">
        <v>2608</v>
      </c>
      <c r="H918" t="b">
        <f t="shared" si="14"/>
        <v>0</v>
      </c>
      <c r="I918" s="3">
        <v>45634</v>
      </c>
      <c r="J918" s="4">
        <v>0.49873842592592593</v>
      </c>
    </row>
    <row r="919" spans="1:10" x14ac:dyDescent="0.35">
      <c r="A919" t="s">
        <v>923</v>
      </c>
      <c r="B919" t="s">
        <v>2509</v>
      </c>
      <c r="C919" t="s">
        <v>2577</v>
      </c>
      <c r="D919" s="2">
        <v>382854.61</v>
      </c>
      <c r="E919" t="s">
        <v>2592</v>
      </c>
      <c r="F919" t="s">
        <v>2600</v>
      </c>
      <c r="G919" t="s">
        <v>2603</v>
      </c>
      <c r="H919" t="b">
        <f t="shared" si="14"/>
        <v>0</v>
      </c>
      <c r="I919" s="3">
        <v>45574</v>
      </c>
      <c r="J919" s="4">
        <v>0.70715277777777785</v>
      </c>
    </row>
    <row r="920" spans="1:10" x14ac:dyDescent="0.35">
      <c r="A920" t="s">
        <v>924</v>
      </c>
      <c r="B920" t="s">
        <v>2527</v>
      </c>
      <c r="C920" t="s">
        <v>2577</v>
      </c>
      <c r="D920" s="2">
        <v>147784.35999999999</v>
      </c>
      <c r="E920" t="s">
        <v>2594</v>
      </c>
      <c r="F920" t="s">
        <v>2600</v>
      </c>
      <c r="G920" t="s">
        <v>2618</v>
      </c>
      <c r="H920" t="b">
        <f t="shared" si="14"/>
        <v>0</v>
      </c>
      <c r="I920" s="3">
        <v>45452</v>
      </c>
      <c r="J920" s="4">
        <v>4.027777777777778E-2</v>
      </c>
    </row>
    <row r="921" spans="1:10" x14ac:dyDescent="0.35">
      <c r="A921" t="s">
        <v>925</v>
      </c>
      <c r="B921" t="s">
        <v>2565</v>
      </c>
      <c r="C921" t="s">
        <v>2577</v>
      </c>
      <c r="D921" s="2">
        <v>41930.589999999997</v>
      </c>
      <c r="E921" t="s">
        <v>2578</v>
      </c>
      <c r="F921" t="s">
        <v>2599</v>
      </c>
      <c r="G921" t="s">
        <v>2609</v>
      </c>
      <c r="H921" t="b">
        <f t="shared" si="14"/>
        <v>0</v>
      </c>
      <c r="I921" s="3">
        <v>45557</v>
      </c>
      <c r="J921" s="4">
        <v>0.78644675925925922</v>
      </c>
    </row>
    <row r="922" spans="1:10" x14ac:dyDescent="0.35">
      <c r="A922" t="s">
        <v>926</v>
      </c>
      <c r="B922" t="s">
        <v>2552</v>
      </c>
      <c r="C922" t="s">
        <v>2577</v>
      </c>
      <c r="D922" s="2">
        <v>426366.56</v>
      </c>
      <c r="E922" t="s">
        <v>2595</v>
      </c>
      <c r="F922" t="s">
        <v>2600</v>
      </c>
      <c r="G922" t="s">
        <v>2609</v>
      </c>
      <c r="H922" t="b">
        <f t="shared" si="14"/>
        <v>0</v>
      </c>
      <c r="I922" s="3">
        <v>45547</v>
      </c>
      <c r="J922" s="4">
        <v>0.24731481481481479</v>
      </c>
    </row>
    <row r="923" spans="1:10" x14ac:dyDescent="0.35">
      <c r="A923" t="s">
        <v>927</v>
      </c>
      <c r="B923" t="s">
        <v>2547</v>
      </c>
      <c r="C923" t="s">
        <v>2577</v>
      </c>
      <c r="D923" s="2">
        <v>194404.18</v>
      </c>
      <c r="E923" t="s">
        <v>2588</v>
      </c>
      <c r="F923" t="s">
        <v>2600</v>
      </c>
      <c r="G923" t="s">
        <v>2623</v>
      </c>
      <c r="H923" t="b">
        <f t="shared" si="14"/>
        <v>0</v>
      </c>
      <c r="I923" s="3">
        <v>45323</v>
      </c>
      <c r="J923" s="4">
        <v>0.84355324074074067</v>
      </c>
    </row>
    <row r="924" spans="1:10" x14ac:dyDescent="0.35">
      <c r="A924" t="s">
        <v>928</v>
      </c>
      <c r="B924" t="s">
        <v>2531</v>
      </c>
      <c r="C924" t="s">
        <v>2577</v>
      </c>
      <c r="D924" s="2">
        <v>145581.5</v>
      </c>
      <c r="E924" t="s">
        <v>2586</v>
      </c>
      <c r="F924" t="s">
        <v>2600</v>
      </c>
      <c r="G924" t="s">
        <v>2613</v>
      </c>
      <c r="H924" t="b">
        <f t="shared" si="14"/>
        <v>1</v>
      </c>
      <c r="I924" s="3">
        <v>45494</v>
      </c>
      <c r="J924" s="4">
        <v>0.59873842592592597</v>
      </c>
    </row>
    <row r="925" spans="1:10" x14ac:dyDescent="0.35">
      <c r="A925" t="s">
        <v>929</v>
      </c>
      <c r="B925" t="s">
        <v>2546</v>
      </c>
      <c r="C925" t="s">
        <v>2576</v>
      </c>
      <c r="D925" s="2">
        <v>131983.87</v>
      </c>
      <c r="E925" t="s">
        <v>2594</v>
      </c>
      <c r="F925" t="s">
        <v>2600</v>
      </c>
      <c r="G925" t="s">
        <v>2619</v>
      </c>
      <c r="H925" t="b">
        <f t="shared" si="14"/>
        <v>0</v>
      </c>
      <c r="I925" s="3">
        <v>45347</v>
      </c>
      <c r="J925" s="4">
        <v>0.55932870370370369</v>
      </c>
    </row>
    <row r="926" spans="1:10" x14ac:dyDescent="0.35">
      <c r="A926" t="s">
        <v>930</v>
      </c>
      <c r="B926" t="s">
        <v>2565</v>
      </c>
      <c r="C926" t="s">
        <v>2576</v>
      </c>
      <c r="D926" s="2">
        <v>173490.04</v>
      </c>
      <c r="E926" t="s">
        <v>2578</v>
      </c>
      <c r="F926" t="s">
        <v>2599</v>
      </c>
      <c r="G926" t="s">
        <v>2609</v>
      </c>
      <c r="H926" t="b">
        <f t="shared" si="14"/>
        <v>0</v>
      </c>
      <c r="I926" s="3">
        <v>45566</v>
      </c>
      <c r="J926" s="4">
        <v>0.96288194444444442</v>
      </c>
    </row>
    <row r="927" spans="1:10" x14ac:dyDescent="0.35">
      <c r="A927" t="s">
        <v>931</v>
      </c>
      <c r="B927" t="s">
        <v>2571</v>
      </c>
      <c r="C927" t="s">
        <v>2576</v>
      </c>
      <c r="D927" s="2">
        <v>432748.08</v>
      </c>
      <c r="E927" t="s">
        <v>2593</v>
      </c>
      <c r="F927" t="s">
        <v>2602</v>
      </c>
      <c r="G927" t="s">
        <v>2608</v>
      </c>
      <c r="H927" t="b">
        <f t="shared" si="14"/>
        <v>0</v>
      </c>
      <c r="I927" s="3">
        <v>45321</v>
      </c>
      <c r="J927" s="4">
        <v>9.4212962962962957E-3</v>
      </c>
    </row>
    <row r="928" spans="1:10" x14ac:dyDescent="0.35">
      <c r="A928" t="s">
        <v>932</v>
      </c>
      <c r="B928" t="s">
        <v>2550</v>
      </c>
      <c r="C928" t="s">
        <v>2576</v>
      </c>
      <c r="D928" s="2">
        <v>257215.22</v>
      </c>
      <c r="E928" t="s">
        <v>2587</v>
      </c>
      <c r="F928" t="s">
        <v>2599</v>
      </c>
      <c r="G928" t="s">
        <v>2615</v>
      </c>
      <c r="H928" t="b">
        <f t="shared" si="14"/>
        <v>0</v>
      </c>
      <c r="I928" s="3">
        <v>45461</v>
      </c>
      <c r="J928" s="4">
        <v>0.10714120370370371</v>
      </c>
    </row>
    <row r="929" spans="1:10" x14ac:dyDescent="0.35">
      <c r="A929" t="s">
        <v>933</v>
      </c>
      <c r="B929" t="s">
        <v>2551</v>
      </c>
      <c r="C929" t="s">
        <v>2577</v>
      </c>
      <c r="D929" s="2">
        <v>355127.71</v>
      </c>
      <c r="E929" t="s">
        <v>2582</v>
      </c>
      <c r="F929" t="s">
        <v>2601</v>
      </c>
      <c r="G929" t="s">
        <v>2624</v>
      </c>
      <c r="H929" t="b">
        <f t="shared" si="14"/>
        <v>0</v>
      </c>
      <c r="I929" s="3">
        <v>45614</v>
      </c>
      <c r="J929" s="4">
        <v>0.18168981481481483</v>
      </c>
    </row>
    <row r="930" spans="1:10" x14ac:dyDescent="0.35">
      <c r="A930" t="s">
        <v>934</v>
      </c>
      <c r="B930" t="s">
        <v>2563</v>
      </c>
      <c r="C930" t="s">
        <v>2576</v>
      </c>
      <c r="D930" s="2">
        <v>100606.59</v>
      </c>
      <c r="E930" t="s">
        <v>2593</v>
      </c>
      <c r="F930" t="s">
        <v>2602</v>
      </c>
      <c r="G930" t="s">
        <v>2604</v>
      </c>
      <c r="H930" t="b">
        <f t="shared" si="14"/>
        <v>0</v>
      </c>
      <c r="I930" s="3">
        <v>45533</v>
      </c>
      <c r="J930" s="4">
        <v>0.39028935185185182</v>
      </c>
    </row>
    <row r="931" spans="1:10" x14ac:dyDescent="0.35">
      <c r="A931" t="s">
        <v>935</v>
      </c>
      <c r="B931" t="s">
        <v>2526</v>
      </c>
      <c r="C931" t="s">
        <v>2576</v>
      </c>
      <c r="D931" s="2">
        <v>467039.49</v>
      </c>
      <c r="E931" t="s">
        <v>2584</v>
      </c>
      <c r="F931" t="s">
        <v>2600</v>
      </c>
      <c r="G931" t="s">
        <v>2603</v>
      </c>
      <c r="H931" t="b">
        <f t="shared" si="14"/>
        <v>0</v>
      </c>
      <c r="I931" s="3">
        <v>45620</v>
      </c>
      <c r="J931" s="4">
        <v>0.50714120370370364</v>
      </c>
    </row>
    <row r="932" spans="1:10" x14ac:dyDescent="0.35">
      <c r="A932" t="s">
        <v>936</v>
      </c>
      <c r="B932" t="s">
        <v>2572</v>
      </c>
      <c r="C932" t="s">
        <v>2576</v>
      </c>
      <c r="D932" s="2">
        <v>194513.55</v>
      </c>
      <c r="E932" t="s">
        <v>2589</v>
      </c>
      <c r="F932" t="s">
        <v>2600</v>
      </c>
      <c r="G932" t="s">
        <v>2612</v>
      </c>
      <c r="H932" t="b">
        <f t="shared" si="14"/>
        <v>0</v>
      </c>
      <c r="I932" s="3">
        <v>45311</v>
      </c>
      <c r="J932" s="4">
        <v>1.7650462962962962E-2</v>
      </c>
    </row>
    <row r="933" spans="1:10" x14ac:dyDescent="0.35">
      <c r="A933" t="s">
        <v>937</v>
      </c>
      <c r="B933" t="s">
        <v>2528</v>
      </c>
      <c r="C933" t="s">
        <v>2576</v>
      </c>
      <c r="D933" s="2">
        <v>369123.5</v>
      </c>
      <c r="E933" t="s">
        <v>2579</v>
      </c>
      <c r="F933" t="s">
        <v>2600</v>
      </c>
      <c r="G933" t="s">
        <v>2612</v>
      </c>
      <c r="H933" t="b">
        <f t="shared" si="14"/>
        <v>0</v>
      </c>
      <c r="I933" s="3">
        <v>45544</v>
      </c>
      <c r="J933" s="4">
        <v>0.1605439814814815</v>
      </c>
    </row>
    <row r="934" spans="1:10" x14ac:dyDescent="0.35">
      <c r="A934" t="s">
        <v>938</v>
      </c>
      <c r="B934" t="s">
        <v>2514</v>
      </c>
      <c r="C934" t="s">
        <v>2576</v>
      </c>
      <c r="D934" s="2">
        <v>94399.63</v>
      </c>
      <c r="E934" t="s">
        <v>2594</v>
      </c>
      <c r="F934" t="s">
        <v>2600</v>
      </c>
      <c r="G934" t="s">
        <v>2623</v>
      </c>
      <c r="H934" t="b">
        <f t="shared" si="14"/>
        <v>1</v>
      </c>
      <c r="I934" s="3">
        <v>45568</v>
      </c>
      <c r="J934" s="4">
        <v>0.44408564814814816</v>
      </c>
    </row>
    <row r="935" spans="1:10" x14ac:dyDescent="0.35">
      <c r="A935" t="s">
        <v>939</v>
      </c>
      <c r="B935" t="s">
        <v>2544</v>
      </c>
      <c r="C935" t="s">
        <v>2576</v>
      </c>
      <c r="D935" s="2">
        <v>15062.28</v>
      </c>
      <c r="E935" t="s">
        <v>2589</v>
      </c>
      <c r="F935" t="s">
        <v>2600</v>
      </c>
      <c r="G935" t="s">
        <v>2607</v>
      </c>
      <c r="H935" t="b">
        <f t="shared" si="14"/>
        <v>0</v>
      </c>
      <c r="I935" s="3">
        <v>45326</v>
      </c>
      <c r="J935" s="4">
        <v>0.46303240740740742</v>
      </c>
    </row>
    <row r="936" spans="1:10" x14ac:dyDescent="0.35">
      <c r="A936" t="s">
        <v>940</v>
      </c>
      <c r="B936" t="s">
        <v>2527</v>
      </c>
      <c r="C936" t="s">
        <v>2576</v>
      </c>
      <c r="D936" s="2">
        <v>162198.49</v>
      </c>
      <c r="E936" t="s">
        <v>2595</v>
      </c>
      <c r="F936" t="s">
        <v>2600</v>
      </c>
      <c r="G936" t="s">
        <v>2618</v>
      </c>
      <c r="H936" t="b">
        <f t="shared" si="14"/>
        <v>0</v>
      </c>
      <c r="I936" s="3">
        <v>45317</v>
      </c>
      <c r="J936" s="4">
        <v>0.92440972222222229</v>
      </c>
    </row>
    <row r="937" spans="1:10" x14ac:dyDescent="0.35">
      <c r="A937" t="s">
        <v>941</v>
      </c>
      <c r="B937" t="s">
        <v>2553</v>
      </c>
      <c r="C937" t="s">
        <v>2577</v>
      </c>
      <c r="D937" s="2">
        <v>473379.77</v>
      </c>
      <c r="E937" t="s">
        <v>2587</v>
      </c>
      <c r="F937" t="s">
        <v>2599</v>
      </c>
      <c r="G937" t="s">
        <v>2608</v>
      </c>
      <c r="H937" t="b">
        <f t="shared" si="14"/>
        <v>0</v>
      </c>
      <c r="I937" s="3">
        <v>45538</v>
      </c>
      <c r="J937" s="4">
        <v>0.35146990740740741</v>
      </c>
    </row>
    <row r="938" spans="1:10" x14ac:dyDescent="0.35">
      <c r="A938" t="s">
        <v>942</v>
      </c>
      <c r="B938" t="s">
        <v>2545</v>
      </c>
      <c r="C938" t="s">
        <v>2576</v>
      </c>
      <c r="D938" s="2">
        <v>251802.07</v>
      </c>
      <c r="E938" t="s">
        <v>2582</v>
      </c>
      <c r="F938" t="s">
        <v>2601</v>
      </c>
      <c r="G938" t="s">
        <v>2621</v>
      </c>
      <c r="H938" t="b">
        <f t="shared" si="14"/>
        <v>1</v>
      </c>
      <c r="I938" s="3">
        <v>45371</v>
      </c>
      <c r="J938" s="4">
        <v>3.6944444444444446E-2</v>
      </c>
    </row>
    <row r="939" spans="1:10" x14ac:dyDescent="0.35">
      <c r="A939" t="s">
        <v>943</v>
      </c>
      <c r="B939" t="s">
        <v>2540</v>
      </c>
      <c r="C939" t="s">
        <v>2576</v>
      </c>
      <c r="D939" s="2">
        <v>22683.360000000001</v>
      </c>
      <c r="E939" t="s">
        <v>2592</v>
      </c>
      <c r="F939" t="s">
        <v>2600</v>
      </c>
      <c r="G939" t="s">
        <v>2622</v>
      </c>
      <c r="H939" t="b">
        <f t="shared" si="14"/>
        <v>1</v>
      </c>
      <c r="I939" s="3">
        <v>45536</v>
      </c>
      <c r="J939" s="4">
        <v>0.9356944444444445</v>
      </c>
    </row>
    <row r="940" spans="1:10" x14ac:dyDescent="0.35">
      <c r="A940" t="s">
        <v>944</v>
      </c>
      <c r="B940" t="s">
        <v>2509</v>
      </c>
      <c r="C940" t="s">
        <v>2576</v>
      </c>
      <c r="D940" s="2">
        <v>439370.25</v>
      </c>
      <c r="E940" t="s">
        <v>2595</v>
      </c>
      <c r="F940" t="s">
        <v>2600</v>
      </c>
      <c r="G940" t="s">
        <v>2603</v>
      </c>
      <c r="H940" t="b">
        <f t="shared" si="14"/>
        <v>0</v>
      </c>
      <c r="I940" s="3">
        <v>45441</v>
      </c>
      <c r="J940" s="4">
        <v>0.92789351851851853</v>
      </c>
    </row>
    <row r="941" spans="1:10" x14ac:dyDescent="0.35">
      <c r="A941" t="s">
        <v>945</v>
      </c>
      <c r="B941" t="s">
        <v>2514</v>
      </c>
      <c r="C941" t="s">
        <v>2577</v>
      </c>
      <c r="D941" s="2">
        <v>246175.1</v>
      </c>
      <c r="E941" t="s">
        <v>2588</v>
      </c>
      <c r="F941" t="s">
        <v>2600</v>
      </c>
      <c r="G941" t="s">
        <v>2610</v>
      </c>
      <c r="H941" t="b">
        <f t="shared" si="14"/>
        <v>1</v>
      </c>
      <c r="I941" s="3">
        <v>45557</v>
      </c>
      <c r="J941" s="4">
        <v>0.13407407407407407</v>
      </c>
    </row>
    <row r="942" spans="1:10" x14ac:dyDescent="0.35">
      <c r="A942" t="s">
        <v>946</v>
      </c>
      <c r="B942" t="s">
        <v>2537</v>
      </c>
      <c r="C942" t="s">
        <v>2577</v>
      </c>
      <c r="D942" s="2">
        <v>447188.52</v>
      </c>
      <c r="E942" t="s">
        <v>2578</v>
      </c>
      <c r="F942" t="s">
        <v>2599</v>
      </c>
      <c r="G942" t="s">
        <v>2609</v>
      </c>
      <c r="H942" t="b">
        <f t="shared" si="14"/>
        <v>0</v>
      </c>
      <c r="I942" s="3">
        <v>45362</v>
      </c>
      <c r="J942" s="4">
        <v>0.46702546296296293</v>
      </c>
    </row>
    <row r="943" spans="1:10" x14ac:dyDescent="0.35">
      <c r="A943" t="s">
        <v>947</v>
      </c>
      <c r="B943" t="s">
        <v>2545</v>
      </c>
      <c r="C943" t="s">
        <v>2576</v>
      </c>
      <c r="D943" s="2">
        <v>87096.53</v>
      </c>
      <c r="E943" t="s">
        <v>2584</v>
      </c>
      <c r="F943" t="s">
        <v>2600</v>
      </c>
      <c r="G943" t="s">
        <v>2609</v>
      </c>
      <c r="H943" t="b">
        <f t="shared" si="14"/>
        <v>1</v>
      </c>
      <c r="I943" s="3">
        <v>45384</v>
      </c>
      <c r="J943" s="4">
        <v>0.88157407407407407</v>
      </c>
    </row>
    <row r="944" spans="1:10" x14ac:dyDescent="0.35">
      <c r="A944" t="s">
        <v>948</v>
      </c>
      <c r="B944" t="s">
        <v>2534</v>
      </c>
      <c r="C944" t="s">
        <v>2577</v>
      </c>
      <c r="D944" s="2">
        <v>227033.45</v>
      </c>
      <c r="E944" t="s">
        <v>2589</v>
      </c>
      <c r="F944" t="s">
        <v>2600</v>
      </c>
      <c r="G944" t="s">
        <v>2614</v>
      </c>
      <c r="H944" t="b">
        <f t="shared" si="14"/>
        <v>1</v>
      </c>
      <c r="I944" s="3">
        <v>45539</v>
      </c>
      <c r="J944" s="4">
        <v>0.44869212962962962</v>
      </c>
    </row>
    <row r="945" spans="1:10" x14ac:dyDescent="0.35">
      <c r="A945" t="s">
        <v>949</v>
      </c>
      <c r="B945" t="s">
        <v>2561</v>
      </c>
      <c r="C945" t="s">
        <v>2577</v>
      </c>
      <c r="D945" s="2">
        <v>37449.22</v>
      </c>
      <c r="E945" t="s">
        <v>2595</v>
      </c>
      <c r="F945" t="s">
        <v>2600</v>
      </c>
      <c r="G945" t="s">
        <v>2608</v>
      </c>
      <c r="H945" t="b">
        <f t="shared" si="14"/>
        <v>0</v>
      </c>
      <c r="I945" s="3">
        <v>45591</v>
      </c>
      <c r="J945" s="4">
        <v>0.42092592592592593</v>
      </c>
    </row>
    <row r="946" spans="1:10" x14ac:dyDescent="0.35">
      <c r="A946" t="s">
        <v>950</v>
      </c>
      <c r="B946" t="s">
        <v>2520</v>
      </c>
      <c r="C946" t="s">
        <v>2576</v>
      </c>
      <c r="D946" s="2">
        <v>196143.28</v>
      </c>
      <c r="E946" t="s">
        <v>2597</v>
      </c>
      <c r="F946" t="s">
        <v>2600</v>
      </c>
      <c r="G946" t="s">
        <v>2614</v>
      </c>
      <c r="H946" t="b">
        <f t="shared" si="14"/>
        <v>0</v>
      </c>
      <c r="I946" s="3">
        <v>45569</v>
      </c>
      <c r="J946" s="4">
        <v>0.45788194444444441</v>
      </c>
    </row>
    <row r="947" spans="1:10" x14ac:dyDescent="0.35">
      <c r="A947" t="s">
        <v>951</v>
      </c>
      <c r="B947" t="s">
        <v>2572</v>
      </c>
      <c r="C947" t="s">
        <v>2576</v>
      </c>
      <c r="D947" s="2">
        <v>447415.47</v>
      </c>
      <c r="E947" t="s">
        <v>2584</v>
      </c>
      <c r="F947" t="s">
        <v>2600</v>
      </c>
      <c r="G947" t="s">
        <v>2612</v>
      </c>
      <c r="H947" t="b">
        <f t="shared" si="14"/>
        <v>0</v>
      </c>
      <c r="I947" s="3">
        <v>45322</v>
      </c>
      <c r="J947" s="4">
        <v>0.83664351851851848</v>
      </c>
    </row>
    <row r="948" spans="1:10" x14ac:dyDescent="0.35">
      <c r="A948" t="s">
        <v>952</v>
      </c>
      <c r="B948" t="s">
        <v>2543</v>
      </c>
      <c r="C948" t="s">
        <v>2576</v>
      </c>
      <c r="D948" s="2">
        <v>201001.37</v>
      </c>
      <c r="E948" t="s">
        <v>2578</v>
      </c>
      <c r="F948" t="s">
        <v>2599</v>
      </c>
      <c r="G948" t="s">
        <v>2621</v>
      </c>
      <c r="H948" t="b">
        <f t="shared" si="14"/>
        <v>0</v>
      </c>
      <c r="I948" s="3">
        <v>45416</v>
      </c>
      <c r="J948" s="4">
        <v>0.31689814814814815</v>
      </c>
    </row>
    <row r="949" spans="1:10" x14ac:dyDescent="0.35">
      <c r="A949" t="s">
        <v>953</v>
      </c>
      <c r="B949" t="s">
        <v>2544</v>
      </c>
      <c r="C949" t="s">
        <v>2576</v>
      </c>
      <c r="D949" s="2">
        <v>259814.81</v>
      </c>
      <c r="E949" t="s">
        <v>2583</v>
      </c>
      <c r="F949" t="s">
        <v>2602</v>
      </c>
      <c r="G949" t="s">
        <v>2607</v>
      </c>
      <c r="H949" t="b">
        <f t="shared" si="14"/>
        <v>0</v>
      </c>
      <c r="I949" s="3">
        <v>45492</v>
      </c>
      <c r="J949" s="4">
        <v>0.14053240740740741</v>
      </c>
    </row>
    <row r="950" spans="1:10" x14ac:dyDescent="0.35">
      <c r="A950" t="s">
        <v>954</v>
      </c>
      <c r="B950" t="s">
        <v>2565</v>
      </c>
      <c r="C950" t="s">
        <v>2576</v>
      </c>
      <c r="D950" s="2">
        <v>51427.8</v>
      </c>
      <c r="E950" t="s">
        <v>2597</v>
      </c>
      <c r="F950" t="s">
        <v>2600</v>
      </c>
      <c r="G950" t="s">
        <v>2609</v>
      </c>
      <c r="H950" t="b">
        <f t="shared" si="14"/>
        <v>0</v>
      </c>
      <c r="I950" s="3">
        <v>45544</v>
      </c>
      <c r="J950" s="4">
        <v>0.69934027777777785</v>
      </c>
    </row>
    <row r="951" spans="1:10" x14ac:dyDescent="0.35">
      <c r="A951" t="s">
        <v>955</v>
      </c>
      <c r="B951" t="s">
        <v>2559</v>
      </c>
      <c r="C951" t="s">
        <v>2576</v>
      </c>
      <c r="D951" s="2">
        <v>45791.6</v>
      </c>
      <c r="E951" t="s">
        <v>2578</v>
      </c>
      <c r="F951" t="s">
        <v>2599</v>
      </c>
      <c r="G951" t="s">
        <v>2604</v>
      </c>
      <c r="H951" t="b">
        <f t="shared" si="14"/>
        <v>0</v>
      </c>
      <c r="I951" s="3">
        <v>45549</v>
      </c>
      <c r="J951" s="4">
        <v>0.66041666666666665</v>
      </c>
    </row>
    <row r="952" spans="1:10" x14ac:dyDescent="0.35">
      <c r="A952" t="s">
        <v>956</v>
      </c>
      <c r="B952" t="s">
        <v>2522</v>
      </c>
      <c r="C952" t="s">
        <v>2576</v>
      </c>
      <c r="D952" s="2">
        <v>14914.72</v>
      </c>
      <c r="E952" t="s">
        <v>2584</v>
      </c>
      <c r="F952" t="s">
        <v>2600</v>
      </c>
      <c r="G952" t="s">
        <v>2616</v>
      </c>
      <c r="H952" t="b">
        <f t="shared" si="14"/>
        <v>0</v>
      </c>
      <c r="I952" s="3">
        <v>45459</v>
      </c>
      <c r="J952" s="4">
        <v>6.9999999999999993E-2</v>
      </c>
    </row>
    <row r="953" spans="1:10" x14ac:dyDescent="0.35">
      <c r="A953" t="s">
        <v>957</v>
      </c>
      <c r="B953" t="s">
        <v>2515</v>
      </c>
      <c r="C953" t="s">
        <v>2577</v>
      </c>
      <c r="D953" s="2">
        <v>301542.15000000002</v>
      </c>
      <c r="E953" t="s">
        <v>2595</v>
      </c>
      <c r="F953" t="s">
        <v>2600</v>
      </c>
      <c r="G953" t="s">
        <v>2611</v>
      </c>
      <c r="H953" t="b">
        <f t="shared" si="14"/>
        <v>0</v>
      </c>
      <c r="I953" s="3">
        <v>45572</v>
      </c>
      <c r="J953" s="4">
        <v>0.67917824074074085</v>
      </c>
    </row>
    <row r="954" spans="1:10" x14ac:dyDescent="0.35">
      <c r="A954" t="s">
        <v>958</v>
      </c>
      <c r="B954" t="s">
        <v>2551</v>
      </c>
      <c r="C954" t="s">
        <v>2577</v>
      </c>
      <c r="D954" s="2">
        <v>414869.91</v>
      </c>
      <c r="E954" t="s">
        <v>2592</v>
      </c>
      <c r="F954" t="s">
        <v>2600</v>
      </c>
      <c r="G954" t="s">
        <v>2624</v>
      </c>
      <c r="H954" t="b">
        <f t="shared" si="14"/>
        <v>0</v>
      </c>
      <c r="I954" s="3">
        <v>45415</v>
      </c>
      <c r="J954" s="4">
        <v>0.7755439814814814</v>
      </c>
    </row>
    <row r="955" spans="1:10" x14ac:dyDescent="0.35">
      <c r="A955" t="s">
        <v>959</v>
      </c>
      <c r="B955" t="s">
        <v>2559</v>
      </c>
      <c r="C955" t="s">
        <v>2577</v>
      </c>
      <c r="D955" s="2">
        <v>155357.29</v>
      </c>
      <c r="E955" t="s">
        <v>2583</v>
      </c>
      <c r="F955" t="s">
        <v>2602</v>
      </c>
      <c r="G955" t="s">
        <v>2604</v>
      </c>
      <c r="H955" t="b">
        <f t="shared" si="14"/>
        <v>0</v>
      </c>
      <c r="I955" s="3">
        <v>45596</v>
      </c>
      <c r="J955" s="4">
        <v>8.4456018518518527E-2</v>
      </c>
    </row>
    <row r="956" spans="1:10" x14ac:dyDescent="0.35">
      <c r="A956" t="s">
        <v>960</v>
      </c>
      <c r="B956" t="s">
        <v>2517</v>
      </c>
      <c r="C956" t="s">
        <v>2577</v>
      </c>
      <c r="D956" s="2">
        <v>40725.019999999997</v>
      </c>
      <c r="E956" t="s">
        <v>2579</v>
      </c>
      <c r="F956" t="s">
        <v>2600</v>
      </c>
      <c r="G956" t="s">
        <v>2612</v>
      </c>
      <c r="H956" t="b">
        <f t="shared" si="14"/>
        <v>0</v>
      </c>
      <c r="I956" s="3">
        <v>45462</v>
      </c>
      <c r="J956" s="4">
        <v>0.48287037037037034</v>
      </c>
    </row>
    <row r="957" spans="1:10" x14ac:dyDescent="0.35">
      <c r="A957" t="s">
        <v>961</v>
      </c>
      <c r="B957" t="s">
        <v>2548</v>
      </c>
      <c r="C957" t="s">
        <v>2576</v>
      </c>
      <c r="D957" s="2">
        <v>9117.18</v>
      </c>
      <c r="E957" t="s">
        <v>2592</v>
      </c>
      <c r="F957" t="s">
        <v>2600</v>
      </c>
      <c r="G957" t="s">
        <v>2607</v>
      </c>
      <c r="H957" t="b">
        <f t="shared" si="14"/>
        <v>0</v>
      </c>
      <c r="I957" s="3">
        <v>45369</v>
      </c>
      <c r="J957" s="4">
        <v>0.32866898148148149</v>
      </c>
    </row>
    <row r="958" spans="1:10" x14ac:dyDescent="0.35">
      <c r="A958" t="s">
        <v>962</v>
      </c>
      <c r="B958" t="s">
        <v>2521</v>
      </c>
      <c r="C958" t="s">
        <v>2577</v>
      </c>
      <c r="D958" s="2">
        <v>247286.7</v>
      </c>
      <c r="E958" t="s">
        <v>2588</v>
      </c>
      <c r="F958" t="s">
        <v>2600</v>
      </c>
      <c r="G958" t="s">
        <v>2615</v>
      </c>
      <c r="H958" t="b">
        <f t="shared" si="14"/>
        <v>0</v>
      </c>
      <c r="I958" s="3">
        <v>45426</v>
      </c>
      <c r="J958" s="4">
        <v>0.88674768518518521</v>
      </c>
    </row>
    <row r="959" spans="1:10" x14ac:dyDescent="0.35">
      <c r="A959" t="s">
        <v>963</v>
      </c>
      <c r="B959" t="s">
        <v>2559</v>
      </c>
      <c r="C959" t="s">
        <v>2577</v>
      </c>
      <c r="D959" s="2">
        <v>493851.86</v>
      </c>
      <c r="E959" t="s">
        <v>2585</v>
      </c>
      <c r="F959" t="s">
        <v>2600</v>
      </c>
      <c r="G959" t="s">
        <v>2604</v>
      </c>
      <c r="H959" t="b">
        <f t="shared" si="14"/>
        <v>0</v>
      </c>
      <c r="I959" s="3">
        <v>45464</v>
      </c>
      <c r="J959" s="4">
        <v>0.96804398148148152</v>
      </c>
    </row>
    <row r="960" spans="1:10" x14ac:dyDescent="0.35">
      <c r="A960" t="s">
        <v>964</v>
      </c>
      <c r="B960" t="s">
        <v>2519</v>
      </c>
      <c r="C960" t="s">
        <v>2577</v>
      </c>
      <c r="D960" s="2">
        <v>169984.11</v>
      </c>
      <c r="E960" t="s">
        <v>2591</v>
      </c>
      <c r="F960" t="s">
        <v>2600</v>
      </c>
      <c r="G960" t="s">
        <v>2605</v>
      </c>
      <c r="H960" t="b">
        <f t="shared" si="14"/>
        <v>0</v>
      </c>
      <c r="I960" s="3">
        <v>45541</v>
      </c>
      <c r="J960" s="4">
        <v>0.89258101851851857</v>
      </c>
    </row>
    <row r="961" spans="1:10" x14ac:dyDescent="0.35">
      <c r="A961" t="s">
        <v>965</v>
      </c>
      <c r="B961" t="s">
        <v>2515</v>
      </c>
      <c r="C961" t="s">
        <v>2577</v>
      </c>
      <c r="D961" s="2">
        <v>160398.42000000001</v>
      </c>
      <c r="E961" t="s">
        <v>2591</v>
      </c>
      <c r="F961" t="s">
        <v>2600</v>
      </c>
      <c r="G961" t="s">
        <v>2611</v>
      </c>
      <c r="H961" t="b">
        <f t="shared" si="14"/>
        <v>0</v>
      </c>
      <c r="I961" s="3">
        <v>45326</v>
      </c>
      <c r="J961" s="4">
        <v>0.62298611111111113</v>
      </c>
    </row>
    <row r="962" spans="1:10" x14ac:dyDescent="0.35">
      <c r="A962" t="s">
        <v>966</v>
      </c>
      <c r="B962" t="s">
        <v>2511</v>
      </c>
      <c r="C962" t="s">
        <v>2576</v>
      </c>
      <c r="D962" s="2">
        <v>239377.23</v>
      </c>
      <c r="E962" t="s">
        <v>2589</v>
      </c>
      <c r="F962" t="s">
        <v>2600</v>
      </c>
      <c r="G962" t="s">
        <v>2607</v>
      </c>
      <c r="H962" t="b">
        <f t="shared" si="14"/>
        <v>0</v>
      </c>
      <c r="I962" s="3">
        <v>45330</v>
      </c>
      <c r="J962" s="4">
        <v>0.49259259259259264</v>
      </c>
    </row>
    <row r="963" spans="1:10" x14ac:dyDescent="0.35">
      <c r="A963" t="s">
        <v>967</v>
      </c>
      <c r="B963" t="s">
        <v>2528</v>
      </c>
      <c r="C963" t="s">
        <v>2576</v>
      </c>
      <c r="D963" s="2">
        <v>311927.67999999999</v>
      </c>
      <c r="E963" t="s">
        <v>2580</v>
      </c>
      <c r="F963" t="s">
        <v>2599</v>
      </c>
      <c r="G963" t="s">
        <v>2612</v>
      </c>
      <c r="H963" t="b">
        <f t="shared" ref="H963:H1026" si="15">COUNTIFS($B$2:$B$2501,B963,$G$2:$G$2501,"&lt;&gt;" &amp; G963) &gt;0</f>
        <v>0</v>
      </c>
      <c r="I963" s="3">
        <v>45604</v>
      </c>
      <c r="J963" s="4">
        <v>0.81986111111111104</v>
      </c>
    </row>
    <row r="964" spans="1:10" x14ac:dyDescent="0.35">
      <c r="A964" t="s">
        <v>968</v>
      </c>
      <c r="B964" t="s">
        <v>2532</v>
      </c>
      <c r="C964" t="s">
        <v>2577</v>
      </c>
      <c r="D964" s="2">
        <v>6964.89</v>
      </c>
      <c r="E964" t="s">
        <v>2588</v>
      </c>
      <c r="F964" t="s">
        <v>2600</v>
      </c>
      <c r="G964" t="s">
        <v>2614</v>
      </c>
      <c r="H964" t="b">
        <f t="shared" si="15"/>
        <v>0</v>
      </c>
      <c r="I964" s="3">
        <v>45493</v>
      </c>
      <c r="J964" s="4">
        <v>6.880787037037038E-2</v>
      </c>
    </row>
    <row r="965" spans="1:10" x14ac:dyDescent="0.35">
      <c r="A965" t="s">
        <v>969</v>
      </c>
      <c r="B965" t="s">
        <v>2560</v>
      </c>
      <c r="C965" t="s">
        <v>2577</v>
      </c>
      <c r="D965" s="2">
        <v>50397.01</v>
      </c>
      <c r="E965" t="s">
        <v>2579</v>
      </c>
      <c r="F965" t="s">
        <v>2600</v>
      </c>
      <c r="G965" t="s">
        <v>2603</v>
      </c>
      <c r="H965" t="b">
        <f t="shared" si="15"/>
        <v>0</v>
      </c>
      <c r="I965" s="3">
        <v>45358</v>
      </c>
      <c r="J965" s="4">
        <v>0.62355324074074081</v>
      </c>
    </row>
    <row r="966" spans="1:10" x14ac:dyDescent="0.35">
      <c r="A966" t="s">
        <v>970</v>
      </c>
      <c r="B966" t="s">
        <v>2531</v>
      </c>
      <c r="C966" t="s">
        <v>2577</v>
      </c>
      <c r="D966" s="2">
        <v>271727.38</v>
      </c>
      <c r="E966" t="s">
        <v>2592</v>
      </c>
      <c r="F966" t="s">
        <v>2600</v>
      </c>
      <c r="G966" t="s">
        <v>2623</v>
      </c>
      <c r="H966" t="b">
        <f t="shared" si="15"/>
        <v>1</v>
      </c>
      <c r="I966" s="3">
        <v>45421</v>
      </c>
      <c r="J966" s="4">
        <v>0.88256944444444452</v>
      </c>
    </row>
    <row r="967" spans="1:10" x14ac:dyDescent="0.35">
      <c r="A967" t="s">
        <v>971</v>
      </c>
      <c r="B967" t="s">
        <v>2573</v>
      </c>
      <c r="C967" t="s">
        <v>2576</v>
      </c>
      <c r="D967" s="2">
        <v>131686.07999999999</v>
      </c>
      <c r="E967" t="s">
        <v>2583</v>
      </c>
      <c r="F967" t="s">
        <v>2602</v>
      </c>
      <c r="G967" t="s">
        <v>2616</v>
      </c>
      <c r="H967" t="b">
        <f t="shared" si="15"/>
        <v>0</v>
      </c>
      <c r="I967" s="3">
        <v>45453</v>
      </c>
      <c r="J967" s="4">
        <v>0.59097222222222223</v>
      </c>
    </row>
    <row r="968" spans="1:10" x14ac:dyDescent="0.35">
      <c r="A968" t="s">
        <v>972</v>
      </c>
      <c r="B968" t="s">
        <v>2538</v>
      </c>
      <c r="C968" t="s">
        <v>2576</v>
      </c>
      <c r="D968" s="2">
        <v>141902.67000000001</v>
      </c>
      <c r="E968" t="s">
        <v>2594</v>
      </c>
      <c r="F968" t="s">
        <v>2600</v>
      </c>
      <c r="G968" t="s">
        <v>2603</v>
      </c>
      <c r="H968" t="b">
        <f t="shared" si="15"/>
        <v>0</v>
      </c>
      <c r="I968" s="3">
        <v>45517</v>
      </c>
      <c r="J968" s="4">
        <v>0.73149305555555555</v>
      </c>
    </row>
    <row r="969" spans="1:10" x14ac:dyDescent="0.35">
      <c r="A969" t="s">
        <v>973</v>
      </c>
      <c r="B969" t="s">
        <v>2528</v>
      </c>
      <c r="C969" t="s">
        <v>2576</v>
      </c>
      <c r="D969" s="2">
        <v>446325.15</v>
      </c>
      <c r="E969" t="s">
        <v>2585</v>
      </c>
      <c r="F969" t="s">
        <v>2600</v>
      </c>
      <c r="G969" t="s">
        <v>2612</v>
      </c>
      <c r="H969" t="b">
        <f t="shared" si="15"/>
        <v>0</v>
      </c>
      <c r="I969" s="3">
        <v>45525</v>
      </c>
      <c r="J969" s="4">
        <v>0.57453703703703707</v>
      </c>
    </row>
    <row r="970" spans="1:10" x14ac:dyDescent="0.35">
      <c r="A970" t="s">
        <v>974</v>
      </c>
      <c r="B970" t="s">
        <v>2523</v>
      </c>
      <c r="C970" t="s">
        <v>2576</v>
      </c>
      <c r="D970" s="2">
        <v>499626.75</v>
      </c>
      <c r="E970" t="s">
        <v>2581</v>
      </c>
      <c r="F970" t="s">
        <v>2600</v>
      </c>
      <c r="G970" t="s">
        <v>2607</v>
      </c>
      <c r="H970" t="b">
        <f t="shared" si="15"/>
        <v>0</v>
      </c>
      <c r="I970" s="3">
        <v>45370</v>
      </c>
      <c r="J970" s="4">
        <v>0.15990740740740741</v>
      </c>
    </row>
    <row r="971" spans="1:10" x14ac:dyDescent="0.35">
      <c r="A971" t="s">
        <v>975</v>
      </c>
      <c r="B971" t="s">
        <v>2517</v>
      </c>
      <c r="C971" t="s">
        <v>2576</v>
      </c>
      <c r="D971" s="2">
        <v>384213.51</v>
      </c>
      <c r="E971" t="s">
        <v>2591</v>
      </c>
      <c r="F971" t="s">
        <v>2600</v>
      </c>
      <c r="G971" t="s">
        <v>2612</v>
      </c>
      <c r="H971" t="b">
        <f t="shared" si="15"/>
        <v>0</v>
      </c>
      <c r="I971" s="3">
        <v>45351</v>
      </c>
      <c r="J971" s="4">
        <v>0.13396990740740741</v>
      </c>
    </row>
    <row r="972" spans="1:10" x14ac:dyDescent="0.35">
      <c r="A972" t="s">
        <v>976</v>
      </c>
      <c r="B972" t="s">
        <v>2570</v>
      </c>
      <c r="C972" t="s">
        <v>2577</v>
      </c>
      <c r="D972" s="2">
        <v>136481.17000000001</v>
      </c>
      <c r="E972" t="s">
        <v>2589</v>
      </c>
      <c r="F972" t="s">
        <v>2600</v>
      </c>
      <c r="G972" t="s">
        <v>2622</v>
      </c>
      <c r="H972" t="b">
        <f t="shared" si="15"/>
        <v>0</v>
      </c>
      <c r="I972" s="3">
        <v>45645</v>
      </c>
      <c r="J972" s="4">
        <v>0.50773148148148151</v>
      </c>
    </row>
    <row r="973" spans="1:10" x14ac:dyDescent="0.35">
      <c r="A973" t="s">
        <v>977</v>
      </c>
      <c r="B973" t="s">
        <v>2564</v>
      </c>
      <c r="C973" t="s">
        <v>2577</v>
      </c>
      <c r="D973" s="2">
        <v>406714.21</v>
      </c>
      <c r="E973" t="s">
        <v>2593</v>
      </c>
      <c r="F973" t="s">
        <v>2602</v>
      </c>
      <c r="G973" t="s">
        <v>2624</v>
      </c>
      <c r="H973" t="b">
        <f t="shared" si="15"/>
        <v>0</v>
      </c>
      <c r="I973" s="3">
        <v>45376</v>
      </c>
      <c r="J973" s="4">
        <v>0.19813657407407406</v>
      </c>
    </row>
    <row r="974" spans="1:10" x14ac:dyDescent="0.35">
      <c r="A974" t="s">
        <v>978</v>
      </c>
      <c r="B974" t="s">
        <v>2539</v>
      </c>
      <c r="C974" t="s">
        <v>2576</v>
      </c>
      <c r="D974" s="2">
        <v>261439.18</v>
      </c>
      <c r="E974" t="s">
        <v>2586</v>
      </c>
      <c r="F974" t="s">
        <v>2600</v>
      </c>
      <c r="G974" t="s">
        <v>2605</v>
      </c>
      <c r="H974" t="b">
        <f t="shared" si="15"/>
        <v>0</v>
      </c>
      <c r="I974" s="3">
        <v>45401</v>
      </c>
      <c r="J974" s="4">
        <v>0.3538425925925926</v>
      </c>
    </row>
    <row r="975" spans="1:10" x14ac:dyDescent="0.35">
      <c r="A975" t="s">
        <v>979</v>
      </c>
      <c r="B975" t="s">
        <v>2527</v>
      </c>
      <c r="C975" t="s">
        <v>2577</v>
      </c>
      <c r="D975" s="2">
        <v>58483.07</v>
      </c>
      <c r="E975" t="s">
        <v>2598</v>
      </c>
      <c r="F975" t="s">
        <v>2600</v>
      </c>
      <c r="G975" t="s">
        <v>2618</v>
      </c>
      <c r="H975" t="b">
        <f t="shared" si="15"/>
        <v>0</v>
      </c>
      <c r="I975" s="3">
        <v>45560</v>
      </c>
      <c r="J975" s="4">
        <v>0.17984953703703702</v>
      </c>
    </row>
    <row r="976" spans="1:10" x14ac:dyDescent="0.35">
      <c r="A976" t="s">
        <v>980</v>
      </c>
      <c r="B976" t="s">
        <v>2572</v>
      </c>
      <c r="C976" t="s">
        <v>2576</v>
      </c>
      <c r="D976" s="2">
        <v>432334.73</v>
      </c>
      <c r="E976" t="s">
        <v>2595</v>
      </c>
      <c r="F976" t="s">
        <v>2600</v>
      </c>
      <c r="G976" t="s">
        <v>2612</v>
      </c>
      <c r="H976" t="b">
        <f t="shared" si="15"/>
        <v>0</v>
      </c>
      <c r="I976" s="3">
        <v>45572</v>
      </c>
      <c r="J976" s="4">
        <v>0.46221064814814811</v>
      </c>
    </row>
    <row r="977" spans="1:10" x14ac:dyDescent="0.35">
      <c r="A977" t="s">
        <v>981</v>
      </c>
      <c r="B977" t="s">
        <v>2516</v>
      </c>
      <c r="C977" t="s">
        <v>2577</v>
      </c>
      <c r="D977" s="2">
        <v>142628.91</v>
      </c>
      <c r="E977" t="s">
        <v>2592</v>
      </c>
      <c r="F977" t="s">
        <v>2600</v>
      </c>
      <c r="G977" t="s">
        <v>2605</v>
      </c>
      <c r="H977" t="b">
        <f t="shared" si="15"/>
        <v>0</v>
      </c>
      <c r="I977" s="3">
        <v>45546</v>
      </c>
      <c r="J977" s="4">
        <v>0.20515046296296294</v>
      </c>
    </row>
    <row r="978" spans="1:10" x14ac:dyDescent="0.35">
      <c r="A978" t="s">
        <v>982</v>
      </c>
      <c r="B978" t="s">
        <v>2555</v>
      </c>
      <c r="C978" t="s">
        <v>2577</v>
      </c>
      <c r="D978" s="2">
        <v>370708.62</v>
      </c>
      <c r="E978" t="s">
        <v>2586</v>
      </c>
      <c r="F978" t="s">
        <v>2600</v>
      </c>
      <c r="G978" t="s">
        <v>2623</v>
      </c>
      <c r="H978" t="b">
        <f t="shared" si="15"/>
        <v>0</v>
      </c>
      <c r="I978" s="3">
        <v>45513</v>
      </c>
      <c r="J978" s="4">
        <v>0.18979166666666666</v>
      </c>
    </row>
    <row r="979" spans="1:10" x14ac:dyDescent="0.35">
      <c r="A979" t="s">
        <v>983</v>
      </c>
      <c r="B979" t="s">
        <v>2522</v>
      </c>
      <c r="C979" t="s">
        <v>2577</v>
      </c>
      <c r="D979" s="2">
        <v>94796.13</v>
      </c>
      <c r="E979" t="s">
        <v>2590</v>
      </c>
      <c r="F979" t="s">
        <v>2602</v>
      </c>
      <c r="G979" t="s">
        <v>2616</v>
      </c>
      <c r="H979" t="b">
        <f t="shared" si="15"/>
        <v>0</v>
      </c>
      <c r="I979" s="3">
        <v>45642</v>
      </c>
      <c r="J979" s="4">
        <v>0.69582175925925915</v>
      </c>
    </row>
    <row r="980" spans="1:10" x14ac:dyDescent="0.35">
      <c r="A980" t="s">
        <v>984</v>
      </c>
      <c r="B980" t="s">
        <v>2506</v>
      </c>
      <c r="C980" t="s">
        <v>2577</v>
      </c>
      <c r="D980" s="2">
        <v>370631.89</v>
      </c>
      <c r="E980" t="s">
        <v>2591</v>
      </c>
      <c r="F980" t="s">
        <v>2600</v>
      </c>
      <c r="G980" t="s">
        <v>2603</v>
      </c>
      <c r="H980" t="b">
        <f t="shared" si="15"/>
        <v>0</v>
      </c>
      <c r="I980" s="3">
        <v>45403</v>
      </c>
      <c r="J980" s="4">
        <v>0.89461805555555562</v>
      </c>
    </row>
    <row r="981" spans="1:10" x14ac:dyDescent="0.35">
      <c r="A981" t="s">
        <v>985</v>
      </c>
      <c r="B981" t="s">
        <v>2557</v>
      </c>
      <c r="C981" t="s">
        <v>2576</v>
      </c>
      <c r="D981" s="2">
        <v>21141.63</v>
      </c>
      <c r="E981" t="s">
        <v>2587</v>
      </c>
      <c r="F981" t="s">
        <v>2599</v>
      </c>
      <c r="G981" t="s">
        <v>2605</v>
      </c>
      <c r="H981" t="b">
        <f t="shared" si="15"/>
        <v>0</v>
      </c>
      <c r="I981" s="3">
        <v>45641</v>
      </c>
      <c r="J981" s="4">
        <v>0.41888888888888887</v>
      </c>
    </row>
    <row r="982" spans="1:10" x14ac:dyDescent="0.35">
      <c r="A982" t="s">
        <v>986</v>
      </c>
      <c r="B982" t="s">
        <v>2559</v>
      </c>
      <c r="C982" t="s">
        <v>2577</v>
      </c>
      <c r="D982" s="2">
        <v>49748.23</v>
      </c>
      <c r="E982" t="s">
        <v>2598</v>
      </c>
      <c r="F982" t="s">
        <v>2600</v>
      </c>
      <c r="G982" t="s">
        <v>2604</v>
      </c>
      <c r="H982" t="b">
        <f t="shared" si="15"/>
        <v>0</v>
      </c>
      <c r="I982" s="3">
        <v>45562</v>
      </c>
      <c r="J982" s="4">
        <v>0.91932870370370379</v>
      </c>
    </row>
    <row r="983" spans="1:10" x14ac:dyDescent="0.35">
      <c r="A983" t="s">
        <v>987</v>
      </c>
      <c r="B983" t="s">
        <v>2515</v>
      </c>
      <c r="C983" t="s">
        <v>2576</v>
      </c>
      <c r="D983" s="2">
        <v>75001.3</v>
      </c>
      <c r="E983" t="s">
        <v>2595</v>
      </c>
      <c r="F983" t="s">
        <v>2600</v>
      </c>
      <c r="G983" t="s">
        <v>2611</v>
      </c>
      <c r="H983" t="b">
        <f t="shared" si="15"/>
        <v>0</v>
      </c>
      <c r="I983" s="3">
        <v>45653</v>
      </c>
      <c r="J983" s="4">
        <v>0.48298611111111112</v>
      </c>
    </row>
    <row r="984" spans="1:10" x14ac:dyDescent="0.35">
      <c r="A984" t="s">
        <v>988</v>
      </c>
      <c r="B984" t="s">
        <v>2520</v>
      </c>
      <c r="C984" t="s">
        <v>2576</v>
      </c>
      <c r="D984" s="2">
        <v>219750.09</v>
      </c>
      <c r="E984" t="s">
        <v>2584</v>
      </c>
      <c r="F984" t="s">
        <v>2600</v>
      </c>
      <c r="G984" t="s">
        <v>2614</v>
      </c>
      <c r="H984" t="b">
        <f t="shared" si="15"/>
        <v>0</v>
      </c>
      <c r="I984" s="3">
        <v>45336</v>
      </c>
      <c r="J984" s="4">
        <v>0.82769675925925934</v>
      </c>
    </row>
    <row r="985" spans="1:10" x14ac:dyDescent="0.35">
      <c r="A985" t="s">
        <v>989</v>
      </c>
      <c r="B985" t="s">
        <v>2553</v>
      </c>
      <c r="C985" t="s">
        <v>2576</v>
      </c>
      <c r="D985" s="2">
        <v>225729.82</v>
      </c>
      <c r="E985" t="s">
        <v>2582</v>
      </c>
      <c r="F985" t="s">
        <v>2601</v>
      </c>
      <c r="G985" t="s">
        <v>2608</v>
      </c>
      <c r="H985" t="b">
        <f t="shared" si="15"/>
        <v>0</v>
      </c>
      <c r="I985" s="3">
        <v>45520</v>
      </c>
      <c r="J985" s="4">
        <v>0.83519675925925929</v>
      </c>
    </row>
    <row r="986" spans="1:10" x14ac:dyDescent="0.35">
      <c r="A986" t="s">
        <v>990</v>
      </c>
      <c r="B986" t="s">
        <v>2545</v>
      </c>
      <c r="C986" t="s">
        <v>2576</v>
      </c>
      <c r="D986" s="2">
        <v>40950.379999999997</v>
      </c>
      <c r="E986" t="s">
        <v>2586</v>
      </c>
      <c r="F986" t="s">
        <v>2600</v>
      </c>
      <c r="G986" t="s">
        <v>2618</v>
      </c>
      <c r="H986" t="b">
        <f t="shared" si="15"/>
        <v>1</v>
      </c>
      <c r="I986" s="3">
        <v>45604</v>
      </c>
      <c r="J986" s="4">
        <v>0.63249999999999995</v>
      </c>
    </row>
    <row r="987" spans="1:10" x14ac:dyDescent="0.35">
      <c r="A987" t="s">
        <v>991</v>
      </c>
      <c r="B987" t="s">
        <v>2565</v>
      </c>
      <c r="C987" t="s">
        <v>2577</v>
      </c>
      <c r="D987" s="2">
        <v>477179.05</v>
      </c>
      <c r="E987" t="s">
        <v>2596</v>
      </c>
      <c r="F987" t="s">
        <v>2602</v>
      </c>
      <c r="G987" t="s">
        <v>2609</v>
      </c>
      <c r="H987" t="b">
        <f t="shared" si="15"/>
        <v>0</v>
      </c>
      <c r="I987" s="3">
        <v>45393</v>
      </c>
      <c r="J987" s="4">
        <v>0.9585300925925927</v>
      </c>
    </row>
    <row r="988" spans="1:10" x14ac:dyDescent="0.35">
      <c r="A988" t="s">
        <v>992</v>
      </c>
      <c r="B988" t="s">
        <v>2544</v>
      </c>
      <c r="C988" t="s">
        <v>2577</v>
      </c>
      <c r="D988" s="2">
        <v>186658.11</v>
      </c>
      <c r="E988" t="s">
        <v>2578</v>
      </c>
      <c r="F988" t="s">
        <v>2599</v>
      </c>
      <c r="G988" t="s">
        <v>2607</v>
      </c>
      <c r="H988" t="b">
        <f t="shared" si="15"/>
        <v>0</v>
      </c>
      <c r="I988" s="3">
        <v>45414</v>
      </c>
      <c r="J988" s="4">
        <v>0.93115740740740749</v>
      </c>
    </row>
    <row r="989" spans="1:10" x14ac:dyDescent="0.35">
      <c r="A989" t="s">
        <v>993</v>
      </c>
      <c r="B989" t="s">
        <v>2563</v>
      </c>
      <c r="C989" t="s">
        <v>2577</v>
      </c>
      <c r="D989" s="2">
        <v>2973.12</v>
      </c>
      <c r="E989" t="s">
        <v>2589</v>
      </c>
      <c r="F989" t="s">
        <v>2600</v>
      </c>
      <c r="G989" t="s">
        <v>2604</v>
      </c>
      <c r="H989" t="b">
        <f t="shared" si="15"/>
        <v>0</v>
      </c>
      <c r="I989" s="3">
        <v>45619</v>
      </c>
      <c r="J989" s="4">
        <v>0.75770833333333332</v>
      </c>
    </row>
    <row r="990" spans="1:10" x14ac:dyDescent="0.35">
      <c r="A990" t="s">
        <v>994</v>
      </c>
      <c r="B990" t="s">
        <v>2535</v>
      </c>
      <c r="C990" t="s">
        <v>2576</v>
      </c>
      <c r="D990" s="2">
        <v>266399.28000000003</v>
      </c>
      <c r="E990" t="s">
        <v>2589</v>
      </c>
      <c r="F990" t="s">
        <v>2600</v>
      </c>
      <c r="G990" t="s">
        <v>2625</v>
      </c>
      <c r="H990" t="b">
        <f t="shared" si="15"/>
        <v>1</v>
      </c>
      <c r="I990" s="3">
        <v>45323</v>
      </c>
      <c r="J990" s="4">
        <v>0.29332175925925924</v>
      </c>
    </row>
    <row r="991" spans="1:10" x14ac:dyDescent="0.35">
      <c r="A991" t="s">
        <v>995</v>
      </c>
      <c r="B991" t="s">
        <v>2544</v>
      </c>
      <c r="C991" t="s">
        <v>2576</v>
      </c>
      <c r="D991" s="2">
        <v>227596.24</v>
      </c>
      <c r="E991" t="s">
        <v>2588</v>
      </c>
      <c r="F991" t="s">
        <v>2600</v>
      </c>
      <c r="G991" t="s">
        <v>2607</v>
      </c>
      <c r="H991" t="b">
        <f t="shared" si="15"/>
        <v>0</v>
      </c>
      <c r="I991" s="3">
        <v>45494</v>
      </c>
      <c r="J991" s="4">
        <v>0.14922453703703703</v>
      </c>
    </row>
    <row r="992" spans="1:10" x14ac:dyDescent="0.35">
      <c r="A992" t="s">
        <v>996</v>
      </c>
      <c r="B992" t="s">
        <v>2507</v>
      </c>
      <c r="C992" t="s">
        <v>2577</v>
      </c>
      <c r="D992" s="2">
        <v>255745.37</v>
      </c>
      <c r="E992" t="s">
        <v>2592</v>
      </c>
      <c r="F992" t="s">
        <v>2600</v>
      </c>
      <c r="G992" t="s">
        <v>2604</v>
      </c>
      <c r="H992" t="b">
        <f t="shared" si="15"/>
        <v>0</v>
      </c>
      <c r="I992" s="3">
        <v>45517</v>
      </c>
      <c r="J992" s="4">
        <v>0.88358796296296294</v>
      </c>
    </row>
    <row r="993" spans="1:10" x14ac:dyDescent="0.35">
      <c r="A993" t="s">
        <v>997</v>
      </c>
      <c r="B993" t="s">
        <v>2517</v>
      </c>
      <c r="C993" t="s">
        <v>2576</v>
      </c>
      <c r="D993" s="2">
        <v>259571.4</v>
      </c>
      <c r="E993" t="s">
        <v>2587</v>
      </c>
      <c r="F993" t="s">
        <v>2599</v>
      </c>
      <c r="G993" t="s">
        <v>2612</v>
      </c>
      <c r="H993" t="b">
        <f t="shared" si="15"/>
        <v>0</v>
      </c>
      <c r="I993" s="3">
        <v>45632</v>
      </c>
      <c r="J993" s="4">
        <v>0.14113425925925926</v>
      </c>
    </row>
    <row r="994" spans="1:10" x14ac:dyDescent="0.35">
      <c r="A994" t="s">
        <v>998</v>
      </c>
      <c r="B994" t="s">
        <v>2532</v>
      </c>
      <c r="C994" t="s">
        <v>2576</v>
      </c>
      <c r="D994" s="2">
        <v>309831.76</v>
      </c>
      <c r="E994" t="s">
        <v>2583</v>
      </c>
      <c r="F994" t="s">
        <v>2602</v>
      </c>
      <c r="G994" t="s">
        <v>2614</v>
      </c>
      <c r="H994" t="b">
        <f t="shared" si="15"/>
        <v>0</v>
      </c>
      <c r="I994" s="3">
        <v>45374</v>
      </c>
      <c r="J994" s="4">
        <v>0.55326388888888889</v>
      </c>
    </row>
    <row r="995" spans="1:10" x14ac:dyDescent="0.35">
      <c r="A995" t="s">
        <v>999</v>
      </c>
      <c r="B995" t="s">
        <v>2540</v>
      </c>
      <c r="C995" t="s">
        <v>2576</v>
      </c>
      <c r="D995" s="2">
        <v>170504.99</v>
      </c>
      <c r="E995" t="s">
        <v>2583</v>
      </c>
      <c r="F995" t="s">
        <v>2602</v>
      </c>
      <c r="G995" t="s">
        <v>2616</v>
      </c>
      <c r="H995" t="b">
        <f t="shared" si="15"/>
        <v>1</v>
      </c>
      <c r="I995" s="3">
        <v>45556</v>
      </c>
      <c r="J995" s="4">
        <v>4.6030092592592588E-2</v>
      </c>
    </row>
    <row r="996" spans="1:10" x14ac:dyDescent="0.35">
      <c r="A996" t="s">
        <v>1000</v>
      </c>
      <c r="B996" t="s">
        <v>2556</v>
      </c>
      <c r="C996" t="s">
        <v>2576</v>
      </c>
      <c r="D996" s="2">
        <v>110002.4</v>
      </c>
      <c r="E996" t="s">
        <v>2592</v>
      </c>
      <c r="F996" t="s">
        <v>2600</v>
      </c>
      <c r="G996" t="s">
        <v>2612</v>
      </c>
      <c r="H996" t="b">
        <f t="shared" si="15"/>
        <v>0</v>
      </c>
      <c r="I996" s="3">
        <v>45435</v>
      </c>
      <c r="J996" s="4">
        <v>8.5243055555555558E-2</v>
      </c>
    </row>
    <row r="997" spans="1:10" x14ac:dyDescent="0.35">
      <c r="A997" t="s">
        <v>1001</v>
      </c>
      <c r="B997" t="s">
        <v>2555</v>
      </c>
      <c r="C997" t="s">
        <v>2577</v>
      </c>
      <c r="D997" s="2">
        <v>203231.26</v>
      </c>
      <c r="E997" t="s">
        <v>2593</v>
      </c>
      <c r="F997" t="s">
        <v>2602</v>
      </c>
      <c r="G997" t="s">
        <v>2623</v>
      </c>
      <c r="H997" t="b">
        <f t="shared" si="15"/>
        <v>0</v>
      </c>
      <c r="I997" s="3">
        <v>45606</v>
      </c>
      <c r="J997" s="4">
        <v>0.63668981481481479</v>
      </c>
    </row>
    <row r="998" spans="1:10" x14ac:dyDescent="0.35">
      <c r="A998" t="s">
        <v>1002</v>
      </c>
      <c r="B998" t="s">
        <v>2541</v>
      </c>
      <c r="C998" t="s">
        <v>2577</v>
      </c>
      <c r="D998" s="2">
        <v>9636.41</v>
      </c>
      <c r="E998" t="s">
        <v>2579</v>
      </c>
      <c r="F998" t="s">
        <v>2600</v>
      </c>
      <c r="G998" t="s">
        <v>2614</v>
      </c>
      <c r="H998" t="b">
        <f t="shared" si="15"/>
        <v>0</v>
      </c>
      <c r="I998" s="3">
        <v>45468</v>
      </c>
      <c r="J998" s="4">
        <v>0.1436574074074074</v>
      </c>
    </row>
    <row r="999" spans="1:10" x14ac:dyDescent="0.35">
      <c r="A999" t="s">
        <v>1003</v>
      </c>
      <c r="B999" t="s">
        <v>2549</v>
      </c>
      <c r="C999" t="s">
        <v>2576</v>
      </c>
      <c r="D999" s="2">
        <v>397311.16</v>
      </c>
      <c r="E999" t="s">
        <v>2591</v>
      </c>
      <c r="F999" t="s">
        <v>2600</v>
      </c>
      <c r="G999" t="s">
        <v>2609</v>
      </c>
      <c r="H999" t="b">
        <f t="shared" si="15"/>
        <v>0</v>
      </c>
      <c r="I999" s="3">
        <v>45442</v>
      </c>
      <c r="J999" s="4">
        <v>0.48842592592592587</v>
      </c>
    </row>
    <row r="1000" spans="1:10" x14ac:dyDescent="0.35">
      <c r="A1000" t="s">
        <v>1004</v>
      </c>
      <c r="B1000" t="s">
        <v>2572</v>
      </c>
      <c r="C1000" t="s">
        <v>2577</v>
      </c>
      <c r="D1000" s="2">
        <v>155134.54</v>
      </c>
      <c r="E1000" t="s">
        <v>2584</v>
      </c>
      <c r="F1000" t="s">
        <v>2600</v>
      </c>
      <c r="G1000" t="s">
        <v>2612</v>
      </c>
      <c r="H1000" t="b">
        <f t="shared" si="15"/>
        <v>0</v>
      </c>
      <c r="I1000" s="3">
        <v>45613</v>
      </c>
      <c r="J1000" s="4">
        <v>0.71158564814814806</v>
      </c>
    </row>
    <row r="1001" spans="1:10" x14ac:dyDescent="0.35">
      <c r="A1001" t="s">
        <v>1005</v>
      </c>
      <c r="B1001" t="s">
        <v>2554</v>
      </c>
      <c r="C1001" t="s">
        <v>2577</v>
      </c>
      <c r="D1001" s="2">
        <v>192337.94</v>
      </c>
      <c r="E1001" t="s">
        <v>2592</v>
      </c>
      <c r="F1001" t="s">
        <v>2600</v>
      </c>
      <c r="G1001" t="s">
        <v>2622</v>
      </c>
      <c r="H1001" t="b">
        <f t="shared" si="15"/>
        <v>0</v>
      </c>
      <c r="I1001" s="3">
        <v>45623</v>
      </c>
      <c r="J1001" s="4">
        <v>0.3291087962962963</v>
      </c>
    </row>
    <row r="1002" spans="1:10" x14ac:dyDescent="0.35">
      <c r="A1002" t="s">
        <v>1006</v>
      </c>
      <c r="B1002" t="s">
        <v>2518</v>
      </c>
      <c r="C1002" t="s">
        <v>2577</v>
      </c>
      <c r="D1002" s="2">
        <v>59313.760000000002</v>
      </c>
      <c r="E1002" t="s">
        <v>2583</v>
      </c>
      <c r="F1002" t="s">
        <v>2602</v>
      </c>
      <c r="G1002" t="s">
        <v>2613</v>
      </c>
      <c r="H1002" t="b">
        <f t="shared" si="15"/>
        <v>0</v>
      </c>
      <c r="I1002" s="3">
        <v>45327</v>
      </c>
      <c r="J1002" s="4">
        <v>0.84016203703703696</v>
      </c>
    </row>
    <row r="1003" spans="1:10" x14ac:dyDescent="0.35">
      <c r="A1003" t="s">
        <v>1007</v>
      </c>
      <c r="B1003" t="s">
        <v>2572</v>
      </c>
      <c r="C1003" t="s">
        <v>2577</v>
      </c>
      <c r="D1003" s="2">
        <v>173196.29</v>
      </c>
      <c r="E1003" t="s">
        <v>2588</v>
      </c>
      <c r="F1003" t="s">
        <v>2600</v>
      </c>
      <c r="G1003" t="s">
        <v>2612</v>
      </c>
      <c r="H1003" t="b">
        <f t="shared" si="15"/>
        <v>0</v>
      </c>
      <c r="I1003" s="3">
        <v>45656</v>
      </c>
      <c r="J1003" s="4">
        <v>0.14373842592592592</v>
      </c>
    </row>
    <row r="1004" spans="1:10" x14ac:dyDescent="0.35">
      <c r="A1004" t="s">
        <v>1008</v>
      </c>
      <c r="B1004" t="s">
        <v>2524</v>
      </c>
      <c r="C1004" t="s">
        <v>2576</v>
      </c>
      <c r="D1004" s="2">
        <v>254564.17</v>
      </c>
      <c r="E1004" t="s">
        <v>2597</v>
      </c>
      <c r="F1004" t="s">
        <v>2600</v>
      </c>
      <c r="G1004" t="s">
        <v>2617</v>
      </c>
      <c r="H1004" t="b">
        <f t="shared" si="15"/>
        <v>0</v>
      </c>
      <c r="I1004" s="3">
        <v>45545</v>
      </c>
      <c r="J1004" s="4">
        <v>0.12878472222222223</v>
      </c>
    </row>
    <row r="1005" spans="1:10" x14ac:dyDescent="0.35">
      <c r="A1005" t="s">
        <v>1009</v>
      </c>
      <c r="B1005" t="s">
        <v>2564</v>
      </c>
      <c r="C1005" t="s">
        <v>2576</v>
      </c>
      <c r="D1005" s="2">
        <v>318903.53000000003</v>
      </c>
      <c r="E1005" t="s">
        <v>2594</v>
      </c>
      <c r="F1005" t="s">
        <v>2600</v>
      </c>
      <c r="G1005" t="s">
        <v>2624</v>
      </c>
      <c r="H1005" t="b">
        <f t="shared" si="15"/>
        <v>0</v>
      </c>
      <c r="I1005" s="3">
        <v>45431</v>
      </c>
      <c r="J1005" s="4">
        <v>6.2013888888888889E-2</v>
      </c>
    </row>
    <row r="1006" spans="1:10" x14ac:dyDescent="0.35">
      <c r="A1006" t="s">
        <v>1010</v>
      </c>
      <c r="B1006" t="s">
        <v>2517</v>
      </c>
      <c r="C1006" t="s">
        <v>2577</v>
      </c>
      <c r="D1006" s="2">
        <v>359691.38</v>
      </c>
      <c r="E1006" t="s">
        <v>2578</v>
      </c>
      <c r="F1006" t="s">
        <v>2599</v>
      </c>
      <c r="G1006" t="s">
        <v>2612</v>
      </c>
      <c r="H1006" t="b">
        <f t="shared" si="15"/>
        <v>0</v>
      </c>
      <c r="I1006" s="3">
        <v>45306</v>
      </c>
      <c r="J1006" s="4">
        <v>0.23379629629629628</v>
      </c>
    </row>
    <row r="1007" spans="1:10" x14ac:dyDescent="0.35">
      <c r="A1007" t="s">
        <v>1011</v>
      </c>
      <c r="B1007" t="s">
        <v>2549</v>
      </c>
      <c r="C1007" t="s">
        <v>2576</v>
      </c>
      <c r="D1007" s="2">
        <v>208029.86</v>
      </c>
      <c r="E1007" t="s">
        <v>2596</v>
      </c>
      <c r="F1007" t="s">
        <v>2602</v>
      </c>
      <c r="G1007" t="s">
        <v>2609</v>
      </c>
      <c r="H1007" t="b">
        <f t="shared" si="15"/>
        <v>0</v>
      </c>
      <c r="I1007" s="3">
        <v>45525</v>
      </c>
      <c r="J1007" s="4">
        <v>6.5891203703703702E-2</v>
      </c>
    </row>
    <row r="1008" spans="1:10" x14ac:dyDescent="0.35">
      <c r="A1008" t="s">
        <v>1012</v>
      </c>
      <c r="B1008" t="s">
        <v>2559</v>
      </c>
      <c r="C1008" t="s">
        <v>2577</v>
      </c>
      <c r="D1008" s="2">
        <v>163629.62</v>
      </c>
      <c r="E1008" t="s">
        <v>2583</v>
      </c>
      <c r="F1008" t="s">
        <v>2602</v>
      </c>
      <c r="G1008" t="s">
        <v>2604</v>
      </c>
      <c r="H1008" t="b">
        <f t="shared" si="15"/>
        <v>0</v>
      </c>
      <c r="I1008" s="3">
        <v>45558</v>
      </c>
      <c r="J1008" s="4">
        <v>0.19974537037037035</v>
      </c>
    </row>
    <row r="1009" spans="1:10" x14ac:dyDescent="0.35">
      <c r="A1009" t="s">
        <v>1013</v>
      </c>
      <c r="B1009" t="s">
        <v>2559</v>
      </c>
      <c r="C1009" t="s">
        <v>2577</v>
      </c>
      <c r="D1009" s="2">
        <v>111669.58</v>
      </c>
      <c r="E1009" t="s">
        <v>2598</v>
      </c>
      <c r="F1009" t="s">
        <v>2600</v>
      </c>
      <c r="G1009" t="s">
        <v>2604</v>
      </c>
      <c r="H1009" t="b">
        <f t="shared" si="15"/>
        <v>0</v>
      </c>
      <c r="I1009" s="3">
        <v>45508</v>
      </c>
      <c r="J1009" s="4">
        <v>0.30341435185185184</v>
      </c>
    </row>
    <row r="1010" spans="1:10" x14ac:dyDescent="0.35">
      <c r="A1010" t="s">
        <v>1014</v>
      </c>
      <c r="B1010" t="s">
        <v>2550</v>
      </c>
      <c r="C1010" t="s">
        <v>2577</v>
      </c>
      <c r="D1010" s="2">
        <v>459843.6</v>
      </c>
      <c r="E1010" t="s">
        <v>2585</v>
      </c>
      <c r="F1010" t="s">
        <v>2600</v>
      </c>
      <c r="G1010" t="s">
        <v>2615</v>
      </c>
      <c r="H1010" t="b">
        <f t="shared" si="15"/>
        <v>0</v>
      </c>
      <c r="I1010" s="3">
        <v>45455</v>
      </c>
      <c r="J1010" s="4">
        <v>0.63813657407407409</v>
      </c>
    </row>
    <row r="1011" spans="1:10" x14ac:dyDescent="0.35">
      <c r="A1011" t="s">
        <v>1015</v>
      </c>
      <c r="B1011" t="s">
        <v>2542</v>
      </c>
      <c r="C1011" t="s">
        <v>2576</v>
      </c>
      <c r="D1011" s="2">
        <v>100627.4</v>
      </c>
      <c r="E1011" t="s">
        <v>2581</v>
      </c>
      <c r="F1011" t="s">
        <v>2600</v>
      </c>
      <c r="G1011" t="s">
        <v>2604</v>
      </c>
      <c r="H1011" t="b">
        <f t="shared" si="15"/>
        <v>0</v>
      </c>
      <c r="I1011" s="3">
        <v>45325</v>
      </c>
      <c r="J1011" s="4">
        <v>0.35591435185185188</v>
      </c>
    </row>
    <row r="1012" spans="1:10" x14ac:dyDescent="0.35">
      <c r="A1012" t="s">
        <v>1016</v>
      </c>
      <c r="B1012" t="s">
        <v>2546</v>
      </c>
      <c r="C1012" t="s">
        <v>2576</v>
      </c>
      <c r="D1012" s="2">
        <v>298283.78000000003</v>
      </c>
      <c r="E1012" t="s">
        <v>2587</v>
      </c>
      <c r="F1012" t="s">
        <v>2599</v>
      </c>
      <c r="G1012" t="s">
        <v>2619</v>
      </c>
      <c r="H1012" t="b">
        <f t="shared" si="15"/>
        <v>0</v>
      </c>
      <c r="I1012" s="3">
        <v>45541</v>
      </c>
      <c r="J1012" s="4">
        <v>0.88425925925925919</v>
      </c>
    </row>
    <row r="1013" spans="1:10" x14ac:dyDescent="0.35">
      <c r="A1013" t="s">
        <v>1017</v>
      </c>
      <c r="B1013" t="s">
        <v>2545</v>
      </c>
      <c r="C1013" t="s">
        <v>2576</v>
      </c>
      <c r="D1013" s="2">
        <v>390684.91</v>
      </c>
      <c r="E1013" t="s">
        <v>2584</v>
      </c>
      <c r="F1013" t="s">
        <v>2600</v>
      </c>
      <c r="G1013" t="s">
        <v>2610</v>
      </c>
      <c r="H1013" t="b">
        <f t="shared" si="15"/>
        <v>1</v>
      </c>
      <c r="I1013" s="3">
        <v>45578</v>
      </c>
      <c r="J1013" s="4">
        <v>0.7481944444444445</v>
      </c>
    </row>
    <row r="1014" spans="1:10" x14ac:dyDescent="0.35">
      <c r="A1014" t="s">
        <v>1018</v>
      </c>
      <c r="B1014" t="s">
        <v>2507</v>
      </c>
      <c r="C1014" t="s">
        <v>2576</v>
      </c>
      <c r="D1014" s="2">
        <v>139256.76999999999</v>
      </c>
      <c r="E1014" t="s">
        <v>2582</v>
      </c>
      <c r="F1014" t="s">
        <v>2601</v>
      </c>
      <c r="G1014" t="s">
        <v>2604</v>
      </c>
      <c r="H1014" t="b">
        <f t="shared" si="15"/>
        <v>0</v>
      </c>
      <c r="I1014" s="3">
        <v>45444</v>
      </c>
      <c r="J1014" s="4">
        <v>0.78962962962962957</v>
      </c>
    </row>
    <row r="1015" spans="1:10" x14ac:dyDescent="0.35">
      <c r="A1015" t="s">
        <v>1019</v>
      </c>
      <c r="B1015" t="s">
        <v>2527</v>
      </c>
      <c r="C1015" t="s">
        <v>2576</v>
      </c>
      <c r="D1015" s="2">
        <v>383982.62</v>
      </c>
      <c r="E1015" t="s">
        <v>2583</v>
      </c>
      <c r="F1015" t="s">
        <v>2602</v>
      </c>
      <c r="G1015" t="s">
        <v>2618</v>
      </c>
      <c r="H1015" t="b">
        <f t="shared" si="15"/>
        <v>0</v>
      </c>
      <c r="I1015" s="3">
        <v>45425</v>
      </c>
      <c r="J1015" s="4">
        <v>0.8400347222222222</v>
      </c>
    </row>
    <row r="1016" spans="1:10" x14ac:dyDescent="0.35">
      <c r="A1016" t="s">
        <v>1020</v>
      </c>
      <c r="B1016" t="s">
        <v>2546</v>
      </c>
      <c r="C1016" t="s">
        <v>2576</v>
      </c>
      <c r="D1016" s="2">
        <v>171340.11</v>
      </c>
      <c r="E1016" t="s">
        <v>2593</v>
      </c>
      <c r="F1016" t="s">
        <v>2602</v>
      </c>
      <c r="G1016" t="s">
        <v>2619</v>
      </c>
      <c r="H1016" t="b">
        <f t="shared" si="15"/>
        <v>0</v>
      </c>
      <c r="I1016" s="3">
        <v>45591</v>
      </c>
      <c r="J1016" s="4">
        <v>0.17203703703703702</v>
      </c>
    </row>
    <row r="1017" spans="1:10" x14ac:dyDescent="0.35">
      <c r="A1017" t="s">
        <v>1021</v>
      </c>
      <c r="B1017" t="s">
        <v>2574</v>
      </c>
      <c r="C1017" t="s">
        <v>2577</v>
      </c>
      <c r="D1017" s="2">
        <v>350967.55</v>
      </c>
      <c r="E1017" t="s">
        <v>2581</v>
      </c>
      <c r="F1017" t="s">
        <v>2600</v>
      </c>
      <c r="G1017" t="s">
        <v>2607</v>
      </c>
      <c r="H1017" t="b">
        <f t="shared" si="15"/>
        <v>0</v>
      </c>
      <c r="I1017" s="3">
        <v>45493</v>
      </c>
      <c r="J1017" s="4">
        <v>0.93303240740740734</v>
      </c>
    </row>
    <row r="1018" spans="1:10" x14ac:dyDescent="0.35">
      <c r="A1018" t="s">
        <v>1022</v>
      </c>
      <c r="B1018" t="s">
        <v>2524</v>
      </c>
      <c r="C1018" t="s">
        <v>2576</v>
      </c>
      <c r="D1018" s="2">
        <v>145763.85</v>
      </c>
      <c r="E1018" t="s">
        <v>2581</v>
      </c>
      <c r="F1018" t="s">
        <v>2600</v>
      </c>
      <c r="G1018" t="s">
        <v>2617</v>
      </c>
      <c r="H1018" t="b">
        <f t="shared" si="15"/>
        <v>0</v>
      </c>
      <c r="I1018" s="3">
        <v>45377</v>
      </c>
      <c r="J1018" s="4">
        <v>0.37275462962962963</v>
      </c>
    </row>
    <row r="1019" spans="1:10" x14ac:dyDescent="0.35">
      <c r="A1019" t="s">
        <v>1023</v>
      </c>
      <c r="B1019" t="s">
        <v>2533</v>
      </c>
      <c r="C1019" t="s">
        <v>2576</v>
      </c>
      <c r="D1019" s="2">
        <v>338647.57</v>
      </c>
      <c r="E1019" t="s">
        <v>2589</v>
      </c>
      <c r="F1019" t="s">
        <v>2600</v>
      </c>
      <c r="G1019" t="s">
        <v>2615</v>
      </c>
      <c r="H1019" t="b">
        <f t="shared" si="15"/>
        <v>0</v>
      </c>
      <c r="I1019" s="3">
        <v>45492</v>
      </c>
      <c r="J1019" s="4">
        <v>0.62942129629629628</v>
      </c>
    </row>
    <row r="1020" spans="1:10" x14ac:dyDescent="0.35">
      <c r="A1020" t="s">
        <v>1024</v>
      </c>
      <c r="B1020" t="s">
        <v>2554</v>
      </c>
      <c r="C1020" t="s">
        <v>2576</v>
      </c>
      <c r="D1020" s="2">
        <v>231527.49</v>
      </c>
      <c r="E1020" t="s">
        <v>2593</v>
      </c>
      <c r="F1020" t="s">
        <v>2602</v>
      </c>
      <c r="G1020" t="s">
        <v>2622</v>
      </c>
      <c r="H1020" t="b">
        <f t="shared" si="15"/>
        <v>0</v>
      </c>
      <c r="I1020" s="3">
        <v>45437</v>
      </c>
      <c r="J1020" s="4">
        <v>0.9037384259259259</v>
      </c>
    </row>
    <row r="1021" spans="1:10" x14ac:dyDescent="0.35">
      <c r="A1021" t="s">
        <v>1025</v>
      </c>
      <c r="B1021" t="s">
        <v>2556</v>
      </c>
      <c r="C1021" t="s">
        <v>2576</v>
      </c>
      <c r="D1021" s="2">
        <v>58392.82</v>
      </c>
      <c r="E1021" t="s">
        <v>2587</v>
      </c>
      <c r="F1021" t="s">
        <v>2599</v>
      </c>
      <c r="G1021" t="s">
        <v>2612</v>
      </c>
      <c r="H1021" t="b">
        <f t="shared" si="15"/>
        <v>0</v>
      </c>
      <c r="I1021" s="3">
        <v>45450</v>
      </c>
      <c r="J1021" s="4">
        <v>3.8877314814814816E-2</v>
      </c>
    </row>
    <row r="1022" spans="1:10" x14ac:dyDescent="0.35">
      <c r="A1022" t="s">
        <v>1026</v>
      </c>
      <c r="B1022" t="s">
        <v>2530</v>
      </c>
      <c r="C1022" t="s">
        <v>2576</v>
      </c>
      <c r="D1022" s="2">
        <v>50739.72</v>
      </c>
      <c r="E1022" t="s">
        <v>2596</v>
      </c>
      <c r="F1022" t="s">
        <v>2602</v>
      </c>
      <c r="G1022" t="s">
        <v>2607</v>
      </c>
      <c r="H1022" t="b">
        <f t="shared" si="15"/>
        <v>1</v>
      </c>
      <c r="I1022" s="3">
        <v>45575</v>
      </c>
      <c r="J1022" s="4">
        <v>4.3356481481481475E-2</v>
      </c>
    </row>
    <row r="1023" spans="1:10" x14ac:dyDescent="0.35">
      <c r="A1023" t="s">
        <v>1027</v>
      </c>
      <c r="B1023" t="s">
        <v>2539</v>
      </c>
      <c r="C1023" t="s">
        <v>2576</v>
      </c>
      <c r="D1023" s="2">
        <v>280679.09000000003</v>
      </c>
      <c r="E1023" t="s">
        <v>2579</v>
      </c>
      <c r="F1023" t="s">
        <v>2600</v>
      </c>
      <c r="G1023" t="s">
        <v>2605</v>
      </c>
      <c r="H1023" t="b">
        <f t="shared" si="15"/>
        <v>0</v>
      </c>
      <c r="I1023" s="3">
        <v>45536</v>
      </c>
      <c r="J1023" s="4">
        <v>5.9247685185185188E-2</v>
      </c>
    </row>
    <row r="1024" spans="1:10" x14ac:dyDescent="0.35">
      <c r="A1024" t="s">
        <v>1028</v>
      </c>
      <c r="B1024" t="s">
        <v>2522</v>
      </c>
      <c r="C1024" t="s">
        <v>2577</v>
      </c>
      <c r="D1024" s="2">
        <v>492409.07</v>
      </c>
      <c r="E1024" t="s">
        <v>2589</v>
      </c>
      <c r="F1024" t="s">
        <v>2600</v>
      </c>
      <c r="G1024" t="s">
        <v>2616</v>
      </c>
      <c r="H1024" t="b">
        <f t="shared" si="15"/>
        <v>0</v>
      </c>
      <c r="I1024" s="3">
        <v>45368</v>
      </c>
      <c r="J1024" s="4">
        <v>0.97872685185185182</v>
      </c>
    </row>
    <row r="1025" spans="1:10" x14ac:dyDescent="0.35">
      <c r="A1025" t="s">
        <v>1029</v>
      </c>
      <c r="B1025" t="s">
        <v>2549</v>
      </c>
      <c r="C1025" t="s">
        <v>2577</v>
      </c>
      <c r="D1025" s="2">
        <v>50072.7</v>
      </c>
      <c r="E1025" t="s">
        <v>2596</v>
      </c>
      <c r="F1025" t="s">
        <v>2602</v>
      </c>
      <c r="G1025" t="s">
        <v>2609</v>
      </c>
      <c r="H1025" t="b">
        <f t="shared" si="15"/>
        <v>0</v>
      </c>
      <c r="I1025" s="3">
        <v>45437</v>
      </c>
      <c r="J1025" s="4">
        <v>0.57008101851851845</v>
      </c>
    </row>
    <row r="1026" spans="1:10" x14ac:dyDescent="0.35">
      <c r="A1026" t="s">
        <v>1030</v>
      </c>
      <c r="B1026" t="s">
        <v>2541</v>
      </c>
      <c r="C1026" t="s">
        <v>2577</v>
      </c>
      <c r="D1026" s="2">
        <v>67167.67</v>
      </c>
      <c r="E1026" t="s">
        <v>2598</v>
      </c>
      <c r="F1026" t="s">
        <v>2600</v>
      </c>
      <c r="G1026" t="s">
        <v>2614</v>
      </c>
      <c r="H1026" t="b">
        <f t="shared" si="15"/>
        <v>0</v>
      </c>
      <c r="I1026" s="3">
        <v>45513</v>
      </c>
      <c r="J1026" s="4">
        <v>0.35396990740740741</v>
      </c>
    </row>
    <row r="1027" spans="1:10" x14ac:dyDescent="0.35">
      <c r="A1027" t="s">
        <v>1031</v>
      </c>
      <c r="B1027" t="s">
        <v>2516</v>
      </c>
      <c r="C1027" t="s">
        <v>2577</v>
      </c>
      <c r="D1027" s="2">
        <v>88494.06</v>
      </c>
      <c r="E1027" t="s">
        <v>2584</v>
      </c>
      <c r="F1027" t="s">
        <v>2600</v>
      </c>
      <c r="G1027" t="s">
        <v>2605</v>
      </c>
      <c r="H1027" t="b">
        <f t="shared" ref="H1027:H1090" si="16">COUNTIFS($B$2:$B$2501,B1027,$G$2:$G$2501,"&lt;&gt;" &amp; G1027) &gt;0</f>
        <v>0</v>
      </c>
      <c r="I1027" s="3">
        <v>45527</v>
      </c>
      <c r="J1027" s="4">
        <v>0.52307870370370368</v>
      </c>
    </row>
    <row r="1028" spans="1:10" x14ac:dyDescent="0.35">
      <c r="A1028" t="s">
        <v>1032</v>
      </c>
      <c r="B1028" t="s">
        <v>2520</v>
      </c>
      <c r="C1028" t="s">
        <v>2576</v>
      </c>
      <c r="D1028" s="2">
        <v>331715.17</v>
      </c>
      <c r="E1028" t="s">
        <v>2598</v>
      </c>
      <c r="F1028" t="s">
        <v>2600</v>
      </c>
      <c r="G1028" t="s">
        <v>2614</v>
      </c>
      <c r="H1028" t="b">
        <f t="shared" si="16"/>
        <v>0</v>
      </c>
      <c r="I1028" s="3">
        <v>45561</v>
      </c>
      <c r="J1028" s="4">
        <v>0.46825231481481483</v>
      </c>
    </row>
    <row r="1029" spans="1:10" x14ac:dyDescent="0.35">
      <c r="A1029" t="s">
        <v>1033</v>
      </c>
      <c r="B1029" t="s">
        <v>2574</v>
      </c>
      <c r="C1029" t="s">
        <v>2577</v>
      </c>
      <c r="D1029" s="2">
        <v>437991.95</v>
      </c>
      <c r="E1029" t="s">
        <v>2582</v>
      </c>
      <c r="F1029" t="s">
        <v>2601</v>
      </c>
      <c r="G1029" t="s">
        <v>2607</v>
      </c>
      <c r="H1029" t="b">
        <f t="shared" si="16"/>
        <v>0</v>
      </c>
      <c r="I1029" s="3">
        <v>45309</v>
      </c>
      <c r="J1029" s="4">
        <v>0.48153935185185182</v>
      </c>
    </row>
    <row r="1030" spans="1:10" x14ac:dyDescent="0.35">
      <c r="A1030" t="s">
        <v>1034</v>
      </c>
      <c r="B1030" t="s">
        <v>2515</v>
      </c>
      <c r="C1030" t="s">
        <v>2577</v>
      </c>
      <c r="D1030" s="2">
        <v>346948.64</v>
      </c>
      <c r="E1030" t="s">
        <v>2579</v>
      </c>
      <c r="F1030" t="s">
        <v>2600</v>
      </c>
      <c r="G1030" t="s">
        <v>2611</v>
      </c>
      <c r="H1030" t="b">
        <f t="shared" si="16"/>
        <v>0</v>
      </c>
      <c r="I1030" s="3">
        <v>45389</v>
      </c>
      <c r="J1030" s="4">
        <v>0.35476851851851854</v>
      </c>
    </row>
    <row r="1031" spans="1:10" x14ac:dyDescent="0.35">
      <c r="A1031" t="s">
        <v>1035</v>
      </c>
      <c r="B1031" t="s">
        <v>2525</v>
      </c>
      <c r="C1031" t="s">
        <v>2576</v>
      </c>
      <c r="D1031" s="2">
        <v>343649.56</v>
      </c>
      <c r="E1031" t="s">
        <v>2588</v>
      </c>
      <c r="F1031" t="s">
        <v>2600</v>
      </c>
      <c r="G1031" t="s">
        <v>2618</v>
      </c>
      <c r="H1031" t="b">
        <f t="shared" si="16"/>
        <v>0</v>
      </c>
      <c r="I1031" s="3">
        <v>45535</v>
      </c>
      <c r="J1031" s="4">
        <v>0.70959490740740738</v>
      </c>
    </row>
    <row r="1032" spans="1:10" x14ac:dyDescent="0.35">
      <c r="A1032" t="s">
        <v>1036</v>
      </c>
      <c r="B1032" t="s">
        <v>2547</v>
      </c>
      <c r="C1032" t="s">
        <v>2576</v>
      </c>
      <c r="D1032" s="2">
        <v>231693.32</v>
      </c>
      <c r="E1032" t="s">
        <v>2598</v>
      </c>
      <c r="F1032" t="s">
        <v>2600</v>
      </c>
      <c r="G1032" t="s">
        <v>2623</v>
      </c>
      <c r="H1032" t="b">
        <f t="shared" si="16"/>
        <v>0</v>
      </c>
      <c r="I1032" s="3">
        <v>45510</v>
      </c>
      <c r="J1032" s="4">
        <v>0.74298611111111112</v>
      </c>
    </row>
    <row r="1033" spans="1:10" x14ac:dyDescent="0.35">
      <c r="A1033" t="s">
        <v>1037</v>
      </c>
      <c r="B1033" t="s">
        <v>2538</v>
      </c>
      <c r="C1033" t="s">
        <v>2577</v>
      </c>
      <c r="D1033" s="2">
        <v>478883.77</v>
      </c>
      <c r="E1033" t="s">
        <v>2580</v>
      </c>
      <c r="F1033" t="s">
        <v>2599</v>
      </c>
      <c r="G1033" t="s">
        <v>2603</v>
      </c>
      <c r="H1033" t="b">
        <f t="shared" si="16"/>
        <v>0</v>
      </c>
      <c r="I1033" s="3">
        <v>45345</v>
      </c>
      <c r="J1033" s="4">
        <v>0.32347222222222222</v>
      </c>
    </row>
    <row r="1034" spans="1:10" x14ac:dyDescent="0.35">
      <c r="A1034" t="s">
        <v>1038</v>
      </c>
      <c r="B1034" t="s">
        <v>2546</v>
      </c>
      <c r="C1034" t="s">
        <v>2576</v>
      </c>
      <c r="D1034" s="2">
        <v>202590.31</v>
      </c>
      <c r="E1034" t="s">
        <v>2582</v>
      </c>
      <c r="F1034" t="s">
        <v>2601</v>
      </c>
      <c r="G1034" t="s">
        <v>2619</v>
      </c>
      <c r="H1034" t="b">
        <f t="shared" si="16"/>
        <v>0</v>
      </c>
      <c r="I1034" s="3">
        <v>45517</v>
      </c>
      <c r="J1034" s="4">
        <v>0.74855324074074081</v>
      </c>
    </row>
    <row r="1035" spans="1:10" x14ac:dyDescent="0.35">
      <c r="A1035" t="s">
        <v>1039</v>
      </c>
      <c r="B1035" t="s">
        <v>2562</v>
      </c>
      <c r="C1035" t="s">
        <v>2577</v>
      </c>
      <c r="D1035" s="2">
        <v>328095.09999999998</v>
      </c>
      <c r="E1035" t="s">
        <v>2592</v>
      </c>
      <c r="F1035" t="s">
        <v>2600</v>
      </c>
      <c r="G1035" t="s">
        <v>2624</v>
      </c>
      <c r="H1035" t="b">
        <f t="shared" si="16"/>
        <v>0</v>
      </c>
      <c r="I1035" s="3">
        <v>45532</v>
      </c>
      <c r="J1035" s="4">
        <v>0.96159722222222221</v>
      </c>
    </row>
    <row r="1036" spans="1:10" x14ac:dyDescent="0.35">
      <c r="A1036" t="s">
        <v>1040</v>
      </c>
      <c r="B1036" t="s">
        <v>2551</v>
      </c>
      <c r="C1036" t="s">
        <v>2577</v>
      </c>
      <c r="D1036" s="2">
        <v>399423.51</v>
      </c>
      <c r="E1036" t="s">
        <v>2588</v>
      </c>
      <c r="F1036" t="s">
        <v>2600</v>
      </c>
      <c r="G1036" t="s">
        <v>2624</v>
      </c>
      <c r="H1036" t="b">
        <f t="shared" si="16"/>
        <v>0</v>
      </c>
      <c r="I1036" s="3">
        <v>45486</v>
      </c>
      <c r="J1036" s="4">
        <v>0.33021990740740742</v>
      </c>
    </row>
    <row r="1037" spans="1:10" x14ac:dyDescent="0.35">
      <c r="A1037" t="s">
        <v>1041</v>
      </c>
      <c r="B1037" t="s">
        <v>2520</v>
      </c>
      <c r="C1037" t="s">
        <v>2576</v>
      </c>
      <c r="D1037" s="2">
        <v>361730.06</v>
      </c>
      <c r="E1037" t="s">
        <v>2592</v>
      </c>
      <c r="F1037" t="s">
        <v>2600</v>
      </c>
      <c r="G1037" t="s">
        <v>2614</v>
      </c>
      <c r="H1037" t="b">
        <f t="shared" si="16"/>
        <v>0</v>
      </c>
      <c r="I1037" s="3">
        <v>45463</v>
      </c>
      <c r="J1037" s="4">
        <v>0.4176273148148148</v>
      </c>
    </row>
    <row r="1038" spans="1:10" x14ac:dyDescent="0.35">
      <c r="A1038" t="s">
        <v>1042</v>
      </c>
      <c r="B1038" t="s">
        <v>2573</v>
      </c>
      <c r="C1038" t="s">
        <v>2576</v>
      </c>
      <c r="D1038" s="2">
        <v>30288.34</v>
      </c>
      <c r="E1038" t="s">
        <v>2590</v>
      </c>
      <c r="F1038" t="s">
        <v>2602</v>
      </c>
      <c r="G1038" t="s">
        <v>2616</v>
      </c>
      <c r="H1038" t="b">
        <f t="shared" si="16"/>
        <v>0</v>
      </c>
      <c r="I1038" s="3">
        <v>45454</v>
      </c>
      <c r="J1038" s="4">
        <v>0.90950231481481481</v>
      </c>
    </row>
    <row r="1039" spans="1:10" x14ac:dyDescent="0.35">
      <c r="A1039" t="s">
        <v>1043</v>
      </c>
      <c r="B1039" t="s">
        <v>2525</v>
      </c>
      <c r="C1039" t="s">
        <v>2576</v>
      </c>
      <c r="D1039" s="2">
        <v>338689.96</v>
      </c>
      <c r="E1039" t="s">
        <v>2589</v>
      </c>
      <c r="F1039" t="s">
        <v>2600</v>
      </c>
      <c r="G1039" t="s">
        <v>2618</v>
      </c>
      <c r="H1039" t="b">
        <f t="shared" si="16"/>
        <v>0</v>
      </c>
      <c r="I1039" s="3">
        <v>45488</v>
      </c>
      <c r="J1039" s="4">
        <v>0.62016203703703698</v>
      </c>
    </row>
    <row r="1040" spans="1:10" x14ac:dyDescent="0.35">
      <c r="A1040" t="s">
        <v>1044</v>
      </c>
      <c r="B1040" t="s">
        <v>2550</v>
      </c>
      <c r="C1040" t="s">
        <v>2576</v>
      </c>
      <c r="D1040" s="2">
        <v>257439.23</v>
      </c>
      <c r="E1040" t="s">
        <v>2585</v>
      </c>
      <c r="F1040" t="s">
        <v>2600</v>
      </c>
      <c r="G1040" t="s">
        <v>2615</v>
      </c>
      <c r="H1040" t="b">
        <f t="shared" si="16"/>
        <v>0</v>
      </c>
      <c r="I1040" s="3">
        <v>45383</v>
      </c>
      <c r="J1040" s="4">
        <v>0.66038194444444442</v>
      </c>
    </row>
    <row r="1041" spans="1:10" x14ac:dyDescent="0.35">
      <c r="A1041" t="s">
        <v>1045</v>
      </c>
      <c r="B1041" t="s">
        <v>2517</v>
      </c>
      <c r="C1041" t="s">
        <v>2577</v>
      </c>
      <c r="D1041" s="2">
        <v>454112.4</v>
      </c>
      <c r="E1041" t="s">
        <v>2598</v>
      </c>
      <c r="F1041" t="s">
        <v>2600</v>
      </c>
      <c r="G1041" t="s">
        <v>2612</v>
      </c>
      <c r="H1041" t="b">
        <f t="shared" si="16"/>
        <v>0</v>
      </c>
      <c r="I1041" s="3">
        <v>45533</v>
      </c>
      <c r="J1041" s="4">
        <v>0.57629629629629631</v>
      </c>
    </row>
    <row r="1042" spans="1:10" x14ac:dyDescent="0.35">
      <c r="A1042" t="s">
        <v>1046</v>
      </c>
      <c r="B1042" t="s">
        <v>2532</v>
      </c>
      <c r="C1042" t="s">
        <v>2577</v>
      </c>
      <c r="D1042" s="2">
        <v>367036.61</v>
      </c>
      <c r="E1042" t="s">
        <v>2582</v>
      </c>
      <c r="F1042" t="s">
        <v>2601</v>
      </c>
      <c r="G1042" t="s">
        <v>2614</v>
      </c>
      <c r="H1042" t="b">
        <f t="shared" si="16"/>
        <v>0</v>
      </c>
      <c r="I1042" s="3">
        <v>45543</v>
      </c>
      <c r="J1042" s="4">
        <v>0.57768518518518519</v>
      </c>
    </row>
    <row r="1043" spans="1:10" x14ac:dyDescent="0.35">
      <c r="A1043" t="s">
        <v>1047</v>
      </c>
      <c r="B1043" t="s">
        <v>2549</v>
      </c>
      <c r="C1043" t="s">
        <v>2576</v>
      </c>
      <c r="D1043" s="2">
        <v>302532.11</v>
      </c>
      <c r="E1043" t="s">
        <v>2585</v>
      </c>
      <c r="F1043" t="s">
        <v>2600</v>
      </c>
      <c r="G1043" t="s">
        <v>2609</v>
      </c>
      <c r="H1043" t="b">
        <f t="shared" si="16"/>
        <v>0</v>
      </c>
      <c r="I1043" s="3">
        <v>45585</v>
      </c>
      <c r="J1043" s="4">
        <v>0.46023148148148146</v>
      </c>
    </row>
    <row r="1044" spans="1:10" x14ac:dyDescent="0.35">
      <c r="A1044" t="s">
        <v>1048</v>
      </c>
      <c r="B1044" t="s">
        <v>2563</v>
      </c>
      <c r="C1044" t="s">
        <v>2576</v>
      </c>
      <c r="D1044" s="2">
        <v>139647.51999999999</v>
      </c>
      <c r="E1044" t="s">
        <v>2578</v>
      </c>
      <c r="F1044" t="s">
        <v>2599</v>
      </c>
      <c r="G1044" t="s">
        <v>2604</v>
      </c>
      <c r="H1044" t="b">
        <f t="shared" si="16"/>
        <v>0</v>
      </c>
      <c r="I1044" s="3">
        <v>45576</v>
      </c>
      <c r="J1044" s="4">
        <v>0.58865740740740746</v>
      </c>
    </row>
    <row r="1045" spans="1:10" x14ac:dyDescent="0.35">
      <c r="A1045" t="s">
        <v>1049</v>
      </c>
      <c r="B1045" t="s">
        <v>2515</v>
      </c>
      <c r="C1045" t="s">
        <v>2576</v>
      </c>
      <c r="D1045" s="2">
        <v>357843.36</v>
      </c>
      <c r="E1045" t="s">
        <v>2587</v>
      </c>
      <c r="F1045" t="s">
        <v>2599</v>
      </c>
      <c r="G1045" t="s">
        <v>2611</v>
      </c>
      <c r="H1045" t="b">
        <f t="shared" si="16"/>
        <v>0</v>
      </c>
      <c r="I1045" s="3">
        <v>45487</v>
      </c>
      <c r="J1045" s="4">
        <v>0.99767361111111119</v>
      </c>
    </row>
    <row r="1046" spans="1:10" x14ac:dyDescent="0.35">
      <c r="A1046" t="s">
        <v>1050</v>
      </c>
      <c r="B1046" t="s">
        <v>2564</v>
      </c>
      <c r="C1046" t="s">
        <v>2576</v>
      </c>
      <c r="D1046" s="2">
        <v>36703.300000000003</v>
      </c>
      <c r="E1046" t="s">
        <v>2592</v>
      </c>
      <c r="F1046" t="s">
        <v>2600</v>
      </c>
      <c r="G1046" t="s">
        <v>2624</v>
      </c>
      <c r="H1046" t="b">
        <f t="shared" si="16"/>
        <v>0</v>
      </c>
      <c r="I1046" s="3">
        <v>45504</v>
      </c>
      <c r="J1046" s="4">
        <v>0.86628472222222219</v>
      </c>
    </row>
    <row r="1047" spans="1:10" x14ac:dyDescent="0.35">
      <c r="A1047" t="s">
        <v>1051</v>
      </c>
      <c r="B1047" t="s">
        <v>2538</v>
      </c>
      <c r="C1047" t="s">
        <v>2576</v>
      </c>
      <c r="D1047" s="2">
        <v>23454.49</v>
      </c>
      <c r="E1047" t="s">
        <v>2592</v>
      </c>
      <c r="F1047" t="s">
        <v>2600</v>
      </c>
      <c r="G1047" t="s">
        <v>2603</v>
      </c>
      <c r="H1047" t="b">
        <f t="shared" si="16"/>
        <v>0</v>
      </c>
      <c r="I1047" s="3">
        <v>45461</v>
      </c>
      <c r="J1047" s="4">
        <v>0.40247685185185184</v>
      </c>
    </row>
    <row r="1048" spans="1:10" x14ac:dyDescent="0.35">
      <c r="A1048" t="s">
        <v>1052</v>
      </c>
      <c r="B1048" t="s">
        <v>2556</v>
      </c>
      <c r="C1048" t="s">
        <v>2576</v>
      </c>
      <c r="D1048" s="2">
        <v>151090.04999999999</v>
      </c>
      <c r="E1048" t="s">
        <v>2580</v>
      </c>
      <c r="F1048" t="s">
        <v>2599</v>
      </c>
      <c r="G1048" t="s">
        <v>2612</v>
      </c>
      <c r="H1048" t="b">
        <f t="shared" si="16"/>
        <v>0</v>
      </c>
      <c r="I1048" s="3">
        <v>45532</v>
      </c>
      <c r="J1048" s="4">
        <v>0.67511574074074077</v>
      </c>
    </row>
    <row r="1049" spans="1:10" x14ac:dyDescent="0.35">
      <c r="A1049" t="s">
        <v>1053</v>
      </c>
      <c r="B1049" t="s">
        <v>2511</v>
      </c>
      <c r="C1049" t="s">
        <v>2577</v>
      </c>
      <c r="D1049" s="2">
        <v>497019.22</v>
      </c>
      <c r="E1049" t="s">
        <v>2593</v>
      </c>
      <c r="F1049" t="s">
        <v>2602</v>
      </c>
      <c r="G1049" t="s">
        <v>2607</v>
      </c>
      <c r="H1049" t="b">
        <f t="shared" si="16"/>
        <v>0</v>
      </c>
      <c r="I1049" s="3">
        <v>45603</v>
      </c>
      <c r="J1049" s="4">
        <v>0.78528935185185189</v>
      </c>
    </row>
    <row r="1050" spans="1:10" x14ac:dyDescent="0.35">
      <c r="A1050" t="s">
        <v>1054</v>
      </c>
      <c r="B1050" t="s">
        <v>2510</v>
      </c>
      <c r="C1050" t="s">
        <v>2577</v>
      </c>
      <c r="D1050" s="2">
        <v>290079.92</v>
      </c>
      <c r="E1050" t="s">
        <v>2595</v>
      </c>
      <c r="F1050" t="s">
        <v>2600</v>
      </c>
      <c r="G1050" t="s">
        <v>2606</v>
      </c>
      <c r="H1050" t="b">
        <f t="shared" si="16"/>
        <v>0</v>
      </c>
      <c r="I1050" s="3">
        <v>45450</v>
      </c>
      <c r="J1050" s="4">
        <v>0.49481481481481482</v>
      </c>
    </row>
    <row r="1051" spans="1:10" x14ac:dyDescent="0.35">
      <c r="A1051" t="s">
        <v>1055</v>
      </c>
      <c r="B1051" t="s">
        <v>2527</v>
      </c>
      <c r="C1051" t="s">
        <v>2577</v>
      </c>
      <c r="D1051" s="2">
        <v>415776.32</v>
      </c>
      <c r="E1051" t="s">
        <v>2597</v>
      </c>
      <c r="F1051" t="s">
        <v>2600</v>
      </c>
      <c r="G1051" t="s">
        <v>2618</v>
      </c>
      <c r="H1051" t="b">
        <f t="shared" si="16"/>
        <v>0</v>
      </c>
      <c r="I1051" s="3">
        <v>45328</v>
      </c>
      <c r="J1051" s="4">
        <v>0.88719907407407417</v>
      </c>
    </row>
    <row r="1052" spans="1:10" x14ac:dyDescent="0.35">
      <c r="A1052" t="s">
        <v>1056</v>
      </c>
      <c r="B1052" t="s">
        <v>2530</v>
      </c>
      <c r="C1052" t="s">
        <v>2576</v>
      </c>
      <c r="D1052" s="2">
        <v>353990.6</v>
      </c>
      <c r="E1052" t="s">
        <v>2592</v>
      </c>
      <c r="F1052" t="s">
        <v>2600</v>
      </c>
      <c r="G1052" t="s">
        <v>2616</v>
      </c>
      <c r="H1052" t="b">
        <f t="shared" si="16"/>
        <v>1</v>
      </c>
      <c r="I1052" s="3">
        <v>45506</v>
      </c>
      <c r="J1052" s="4">
        <v>0.74539351851851843</v>
      </c>
    </row>
    <row r="1053" spans="1:10" x14ac:dyDescent="0.35">
      <c r="A1053" t="s">
        <v>1057</v>
      </c>
      <c r="B1053" t="s">
        <v>2571</v>
      </c>
      <c r="C1053" t="s">
        <v>2576</v>
      </c>
      <c r="D1053" s="2">
        <v>12577.02</v>
      </c>
      <c r="E1053" t="s">
        <v>2593</v>
      </c>
      <c r="F1053" t="s">
        <v>2602</v>
      </c>
      <c r="G1053" t="s">
        <v>2608</v>
      </c>
      <c r="H1053" t="b">
        <f t="shared" si="16"/>
        <v>0</v>
      </c>
      <c r="I1053" s="3">
        <v>45472</v>
      </c>
      <c r="J1053" s="4">
        <v>0.73296296296296293</v>
      </c>
    </row>
    <row r="1054" spans="1:10" x14ac:dyDescent="0.35">
      <c r="A1054" t="s">
        <v>1058</v>
      </c>
      <c r="B1054" t="s">
        <v>2571</v>
      </c>
      <c r="C1054" t="s">
        <v>2576</v>
      </c>
      <c r="D1054" s="2">
        <v>81570.55</v>
      </c>
      <c r="E1054" t="s">
        <v>2593</v>
      </c>
      <c r="F1054" t="s">
        <v>2602</v>
      </c>
      <c r="G1054" t="s">
        <v>2608</v>
      </c>
      <c r="H1054" t="b">
        <f t="shared" si="16"/>
        <v>0</v>
      </c>
      <c r="I1054" s="3">
        <v>45387</v>
      </c>
      <c r="J1054" s="4">
        <v>0.31744212962962964</v>
      </c>
    </row>
    <row r="1055" spans="1:10" x14ac:dyDescent="0.35">
      <c r="A1055" t="s">
        <v>1059</v>
      </c>
      <c r="B1055" t="s">
        <v>2526</v>
      </c>
      <c r="C1055" t="s">
        <v>2576</v>
      </c>
      <c r="D1055" s="2">
        <v>164212.56</v>
      </c>
      <c r="E1055" t="s">
        <v>2593</v>
      </c>
      <c r="F1055" t="s">
        <v>2602</v>
      </c>
      <c r="G1055" t="s">
        <v>2603</v>
      </c>
      <c r="H1055" t="b">
        <f t="shared" si="16"/>
        <v>0</v>
      </c>
      <c r="I1055" s="3">
        <v>45477</v>
      </c>
      <c r="J1055" s="4">
        <v>0.71618055555555549</v>
      </c>
    </row>
    <row r="1056" spans="1:10" x14ac:dyDescent="0.35">
      <c r="A1056" t="s">
        <v>1060</v>
      </c>
      <c r="B1056" t="s">
        <v>2552</v>
      </c>
      <c r="C1056" t="s">
        <v>2576</v>
      </c>
      <c r="D1056" s="2">
        <v>449032.18</v>
      </c>
      <c r="E1056" t="s">
        <v>2593</v>
      </c>
      <c r="F1056" t="s">
        <v>2602</v>
      </c>
      <c r="G1056" t="s">
        <v>2609</v>
      </c>
      <c r="H1056" t="b">
        <f t="shared" si="16"/>
        <v>0</v>
      </c>
      <c r="I1056" s="3">
        <v>45645</v>
      </c>
      <c r="J1056" s="4">
        <v>3.5358796296296298E-2</v>
      </c>
    </row>
    <row r="1057" spans="1:10" x14ac:dyDescent="0.35">
      <c r="A1057" t="s">
        <v>1061</v>
      </c>
      <c r="B1057" t="s">
        <v>2535</v>
      </c>
      <c r="C1057" t="s">
        <v>2576</v>
      </c>
      <c r="D1057" s="2">
        <v>265931.46000000002</v>
      </c>
      <c r="E1057" t="s">
        <v>2587</v>
      </c>
      <c r="F1057" t="s">
        <v>2599</v>
      </c>
      <c r="G1057" t="s">
        <v>2625</v>
      </c>
      <c r="H1057" t="b">
        <f t="shared" si="16"/>
        <v>1</v>
      </c>
      <c r="I1057" s="3">
        <v>45380</v>
      </c>
      <c r="J1057" s="4">
        <v>0.91545138888888899</v>
      </c>
    </row>
    <row r="1058" spans="1:10" x14ac:dyDescent="0.35">
      <c r="A1058" t="s">
        <v>1062</v>
      </c>
      <c r="B1058" t="s">
        <v>2551</v>
      </c>
      <c r="C1058" t="s">
        <v>2576</v>
      </c>
      <c r="D1058" s="2">
        <v>44743.64</v>
      </c>
      <c r="E1058" t="s">
        <v>2596</v>
      </c>
      <c r="F1058" t="s">
        <v>2602</v>
      </c>
      <c r="G1058" t="s">
        <v>2624</v>
      </c>
      <c r="H1058" t="b">
        <f t="shared" si="16"/>
        <v>0</v>
      </c>
      <c r="I1058" s="3">
        <v>45587</v>
      </c>
      <c r="J1058" s="4">
        <v>0.14003472222222221</v>
      </c>
    </row>
    <row r="1059" spans="1:10" x14ac:dyDescent="0.35">
      <c r="A1059" t="s">
        <v>1063</v>
      </c>
      <c r="B1059" t="s">
        <v>2512</v>
      </c>
      <c r="C1059" t="s">
        <v>2576</v>
      </c>
      <c r="D1059" s="2">
        <v>15081.58</v>
      </c>
      <c r="E1059" t="s">
        <v>2592</v>
      </c>
      <c r="F1059" t="s">
        <v>2600</v>
      </c>
      <c r="G1059" t="s">
        <v>2608</v>
      </c>
      <c r="H1059" t="b">
        <f t="shared" si="16"/>
        <v>0</v>
      </c>
      <c r="I1059" s="3">
        <v>45376</v>
      </c>
      <c r="J1059" s="4">
        <v>0.61187500000000006</v>
      </c>
    </row>
    <row r="1060" spans="1:10" x14ac:dyDescent="0.35">
      <c r="A1060" t="s">
        <v>1064</v>
      </c>
      <c r="B1060" t="s">
        <v>2523</v>
      </c>
      <c r="C1060" t="s">
        <v>2577</v>
      </c>
      <c r="D1060" s="2">
        <v>26737.64</v>
      </c>
      <c r="E1060" t="s">
        <v>2584</v>
      </c>
      <c r="F1060" t="s">
        <v>2600</v>
      </c>
      <c r="G1060" t="s">
        <v>2607</v>
      </c>
      <c r="H1060" t="b">
        <f t="shared" si="16"/>
        <v>0</v>
      </c>
      <c r="I1060" s="3">
        <v>45483</v>
      </c>
      <c r="J1060" s="4">
        <v>0.58530092592592597</v>
      </c>
    </row>
    <row r="1061" spans="1:10" x14ac:dyDescent="0.35">
      <c r="A1061" t="s">
        <v>1065</v>
      </c>
      <c r="B1061" t="s">
        <v>2563</v>
      </c>
      <c r="C1061" t="s">
        <v>2577</v>
      </c>
      <c r="D1061" s="2">
        <v>288197.25</v>
      </c>
      <c r="E1061" t="s">
        <v>2590</v>
      </c>
      <c r="F1061" t="s">
        <v>2602</v>
      </c>
      <c r="G1061" t="s">
        <v>2604</v>
      </c>
      <c r="H1061" t="b">
        <f t="shared" si="16"/>
        <v>0</v>
      </c>
      <c r="I1061" s="3">
        <v>45530</v>
      </c>
      <c r="J1061" s="4">
        <v>0.75891203703703702</v>
      </c>
    </row>
    <row r="1062" spans="1:10" x14ac:dyDescent="0.35">
      <c r="A1062" t="s">
        <v>1066</v>
      </c>
      <c r="B1062" t="s">
        <v>2515</v>
      </c>
      <c r="C1062" t="s">
        <v>2577</v>
      </c>
      <c r="D1062" s="2">
        <v>391391.62</v>
      </c>
      <c r="E1062" t="s">
        <v>2595</v>
      </c>
      <c r="F1062" t="s">
        <v>2600</v>
      </c>
      <c r="G1062" t="s">
        <v>2611</v>
      </c>
      <c r="H1062" t="b">
        <f t="shared" si="16"/>
        <v>0</v>
      </c>
      <c r="I1062" s="3">
        <v>45395</v>
      </c>
      <c r="J1062" s="4">
        <v>0.32631944444444444</v>
      </c>
    </row>
    <row r="1063" spans="1:10" x14ac:dyDescent="0.35">
      <c r="A1063" t="s">
        <v>1067</v>
      </c>
      <c r="B1063" t="s">
        <v>2550</v>
      </c>
      <c r="C1063" t="s">
        <v>2576</v>
      </c>
      <c r="D1063" s="2">
        <v>31465.85</v>
      </c>
      <c r="E1063" t="s">
        <v>2595</v>
      </c>
      <c r="F1063" t="s">
        <v>2600</v>
      </c>
      <c r="G1063" t="s">
        <v>2615</v>
      </c>
      <c r="H1063" t="b">
        <f t="shared" si="16"/>
        <v>0</v>
      </c>
      <c r="I1063" s="3">
        <v>45434</v>
      </c>
      <c r="J1063" s="4">
        <v>0.23354166666666668</v>
      </c>
    </row>
    <row r="1064" spans="1:10" x14ac:dyDescent="0.35">
      <c r="A1064" t="s">
        <v>1068</v>
      </c>
      <c r="B1064" t="s">
        <v>2544</v>
      </c>
      <c r="C1064" t="s">
        <v>2577</v>
      </c>
      <c r="D1064" s="2">
        <v>365936.01</v>
      </c>
      <c r="E1064" t="s">
        <v>2592</v>
      </c>
      <c r="F1064" t="s">
        <v>2600</v>
      </c>
      <c r="G1064" t="s">
        <v>2607</v>
      </c>
      <c r="H1064" t="b">
        <f t="shared" si="16"/>
        <v>0</v>
      </c>
      <c r="I1064" s="3">
        <v>45588</v>
      </c>
      <c r="J1064" s="4">
        <v>0.78762731481481474</v>
      </c>
    </row>
    <row r="1065" spans="1:10" x14ac:dyDescent="0.35">
      <c r="A1065" t="s">
        <v>1069</v>
      </c>
      <c r="B1065" t="s">
        <v>2548</v>
      </c>
      <c r="C1065" t="s">
        <v>2577</v>
      </c>
      <c r="D1065" s="2">
        <v>359146.1</v>
      </c>
      <c r="E1065" t="s">
        <v>2580</v>
      </c>
      <c r="F1065" t="s">
        <v>2599</v>
      </c>
      <c r="G1065" t="s">
        <v>2607</v>
      </c>
      <c r="H1065" t="b">
        <f t="shared" si="16"/>
        <v>0</v>
      </c>
      <c r="I1065" s="3">
        <v>45610</v>
      </c>
      <c r="J1065" s="4">
        <v>0.31105324074074076</v>
      </c>
    </row>
    <row r="1066" spans="1:10" x14ac:dyDescent="0.35">
      <c r="A1066" t="s">
        <v>1070</v>
      </c>
      <c r="B1066" t="s">
        <v>2513</v>
      </c>
      <c r="C1066" t="s">
        <v>2576</v>
      </c>
      <c r="D1066" s="2">
        <v>249134.15</v>
      </c>
      <c r="E1066" t="s">
        <v>2586</v>
      </c>
      <c r="F1066" t="s">
        <v>2600</v>
      </c>
      <c r="G1066" t="s">
        <v>2609</v>
      </c>
      <c r="H1066" t="b">
        <f t="shared" si="16"/>
        <v>0</v>
      </c>
      <c r="I1066" s="3">
        <v>45637</v>
      </c>
      <c r="J1066" s="4">
        <v>0.91121527777777767</v>
      </c>
    </row>
    <row r="1067" spans="1:10" x14ac:dyDescent="0.35">
      <c r="A1067" t="s">
        <v>1071</v>
      </c>
      <c r="B1067" t="s">
        <v>2514</v>
      </c>
      <c r="C1067" t="s">
        <v>2577</v>
      </c>
      <c r="D1067" s="2">
        <v>470702.57</v>
      </c>
      <c r="E1067" t="s">
        <v>2588</v>
      </c>
      <c r="F1067" t="s">
        <v>2600</v>
      </c>
      <c r="G1067" t="s">
        <v>2608</v>
      </c>
      <c r="H1067" t="b">
        <f t="shared" si="16"/>
        <v>1</v>
      </c>
      <c r="I1067" s="3">
        <v>45647</v>
      </c>
      <c r="J1067" s="4">
        <v>0.18856481481481482</v>
      </c>
    </row>
    <row r="1068" spans="1:10" x14ac:dyDescent="0.35">
      <c r="A1068" t="s">
        <v>1072</v>
      </c>
      <c r="B1068" t="s">
        <v>2573</v>
      </c>
      <c r="C1068" t="s">
        <v>2576</v>
      </c>
      <c r="D1068" s="2">
        <v>357768</v>
      </c>
      <c r="E1068" t="s">
        <v>2578</v>
      </c>
      <c r="F1068" t="s">
        <v>2599</v>
      </c>
      <c r="G1068" t="s">
        <v>2616</v>
      </c>
      <c r="H1068" t="b">
        <f t="shared" si="16"/>
        <v>0</v>
      </c>
      <c r="I1068" s="3">
        <v>45628</v>
      </c>
      <c r="J1068" s="4">
        <v>0.58542824074074074</v>
      </c>
    </row>
    <row r="1069" spans="1:10" x14ac:dyDescent="0.35">
      <c r="A1069" t="s">
        <v>1073</v>
      </c>
      <c r="B1069" t="s">
        <v>2537</v>
      </c>
      <c r="C1069" t="s">
        <v>2576</v>
      </c>
      <c r="D1069" s="2">
        <v>227031.58</v>
      </c>
      <c r="E1069" t="s">
        <v>2586</v>
      </c>
      <c r="F1069" t="s">
        <v>2600</v>
      </c>
      <c r="G1069" t="s">
        <v>2609</v>
      </c>
      <c r="H1069" t="b">
        <f t="shared" si="16"/>
        <v>0</v>
      </c>
      <c r="I1069" s="3">
        <v>45587</v>
      </c>
      <c r="J1069" s="4">
        <v>0.81925925925925924</v>
      </c>
    </row>
    <row r="1070" spans="1:10" x14ac:dyDescent="0.35">
      <c r="A1070" t="s">
        <v>1074</v>
      </c>
      <c r="B1070" t="s">
        <v>2530</v>
      </c>
      <c r="C1070" t="s">
        <v>2576</v>
      </c>
      <c r="D1070" s="2">
        <v>327213.90000000002</v>
      </c>
      <c r="E1070" t="s">
        <v>2580</v>
      </c>
      <c r="F1070" t="s">
        <v>2599</v>
      </c>
      <c r="G1070" t="s">
        <v>2607</v>
      </c>
      <c r="H1070" t="b">
        <f t="shared" si="16"/>
        <v>1</v>
      </c>
      <c r="I1070" s="3">
        <v>45447</v>
      </c>
      <c r="J1070" s="4">
        <v>0.38805555555555554</v>
      </c>
    </row>
    <row r="1071" spans="1:10" x14ac:dyDescent="0.35">
      <c r="A1071" t="s">
        <v>1075</v>
      </c>
      <c r="B1071" t="s">
        <v>2550</v>
      </c>
      <c r="C1071" t="s">
        <v>2576</v>
      </c>
      <c r="D1071" s="2">
        <v>189411.53</v>
      </c>
      <c r="E1071" t="s">
        <v>2579</v>
      </c>
      <c r="F1071" t="s">
        <v>2600</v>
      </c>
      <c r="G1071" t="s">
        <v>2615</v>
      </c>
      <c r="H1071" t="b">
        <f t="shared" si="16"/>
        <v>0</v>
      </c>
      <c r="I1071" s="3">
        <v>45550</v>
      </c>
      <c r="J1071" s="4">
        <v>0.67475694444444445</v>
      </c>
    </row>
    <row r="1072" spans="1:10" x14ac:dyDescent="0.35">
      <c r="A1072" t="s">
        <v>1076</v>
      </c>
      <c r="B1072" t="s">
        <v>2541</v>
      </c>
      <c r="C1072" t="s">
        <v>2576</v>
      </c>
      <c r="D1072" s="2">
        <v>194209.02</v>
      </c>
      <c r="E1072" t="s">
        <v>2581</v>
      </c>
      <c r="F1072" t="s">
        <v>2600</v>
      </c>
      <c r="G1072" t="s">
        <v>2614</v>
      </c>
      <c r="H1072" t="b">
        <f t="shared" si="16"/>
        <v>0</v>
      </c>
      <c r="I1072" s="3">
        <v>45376</v>
      </c>
      <c r="J1072" s="4">
        <v>0.94519675925925928</v>
      </c>
    </row>
    <row r="1073" spans="1:10" x14ac:dyDescent="0.35">
      <c r="A1073" t="s">
        <v>1077</v>
      </c>
      <c r="B1073" t="s">
        <v>2551</v>
      </c>
      <c r="C1073" t="s">
        <v>2576</v>
      </c>
      <c r="D1073" s="2">
        <v>368846.25</v>
      </c>
      <c r="E1073" t="s">
        <v>2582</v>
      </c>
      <c r="F1073" t="s">
        <v>2601</v>
      </c>
      <c r="G1073" t="s">
        <v>2624</v>
      </c>
      <c r="H1073" t="b">
        <f t="shared" si="16"/>
        <v>0</v>
      </c>
      <c r="I1073" s="3">
        <v>45656</v>
      </c>
      <c r="J1073" s="4">
        <v>0.40768518518518521</v>
      </c>
    </row>
    <row r="1074" spans="1:10" x14ac:dyDescent="0.35">
      <c r="A1074" t="s">
        <v>1078</v>
      </c>
      <c r="B1074" t="s">
        <v>2549</v>
      </c>
      <c r="C1074" t="s">
        <v>2577</v>
      </c>
      <c r="D1074" s="2">
        <v>285059.31</v>
      </c>
      <c r="E1074" t="s">
        <v>2588</v>
      </c>
      <c r="F1074" t="s">
        <v>2600</v>
      </c>
      <c r="G1074" t="s">
        <v>2609</v>
      </c>
      <c r="H1074" t="b">
        <f t="shared" si="16"/>
        <v>0</v>
      </c>
      <c r="I1074" s="3">
        <v>45315</v>
      </c>
      <c r="J1074" s="4">
        <v>0.27241898148148147</v>
      </c>
    </row>
    <row r="1075" spans="1:10" x14ac:dyDescent="0.35">
      <c r="A1075" t="s">
        <v>1079</v>
      </c>
      <c r="B1075" t="s">
        <v>2555</v>
      </c>
      <c r="C1075" t="s">
        <v>2576</v>
      </c>
      <c r="D1075" s="2">
        <v>438247.48</v>
      </c>
      <c r="E1075" t="s">
        <v>2585</v>
      </c>
      <c r="F1075" t="s">
        <v>2600</v>
      </c>
      <c r="G1075" t="s">
        <v>2623</v>
      </c>
      <c r="H1075" t="b">
        <f t="shared" si="16"/>
        <v>0</v>
      </c>
      <c r="I1075" s="3">
        <v>45370</v>
      </c>
      <c r="J1075" s="4">
        <v>0.6786226851851852</v>
      </c>
    </row>
    <row r="1076" spans="1:10" x14ac:dyDescent="0.35">
      <c r="A1076" t="s">
        <v>1080</v>
      </c>
      <c r="B1076" t="s">
        <v>2546</v>
      </c>
      <c r="C1076" t="s">
        <v>2577</v>
      </c>
      <c r="D1076" s="2">
        <v>436248.92</v>
      </c>
      <c r="E1076" t="s">
        <v>2581</v>
      </c>
      <c r="F1076" t="s">
        <v>2600</v>
      </c>
      <c r="G1076" t="s">
        <v>2619</v>
      </c>
      <c r="H1076" t="b">
        <f t="shared" si="16"/>
        <v>0</v>
      </c>
      <c r="I1076" s="3">
        <v>45587</v>
      </c>
      <c r="J1076" s="4">
        <v>0.9773263888888889</v>
      </c>
    </row>
    <row r="1077" spans="1:10" x14ac:dyDescent="0.35">
      <c r="A1077" t="s">
        <v>1081</v>
      </c>
      <c r="B1077" t="s">
        <v>2533</v>
      </c>
      <c r="C1077" t="s">
        <v>2577</v>
      </c>
      <c r="D1077" s="2">
        <v>388792.56</v>
      </c>
      <c r="E1077" t="s">
        <v>2581</v>
      </c>
      <c r="F1077" t="s">
        <v>2600</v>
      </c>
      <c r="G1077" t="s">
        <v>2615</v>
      </c>
      <c r="H1077" t="b">
        <f t="shared" si="16"/>
        <v>0</v>
      </c>
      <c r="I1077" s="3">
        <v>45411</v>
      </c>
      <c r="J1077" s="4">
        <v>0.55637731481481478</v>
      </c>
    </row>
    <row r="1078" spans="1:10" x14ac:dyDescent="0.35">
      <c r="A1078" t="s">
        <v>1082</v>
      </c>
      <c r="B1078" t="s">
        <v>2561</v>
      </c>
      <c r="C1078" t="s">
        <v>2577</v>
      </c>
      <c r="D1078" s="2">
        <v>462275.67</v>
      </c>
      <c r="E1078" t="s">
        <v>2590</v>
      </c>
      <c r="F1078" t="s">
        <v>2602</v>
      </c>
      <c r="G1078" t="s">
        <v>2608</v>
      </c>
      <c r="H1078" t="b">
        <f t="shared" si="16"/>
        <v>0</v>
      </c>
      <c r="I1078" s="3">
        <v>45317</v>
      </c>
      <c r="J1078" s="4">
        <v>0.36462962962962964</v>
      </c>
    </row>
    <row r="1079" spans="1:10" x14ac:dyDescent="0.35">
      <c r="A1079" t="s">
        <v>1083</v>
      </c>
      <c r="B1079" t="s">
        <v>2530</v>
      </c>
      <c r="C1079" t="s">
        <v>2577</v>
      </c>
      <c r="D1079" s="2">
        <v>435510.19</v>
      </c>
      <c r="E1079" t="s">
        <v>2598</v>
      </c>
      <c r="F1079" t="s">
        <v>2600</v>
      </c>
      <c r="G1079" t="s">
        <v>2622</v>
      </c>
      <c r="H1079" t="b">
        <f t="shared" si="16"/>
        <v>1</v>
      </c>
      <c r="I1079" s="3">
        <v>45413</v>
      </c>
      <c r="J1079" s="4">
        <v>0.75162037037037033</v>
      </c>
    </row>
    <row r="1080" spans="1:10" x14ac:dyDescent="0.35">
      <c r="A1080" t="s">
        <v>1084</v>
      </c>
      <c r="B1080" t="s">
        <v>2573</v>
      </c>
      <c r="C1080" t="s">
        <v>2577</v>
      </c>
      <c r="D1080" s="2">
        <v>430174</v>
      </c>
      <c r="E1080" t="s">
        <v>2589</v>
      </c>
      <c r="F1080" t="s">
        <v>2600</v>
      </c>
      <c r="G1080" t="s">
        <v>2616</v>
      </c>
      <c r="H1080" t="b">
        <f t="shared" si="16"/>
        <v>0</v>
      </c>
      <c r="I1080" s="3">
        <v>45346</v>
      </c>
      <c r="J1080" s="4">
        <v>0.3301736111111111</v>
      </c>
    </row>
    <row r="1081" spans="1:10" x14ac:dyDescent="0.35">
      <c r="A1081" t="s">
        <v>1085</v>
      </c>
      <c r="B1081" t="s">
        <v>2568</v>
      </c>
      <c r="C1081" t="s">
        <v>2576</v>
      </c>
      <c r="D1081" s="2">
        <v>423216.57</v>
      </c>
      <c r="E1081" t="s">
        <v>2578</v>
      </c>
      <c r="F1081" t="s">
        <v>2599</v>
      </c>
      <c r="G1081" t="s">
        <v>2609</v>
      </c>
      <c r="H1081" t="b">
        <f t="shared" si="16"/>
        <v>0</v>
      </c>
      <c r="I1081" s="3">
        <v>45527</v>
      </c>
      <c r="J1081" s="4">
        <v>0.85311342592592598</v>
      </c>
    </row>
    <row r="1082" spans="1:10" x14ac:dyDescent="0.35">
      <c r="A1082" t="s">
        <v>1086</v>
      </c>
      <c r="B1082" t="s">
        <v>2524</v>
      </c>
      <c r="C1082" t="s">
        <v>2577</v>
      </c>
      <c r="D1082" s="2">
        <v>488679.92</v>
      </c>
      <c r="E1082" t="s">
        <v>2586</v>
      </c>
      <c r="F1082" t="s">
        <v>2600</v>
      </c>
      <c r="G1082" t="s">
        <v>2617</v>
      </c>
      <c r="H1082" t="b">
        <f t="shared" si="16"/>
        <v>0</v>
      </c>
      <c r="I1082" s="3">
        <v>45565</v>
      </c>
      <c r="J1082" s="4">
        <v>0.10039351851851852</v>
      </c>
    </row>
    <row r="1083" spans="1:10" x14ac:dyDescent="0.35">
      <c r="A1083" t="s">
        <v>1087</v>
      </c>
      <c r="B1083" t="s">
        <v>2529</v>
      </c>
      <c r="C1083" t="s">
        <v>2576</v>
      </c>
      <c r="D1083" s="2">
        <v>14731.14</v>
      </c>
      <c r="E1083" t="s">
        <v>2597</v>
      </c>
      <c r="F1083" t="s">
        <v>2600</v>
      </c>
      <c r="G1083" t="s">
        <v>2619</v>
      </c>
      <c r="H1083" t="b">
        <f t="shared" si="16"/>
        <v>0</v>
      </c>
      <c r="I1083" s="3">
        <v>45476</v>
      </c>
      <c r="J1083" s="4">
        <v>0.47684027777777777</v>
      </c>
    </row>
    <row r="1084" spans="1:10" x14ac:dyDescent="0.35">
      <c r="A1084" t="s">
        <v>1088</v>
      </c>
      <c r="B1084" t="s">
        <v>2534</v>
      </c>
      <c r="C1084" t="s">
        <v>2577</v>
      </c>
      <c r="D1084" s="2">
        <v>116135.54</v>
      </c>
      <c r="E1084" t="s">
        <v>2585</v>
      </c>
      <c r="F1084" t="s">
        <v>2600</v>
      </c>
      <c r="G1084" t="s">
        <v>2618</v>
      </c>
      <c r="H1084" t="b">
        <f t="shared" si="16"/>
        <v>1</v>
      </c>
      <c r="I1084" s="3">
        <v>45510</v>
      </c>
      <c r="J1084" s="4">
        <v>0.18266203703703701</v>
      </c>
    </row>
    <row r="1085" spans="1:10" x14ac:dyDescent="0.35">
      <c r="A1085" t="s">
        <v>1089</v>
      </c>
      <c r="B1085" t="s">
        <v>2575</v>
      </c>
      <c r="C1085" t="s">
        <v>2577</v>
      </c>
      <c r="D1085" s="2">
        <v>374193.28</v>
      </c>
      <c r="E1085" t="s">
        <v>2582</v>
      </c>
      <c r="F1085" t="s">
        <v>2601</v>
      </c>
      <c r="G1085" t="s">
        <v>2608</v>
      </c>
      <c r="H1085" t="b">
        <f t="shared" si="16"/>
        <v>0</v>
      </c>
      <c r="I1085" s="3">
        <v>45345</v>
      </c>
      <c r="J1085" s="4">
        <v>3.6863425925925931E-2</v>
      </c>
    </row>
    <row r="1086" spans="1:10" x14ac:dyDescent="0.35">
      <c r="A1086" t="s">
        <v>1090</v>
      </c>
      <c r="B1086" t="s">
        <v>2533</v>
      </c>
      <c r="C1086" t="s">
        <v>2576</v>
      </c>
      <c r="D1086" s="2">
        <v>293879.53999999998</v>
      </c>
      <c r="E1086" t="s">
        <v>2581</v>
      </c>
      <c r="F1086" t="s">
        <v>2600</v>
      </c>
      <c r="G1086" t="s">
        <v>2615</v>
      </c>
      <c r="H1086" t="b">
        <f t="shared" si="16"/>
        <v>0</v>
      </c>
      <c r="I1086" s="3">
        <v>45496</v>
      </c>
      <c r="J1086" s="4">
        <v>0.84677083333333336</v>
      </c>
    </row>
    <row r="1087" spans="1:10" x14ac:dyDescent="0.35">
      <c r="A1087" t="s">
        <v>1091</v>
      </c>
      <c r="B1087" t="s">
        <v>2517</v>
      </c>
      <c r="C1087" t="s">
        <v>2577</v>
      </c>
      <c r="D1087" s="2">
        <v>125469.82</v>
      </c>
      <c r="E1087" t="s">
        <v>2580</v>
      </c>
      <c r="F1087" t="s">
        <v>2599</v>
      </c>
      <c r="G1087" t="s">
        <v>2612</v>
      </c>
      <c r="H1087" t="b">
        <f t="shared" si="16"/>
        <v>0</v>
      </c>
      <c r="I1087" s="3">
        <v>45481</v>
      </c>
      <c r="J1087" s="4">
        <v>0.15694444444444444</v>
      </c>
    </row>
    <row r="1088" spans="1:10" x14ac:dyDescent="0.35">
      <c r="A1088" t="s">
        <v>1092</v>
      </c>
      <c r="B1088" t="s">
        <v>2523</v>
      </c>
      <c r="C1088" t="s">
        <v>2576</v>
      </c>
      <c r="D1088" s="2">
        <v>154904.13</v>
      </c>
      <c r="E1088" t="s">
        <v>2586</v>
      </c>
      <c r="F1088" t="s">
        <v>2600</v>
      </c>
      <c r="G1088" t="s">
        <v>2607</v>
      </c>
      <c r="H1088" t="b">
        <f t="shared" si="16"/>
        <v>0</v>
      </c>
      <c r="I1088" s="3">
        <v>45456</v>
      </c>
      <c r="J1088" s="4">
        <v>0.32341435185185186</v>
      </c>
    </row>
    <row r="1089" spans="1:10" x14ac:dyDescent="0.35">
      <c r="A1089" t="s">
        <v>1093</v>
      </c>
      <c r="B1089" t="s">
        <v>2516</v>
      </c>
      <c r="C1089" t="s">
        <v>2577</v>
      </c>
      <c r="D1089" s="2">
        <v>38160.83</v>
      </c>
      <c r="E1089" t="s">
        <v>2594</v>
      </c>
      <c r="F1089" t="s">
        <v>2600</v>
      </c>
      <c r="G1089" t="s">
        <v>2605</v>
      </c>
      <c r="H1089" t="b">
        <f t="shared" si="16"/>
        <v>0</v>
      </c>
      <c r="I1089" s="3">
        <v>45417</v>
      </c>
      <c r="J1089" s="4">
        <v>0.85300925925925919</v>
      </c>
    </row>
    <row r="1090" spans="1:10" x14ac:dyDescent="0.35">
      <c r="A1090" t="s">
        <v>1094</v>
      </c>
      <c r="B1090" t="s">
        <v>2558</v>
      </c>
      <c r="C1090" t="s">
        <v>2576</v>
      </c>
      <c r="D1090" s="2">
        <v>75836.09</v>
      </c>
      <c r="E1090" t="s">
        <v>2584</v>
      </c>
      <c r="F1090" t="s">
        <v>2600</v>
      </c>
      <c r="G1090" t="s">
        <v>2604</v>
      </c>
      <c r="H1090" t="b">
        <f t="shared" si="16"/>
        <v>0</v>
      </c>
      <c r="I1090" s="3">
        <v>45320</v>
      </c>
      <c r="J1090" s="4">
        <v>0.31268518518518518</v>
      </c>
    </row>
    <row r="1091" spans="1:10" x14ac:dyDescent="0.35">
      <c r="A1091" t="s">
        <v>1095</v>
      </c>
      <c r="B1091" t="s">
        <v>2563</v>
      </c>
      <c r="C1091" t="s">
        <v>2576</v>
      </c>
      <c r="D1091" s="2">
        <v>422678.02</v>
      </c>
      <c r="E1091" t="s">
        <v>2597</v>
      </c>
      <c r="F1091" t="s">
        <v>2600</v>
      </c>
      <c r="G1091" t="s">
        <v>2604</v>
      </c>
      <c r="H1091" t="b">
        <f t="shared" ref="H1091:H1154" si="17">COUNTIFS($B$2:$B$2501,B1091,$G$2:$G$2501,"&lt;&gt;" &amp; G1091) &gt;0</f>
        <v>0</v>
      </c>
      <c r="I1091" s="3">
        <v>45515</v>
      </c>
      <c r="J1091" s="4">
        <v>0.8375231481481481</v>
      </c>
    </row>
    <row r="1092" spans="1:10" x14ac:dyDescent="0.35">
      <c r="A1092" t="s">
        <v>1096</v>
      </c>
      <c r="B1092" t="s">
        <v>2532</v>
      </c>
      <c r="C1092" t="s">
        <v>2576</v>
      </c>
      <c r="D1092" s="2">
        <v>63606.21</v>
      </c>
      <c r="E1092" t="s">
        <v>2578</v>
      </c>
      <c r="F1092" t="s">
        <v>2599</v>
      </c>
      <c r="G1092" t="s">
        <v>2614</v>
      </c>
      <c r="H1092" t="b">
        <f t="shared" si="17"/>
        <v>0</v>
      </c>
      <c r="I1092" s="3">
        <v>45606</v>
      </c>
      <c r="J1092" s="4">
        <v>0.84796296296296303</v>
      </c>
    </row>
    <row r="1093" spans="1:10" x14ac:dyDescent="0.35">
      <c r="A1093" t="s">
        <v>1097</v>
      </c>
      <c r="B1093" t="s">
        <v>2538</v>
      </c>
      <c r="C1093" t="s">
        <v>2576</v>
      </c>
      <c r="D1093" s="2">
        <v>292568.92</v>
      </c>
      <c r="E1093" t="s">
        <v>2580</v>
      </c>
      <c r="F1093" t="s">
        <v>2599</v>
      </c>
      <c r="G1093" t="s">
        <v>2603</v>
      </c>
      <c r="H1093" t="b">
        <f t="shared" si="17"/>
        <v>0</v>
      </c>
      <c r="I1093" s="3">
        <v>45537</v>
      </c>
      <c r="J1093" s="4">
        <v>0.72758101851851853</v>
      </c>
    </row>
    <row r="1094" spans="1:10" x14ac:dyDescent="0.35">
      <c r="A1094" t="s">
        <v>1098</v>
      </c>
      <c r="B1094" t="s">
        <v>2573</v>
      </c>
      <c r="C1094" t="s">
        <v>2576</v>
      </c>
      <c r="D1094" s="2">
        <v>309719.67</v>
      </c>
      <c r="E1094" t="s">
        <v>2593</v>
      </c>
      <c r="F1094" t="s">
        <v>2602</v>
      </c>
      <c r="G1094" t="s">
        <v>2616</v>
      </c>
      <c r="H1094" t="b">
        <f t="shared" si="17"/>
        <v>0</v>
      </c>
      <c r="I1094" s="3">
        <v>45630</v>
      </c>
      <c r="J1094" s="4">
        <v>0.20883101851851851</v>
      </c>
    </row>
    <row r="1095" spans="1:10" x14ac:dyDescent="0.35">
      <c r="A1095" t="s">
        <v>1099</v>
      </c>
      <c r="B1095" t="s">
        <v>2574</v>
      </c>
      <c r="C1095" t="s">
        <v>2576</v>
      </c>
      <c r="D1095" s="2">
        <v>128506.19</v>
      </c>
      <c r="E1095" t="s">
        <v>2592</v>
      </c>
      <c r="F1095" t="s">
        <v>2600</v>
      </c>
      <c r="G1095" t="s">
        <v>2607</v>
      </c>
      <c r="H1095" t="b">
        <f t="shared" si="17"/>
        <v>0</v>
      </c>
      <c r="I1095" s="3">
        <v>45355</v>
      </c>
      <c r="J1095" s="4">
        <v>0.39204861111111117</v>
      </c>
    </row>
    <row r="1096" spans="1:10" x14ac:dyDescent="0.35">
      <c r="A1096" t="s">
        <v>1100</v>
      </c>
      <c r="B1096" t="s">
        <v>2540</v>
      </c>
      <c r="C1096" t="s">
        <v>2577</v>
      </c>
      <c r="D1096" s="2">
        <v>12335.24</v>
      </c>
      <c r="E1096" t="s">
        <v>2593</v>
      </c>
      <c r="F1096" t="s">
        <v>2602</v>
      </c>
      <c r="G1096" t="s">
        <v>2605</v>
      </c>
      <c r="H1096" t="b">
        <f t="shared" si="17"/>
        <v>1</v>
      </c>
      <c r="I1096" s="3">
        <v>45592</v>
      </c>
      <c r="J1096" s="4">
        <v>0.53871527777777783</v>
      </c>
    </row>
    <row r="1097" spans="1:10" x14ac:dyDescent="0.35">
      <c r="A1097" t="s">
        <v>1101</v>
      </c>
      <c r="B1097" t="s">
        <v>2518</v>
      </c>
      <c r="C1097" t="s">
        <v>2576</v>
      </c>
      <c r="D1097" s="2">
        <v>241702.92</v>
      </c>
      <c r="E1097" t="s">
        <v>2595</v>
      </c>
      <c r="F1097" t="s">
        <v>2600</v>
      </c>
      <c r="G1097" t="s">
        <v>2613</v>
      </c>
      <c r="H1097" t="b">
        <f t="shared" si="17"/>
        <v>0</v>
      </c>
      <c r="I1097" s="3">
        <v>45532</v>
      </c>
      <c r="J1097" s="4">
        <v>0.89329861111111108</v>
      </c>
    </row>
    <row r="1098" spans="1:10" x14ac:dyDescent="0.35">
      <c r="A1098" t="s">
        <v>1102</v>
      </c>
      <c r="B1098" t="s">
        <v>2542</v>
      </c>
      <c r="C1098" t="s">
        <v>2576</v>
      </c>
      <c r="D1098" s="2">
        <v>410021.47</v>
      </c>
      <c r="E1098" t="s">
        <v>2588</v>
      </c>
      <c r="F1098" t="s">
        <v>2600</v>
      </c>
      <c r="G1098" t="s">
        <v>2604</v>
      </c>
      <c r="H1098" t="b">
        <f t="shared" si="17"/>
        <v>0</v>
      </c>
      <c r="I1098" s="3">
        <v>45471</v>
      </c>
      <c r="J1098" s="4">
        <v>0.13778935185185184</v>
      </c>
    </row>
    <row r="1099" spans="1:10" x14ac:dyDescent="0.35">
      <c r="A1099" t="s">
        <v>1103</v>
      </c>
      <c r="B1099" t="s">
        <v>2568</v>
      </c>
      <c r="C1099" t="s">
        <v>2576</v>
      </c>
      <c r="D1099" s="2">
        <v>440138.42</v>
      </c>
      <c r="E1099" t="s">
        <v>2584</v>
      </c>
      <c r="F1099" t="s">
        <v>2600</v>
      </c>
      <c r="G1099" t="s">
        <v>2609</v>
      </c>
      <c r="H1099" t="b">
        <f t="shared" si="17"/>
        <v>0</v>
      </c>
      <c r="I1099" s="3">
        <v>45394</v>
      </c>
      <c r="J1099" s="4">
        <v>0.82603009259259252</v>
      </c>
    </row>
    <row r="1100" spans="1:10" x14ac:dyDescent="0.35">
      <c r="A1100" t="s">
        <v>1104</v>
      </c>
      <c r="B1100" t="s">
        <v>2525</v>
      </c>
      <c r="C1100" t="s">
        <v>2577</v>
      </c>
      <c r="D1100" s="2">
        <v>437892.07</v>
      </c>
      <c r="E1100" t="s">
        <v>2590</v>
      </c>
      <c r="F1100" t="s">
        <v>2602</v>
      </c>
      <c r="G1100" t="s">
        <v>2618</v>
      </c>
      <c r="H1100" t="b">
        <f t="shared" si="17"/>
        <v>0</v>
      </c>
      <c r="I1100" s="3">
        <v>45385</v>
      </c>
      <c r="J1100" s="4">
        <v>4.5601851851851853E-3</v>
      </c>
    </row>
    <row r="1101" spans="1:10" x14ac:dyDescent="0.35">
      <c r="A1101" t="s">
        <v>1105</v>
      </c>
      <c r="B1101" t="s">
        <v>2510</v>
      </c>
      <c r="C1101" t="s">
        <v>2576</v>
      </c>
      <c r="D1101" s="2">
        <v>42221.63</v>
      </c>
      <c r="E1101" t="s">
        <v>2595</v>
      </c>
      <c r="F1101" t="s">
        <v>2600</v>
      </c>
      <c r="G1101" t="s">
        <v>2606</v>
      </c>
      <c r="H1101" t="b">
        <f t="shared" si="17"/>
        <v>0</v>
      </c>
      <c r="I1101" s="3">
        <v>45606</v>
      </c>
      <c r="J1101" s="4">
        <v>0.35008101851851853</v>
      </c>
    </row>
    <row r="1102" spans="1:10" x14ac:dyDescent="0.35">
      <c r="A1102" t="s">
        <v>1106</v>
      </c>
      <c r="B1102" t="s">
        <v>2527</v>
      </c>
      <c r="C1102" t="s">
        <v>2576</v>
      </c>
      <c r="D1102" s="2">
        <v>142462.43</v>
      </c>
      <c r="E1102" t="s">
        <v>2582</v>
      </c>
      <c r="F1102" t="s">
        <v>2601</v>
      </c>
      <c r="G1102" t="s">
        <v>2618</v>
      </c>
      <c r="H1102" t="b">
        <f t="shared" si="17"/>
        <v>0</v>
      </c>
      <c r="I1102" s="3">
        <v>45642</v>
      </c>
      <c r="J1102" s="4">
        <v>0.67975694444444434</v>
      </c>
    </row>
    <row r="1103" spans="1:10" x14ac:dyDescent="0.35">
      <c r="A1103" t="s">
        <v>1107</v>
      </c>
      <c r="B1103" t="s">
        <v>2515</v>
      </c>
      <c r="C1103" t="s">
        <v>2576</v>
      </c>
      <c r="D1103" s="2">
        <v>86146.71</v>
      </c>
      <c r="E1103" t="s">
        <v>2592</v>
      </c>
      <c r="F1103" t="s">
        <v>2600</v>
      </c>
      <c r="G1103" t="s">
        <v>2611</v>
      </c>
      <c r="H1103" t="b">
        <f t="shared" si="17"/>
        <v>0</v>
      </c>
      <c r="I1103" s="3">
        <v>45494</v>
      </c>
      <c r="J1103" s="4">
        <v>0.12112268518518519</v>
      </c>
    </row>
    <row r="1104" spans="1:10" x14ac:dyDescent="0.35">
      <c r="A1104" t="s">
        <v>1108</v>
      </c>
      <c r="B1104" t="s">
        <v>2554</v>
      </c>
      <c r="C1104" t="s">
        <v>2577</v>
      </c>
      <c r="D1104" s="2">
        <v>449829.43</v>
      </c>
      <c r="E1104" t="s">
        <v>2595</v>
      </c>
      <c r="F1104" t="s">
        <v>2600</v>
      </c>
      <c r="G1104" t="s">
        <v>2622</v>
      </c>
      <c r="H1104" t="b">
        <f t="shared" si="17"/>
        <v>0</v>
      </c>
      <c r="I1104" s="3">
        <v>45538</v>
      </c>
      <c r="J1104" s="4">
        <v>0.96972222222222226</v>
      </c>
    </row>
    <row r="1105" spans="1:10" x14ac:dyDescent="0.35">
      <c r="A1105" t="s">
        <v>1109</v>
      </c>
      <c r="B1105" t="s">
        <v>2508</v>
      </c>
      <c r="C1105" t="s">
        <v>2576</v>
      </c>
      <c r="D1105" s="2">
        <v>180426.84</v>
      </c>
      <c r="E1105" t="s">
        <v>2598</v>
      </c>
      <c r="F1105" t="s">
        <v>2600</v>
      </c>
      <c r="G1105" t="s">
        <v>2605</v>
      </c>
      <c r="H1105" t="b">
        <f t="shared" si="17"/>
        <v>0</v>
      </c>
      <c r="I1105" s="3">
        <v>45348</v>
      </c>
      <c r="J1105" s="4">
        <v>0.65384259259259259</v>
      </c>
    </row>
    <row r="1106" spans="1:10" x14ac:dyDescent="0.35">
      <c r="A1106" t="s">
        <v>1110</v>
      </c>
      <c r="B1106" t="s">
        <v>2507</v>
      </c>
      <c r="C1106" t="s">
        <v>2576</v>
      </c>
      <c r="D1106" s="2">
        <v>494323.3</v>
      </c>
      <c r="E1106" t="s">
        <v>2582</v>
      </c>
      <c r="F1106" t="s">
        <v>2601</v>
      </c>
      <c r="G1106" t="s">
        <v>2604</v>
      </c>
      <c r="H1106" t="b">
        <f t="shared" si="17"/>
        <v>0</v>
      </c>
      <c r="I1106" s="3">
        <v>45495</v>
      </c>
      <c r="J1106" s="4">
        <v>0.8601388888888889</v>
      </c>
    </row>
    <row r="1107" spans="1:10" x14ac:dyDescent="0.35">
      <c r="A1107" t="s">
        <v>1111</v>
      </c>
      <c r="B1107" t="s">
        <v>2567</v>
      </c>
      <c r="C1107" t="s">
        <v>2576</v>
      </c>
      <c r="D1107" s="2">
        <v>109412.19</v>
      </c>
      <c r="E1107" t="s">
        <v>2578</v>
      </c>
      <c r="F1107" t="s">
        <v>2599</v>
      </c>
      <c r="G1107" t="s">
        <v>2615</v>
      </c>
      <c r="H1107" t="b">
        <f t="shared" si="17"/>
        <v>0</v>
      </c>
      <c r="I1107" s="3">
        <v>45516</v>
      </c>
      <c r="J1107" s="4">
        <v>0.85356481481481483</v>
      </c>
    </row>
    <row r="1108" spans="1:10" x14ac:dyDescent="0.35">
      <c r="A1108" t="s">
        <v>1112</v>
      </c>
      <c r="B1108" t="s">
        <v>2520</v>
      </c>
      <c r="C1108" t="s">
        <v>2577</v>
      </c>
      <c r="D1108" s="2">
        <v>212714.91</v>
      </c>
      <c r="E1108" t="s">
        <v>2591</v>
      </c>
      <c r="F1108" t="s">
        <v>2600</v>
      </c>
      <c r="G1108" t="s">
        <v>2614</v>
      </c>
      <c r="H1108" t="b">
        <f t="shared" si="17"/>
        <v>0</v>
      </c>
      <c r="I1108" s="3">
        <v>45292</v>
      </c>
      <c r="J1108" s="4">
        <v>0.72359953703703705</v>
      </c>
    </row>
    <row r="1109" spans="1:10" x14ac:dyDescent="0.35">
      <c r="A1109" t="s">
        <v>1113</v>
      </c>
      <c r="B1109" t="s">
        <v>2568</v>
      </c>
      <c r="C1109" t="s">
        <v>2576</v>
      </c>
      <c r="D1109" s="2">
        <v>180625.71</v>
      </c>
      <c r="E1109" t="s">
        <v>2587</v>
      </c>
      <c r="F1109" t="s">
        <v>2599</v>
      </c>
      <c r="G1109" t="s">
        <v>2609</v>
      </c>
      <c r="H1109" t="b">
        <f t="shared" si="17"/>
        <v>0</v>
      </c>
      <c r="I1109" s="3">
        <v>45634</v>
      </c>
      <c r="J1109" s="4">
        <v>0.11557870370370371</v>
      </c>
    </row>
    <row r="1110" spans="1:10" x14ac:dyDescent="0.35">
      <c r="A1110" t="s">
        <v>1114</v>
      </c>
      <c r="B1110" t="s">
        <v>2511</v>
      </c>
      <c r="C1110" t="s">
        <v>2576</v>
      </c>
      <c r="D1110" s="2">
        <v>209464.09</v>
      </c>
      <c r="E1110" t="s">
        <v>2585</v>
      </c>
      <c r="F1110" t="s">
        <v>2600</v>
      </c>
      <c r="G1110" t="s">
        <v>2607</v>
      </c>
      <c r="H1110" t="b">
        <f t="shared" si="17"/>
        <v>0</v>
      </c>
      <c r="I1110" s="3">
        <v>45307</v>
      </c>
      <c r="J1110" s="4">
        <v>0.58921296296296299</v>
      </c>
    </row>
    <row r="1111" spans="1:10" x14ac:dyDescent="0.35">
      <c r="A1111" t="s">
        <v>1115</v>
      </c>
      <c r="B1111" t="s">
        <v>2549</v>
      </c>
      <c r="C1111" t="s">
        <v>2576</v>
      </c>
      <c r="D1111" s="2">
        <v>28965.74</v>
      </c>
      <c r="E1111" t="s">
        <v>2590</v>
      </c>
      <c r="F1111" t="s">
        <v>2602</v>
      </c>
      <c r="G1111" t="s">
        <v>2609</v>
      </c>
      <c r="H1111" t="b">
        <f t="shared" si="17"/>
        <v>0</v>
      </c>
      <c r="I1111" s="3">
        <v>45363</v>
      </c>
      <c r="J1111" s="4">
        <v>3.1099537037037037E-2</v>
      </c>
    </row>
    <row r="1112" spans="1:10" x14ac:dyDescent="0.35">
      <c r="A1112" t="s">
        <v>1116</v>
      </c>
      <c r="B1112" t="s">
        <v>2537</v>
      </c>
      <c r="C1112" t="s">
        <v>2577</v>
      </c>
      <c r="D1112" s="2">
        <v>258065.81</v>
      </c>
      <c r="E1112" t="s">
        <v>2581</v>
      </c>
      <c r="F1112" t="s">
        <v>2600</v>
      </c>
      <c r="G1112" t="s">
        <v>2609</v>
      </c>
      <c r="H1112" t="b">
        <f t="shared" si="17"/>
        <v>0</v>
      </c>
      <c r="I1112" s="3">
        <v>45351</v>
      </c>
      <c r="J1112" s="4">
        <v>0.85652777777777767</v>
      </c>
    </row>
    <row r="1113" spans="1:10" x14ac:dyDescent="0.35">
      <c r="A1113" t="s">
        <v>1117</v>
      </c>
      <c r="B1113" t="s">
        <v>2538</v>
      </c>
      <c r="C1113" t="s">
        <v>2576</v>
      </c>
      <c r="D1113" s="2">
        <v>219195.56</v>
      </c>
      <c r="E1113" t="s">
        <v>2584</v>
      </c>
      <c r="F1113" t="s">
        <v>2600</v>
      </c>
      <c r="G1113" t="s">
        <v>2603</v>
      </c>
      <c r="H1113" t="b">
        <f t="shared" si="17"/>
        <v>0</v>
      </c>
      <c r="I1113" s="3">
        <v>45448</v>
      </c>
      <c r="J1113" s="4">
        <v>8.3194444444444446E-2</v>
      </c>
    </row>
    <row r="1114" spans="1:10" x14ac:dyDescent="0.35">
      <c r="A1114" t="s">
        <v>1118</v>
      </c>
      <c r="B1114" t="s">
        <v>2541</v>
      </c>
      <c r="C1114" t="s">
        <v>2577</v>
      </c>
      <c r="D1114" s="2">
        <v>193078.37</v>
      </c>
      <c r="E1114" t="s">
        <v>2588</v>
      </c>
      <c r="F1114" t="s">
        <v>2600</v>
      </c>
      <c r="G1114" t="s">
        <v>2614</v>
      </c>
      <c r="H1114" t="b">
        <f t="shared" si="17"/>
        <v>0</v>
      </c>
      <c r="I1114" s="3">
        <v>45411</v>
      </c>
      <c r="J1114" s="4">
        <v>0.70182870370370365</v>
      </c>
    </row>
    <row r="1115" spans="1:10" x14ac:dyDescent="0.35">
      <c r="A1115" t="s">
        <v>1119</v>
      </c>
      <c r="B1115" t="s">
        <v>2555</v>
      </c>
      <c r="C1115" t="s">
        <v>2576</v>
      </c>
      <c r="D1115" s="2">
        <v>161480.21</v>
      </c>
      <c r="E1115" t="s">
        <v>2584</v>
      </c>
      <c r="F1115" t="s">
        <v>2600</v>
      </c>
      <c r="G1115" t="s">
        <v>2623</v>
      </c>
      <c r="H1115" t="b">
        <f t="shared" si="17"/>
        <v>0</v>
      </c>
      <c r="I1115" s="3">
        <v>45318</v>
      </c>
      <c r="J1115" s="4">
        <v>0.39557870370370374</v>
      </c>
    </row>
    <row r="1116" spans="1:10" x14ac:dyDescent="0.35">
      <c r="A1116" t="s">
        <v>1120</v>
      </c>
      <c r="B1116" t="s">
        <v>2525</v>
      </c>
      <c r="C1116" t="s">
        <v>2577</v>
      </c>
      <c r="D1116" s="2">
        <v>401282.5</v>
      </c>
      <c r="E1116" t="s">
        <v>2590</v>
      </c>
      <c r="F1116" t="s">
        <v>2602</v>
      </c>
      <c r="G1116" t="s">
        <v>2618</v>
      </c>
      <c r="H1116" t="b">
        <f t="shared" si="17"/>
        <v>0</v>
      </c>
      <c r="I1116" s="3">
        <v>45389</v>
      </c>
      <c r="J1116" s="4">
        <v>0.8575462962962962</v>
      </c>
    </row>
    <row r="1117" spans="1:10" x14ac:dyDescent="0.35">
      <c r="A1117" t="s">
        <v>1121</v>
      </c>
      <c r="B1117" t="s">
        <v>2508</v>
      </c>
      <c r="C1117" t="s">
        <v>2577</v>
      </c>
      <c r="D1117" s="2">
        <v>10286.950000000001</v>
      </c>
      <c r="E1117" t="s">
        <v>2578</v>
      </c>
      <c r="F1117" t="s">
        <v>2599</v>
      </c>
      <c r="G1117" t="s">
        <v>2605</v>
      </c>
      <c r="H1117" t="b">
        <f t="shared" si="17"/>
        <v>0</v>
      </c>
      <c r="I1117" s="3">
        <v>45571</v>
      </c>
      <c r="J1117" s="4">
        <v>0.64633101851851849</v>
      </c>
    </row>
    <row r="1118" spans="1:10" x14ac:dyDescent="0.35">
      <c r="A1118" t="s">
        <v>1122</v>
      </c>
      <c r="B1118" t="s">
        <v>2533</v>
      </c>
      <c r="C1118" t="s">
        <v>2577</v>
      </c>
      <c r="D1118" s="2">
        <v>381446.23</v>
      </c>
      <c r="E1118" t="s">
        <v>2588</v>
      </c>
      <c r="F1118" t="s">
        <v>2600</v>
      </c>
      <c r="G1118" t="s">
        <v>2615</v>
      </c>
      <c r="H1118" t="b">
        <f t="shared" si="17"/>
        <v>0</v>
      </c>
      <c r="I1118" s="3">
        <v>45517</v>
      </c>
      <c r="J1118" s="4">
        <v>0.7845833333333333</v>
      </c>
    </row>
    <row r="1119" spans="1:10" x14ac:dyDescent="0.35">
      <c r="A1119" t="s">
        <v>1123</v>
      </c>
      <c r="B1119" t="s">
        <v>2574</v>
      </c>
      <c r="C1119" t="s">
        <v>2576</v>
      </c>
      <c r="D1119" s="2">
        <v>318391.55</v>
      </c>
      <c r="E1119" t="s">
        <v>2590</v>
      </c>
      <c r="F1119" t="s">
        <v>2602</v>
      </c>
      <c r="G1119" t="s">
        <v>2607</v>
      </c>
      <c r="H1119" t="b">
        <f t="shared" si="17"/>
        <v>0</v>
      </c>
      <c r="I1119" s="3">
        <v>45413</v>
      </c>
      <c r="J1119" s="4">
        <v>0.87114583333333329</v>
      </c>
    </row>
    <row r="1120" spans="1:10" x14ac:dyDescent="0.35">
      <c r="A1120" t="s">
        <v>1124</v>
      </c>
      <c r="B1120" t="s">
        <v>2512</v>
      </c>
      <c r="C1120" t="s">
        <v>2577</v>
      </c>
      <c r="D1120" s="2">
        <v>131093.39000000001</v>
      </c>
      <c r="E1120" t="s">
        <v>2579</v>
      </c>
      <c r="F1120" t="s">
        <v>2600</v>
      </c>
      <c r="G1120" t="s">
        <v>2608</v>
      </c>
      <c r="H1120" t="b">
        <f t="shared" si="17"/>
        <v>0</v>
      </c>
      <c r="I1120" s="3">
        <v>45504</v>
      </c>
      <c r="J1120" s="4">
        <v>0.16293981481481482</v>
      </c>
    </row>
    <row r="1121" spans="1:10" x14ac:dyDescent="0.35">
      <c r="A1121" t="s">
        <v>1125</v>
      </c>
      <c r="B1121" t="s">
        <v>2525</v>
      </c>
      <c r="C1121" t="s">
        <v>2576</v>
      </c>
      <c r="D1121" s="2">
        <v>293286.01</v>
      </c>
      <c r="E1121" t="s">
        <v>2595</v>
      </c>
      <c r="F1121" t="s">
        <v>2600</v>
      </c>
      <c r="G1121" t="s">
        <v>2618</v>
      </c>
      <c r="H1121" t="b">
        <f t="shared" si="17"/>
        <v>0</v>
      </c>
      <c r="I1121" s="3">
        <v>45374</v>
      </c>
      <c r="J1121" s="4">
        <v>0.6617939814814815</v>
      </c>
    </row>
    <row r="1122" spans="1:10" x14ac:dyDescent="0.35">
      <c r="A1122" t="s">
        <v>1126</v>
      </c>
      <c r="B1122" t="s">
        <v>2533</v>
      </c>
      <c r="C1122" t="s">
        <v>2577</v>
      </c>
      <c r="D1122" s="2">
        <v>115687.73</v>
      </c>
      <c r="E1122" t="s">
        <v>2591</v>
      </c>
      <c r="F1122" t="s">
        <v>2600</v>
      </c>
      <c r="G1122" t="s">
        <v>2615</v>
      </c>
      <c r="H1122" t="b">
        <f t="shared" si="17"/>
        <v>0</v>
      </c>
      <c r="I1122" s="3">
        <v>45645</v>
      </c>
      <c r="J1122" s="4">
        <v>0.86747685185185175</v>
      </c>
    </row>
    <row r="1123" spans="1:10" x14ac:dyDescent="0.35">
      <c r="A1123" t="s">
        <v>1127</v>
      </c>
      <c r="B1123" t="s">
        <v>2537</v>
      </c>
      <c r="C1123" t="s">
        <v>2577</v>
      </c>
      <c r="D1123" s="2">
        <v>123904.23</v>
      </c>
      <c r="E1123" t="s">
        <v>2590</v>
      </c>
      <c r="F1123" t="s">
        <v>2602</v>
      </c>
      <c r="G1123" t="s">
        <v>2609</v>
      </c>
      <c r="H1123" t="b">
        <f t="shared" si="17"/>
        <v>0</v>
      </c>
      <c r="I1123" s="3">
        <v>45325</v>
      </c>
      <c r="J1123" s="4">
        <v>2.1365740740740741E-2</v>
      </c>
    </row>
    <row r="1124" spans="1:10" x14ac:dyDescent="0.35">
      <c r="A1124" t="s">
        <v>1128</v>
      </c>
      <c r="B1124" t="s">
        <v>2572</v>
      </c>
      <c r="C1124" t="s">
        <v>2576</v>
      </c>
      <c r="D1124" s="2">
        <v>40078.5</v>
      </c>
      <c r="E1124" t="s">
        <v>2595</v>
      </c>
      <c r="F1124" t="s">
        <v>2600</v>
      </c>
      <c r="G1124" t="s">
        <v>2612</v>
      </c>
      <c r="H1124" t="b">
        <f t="shared" si="17"/>
        <v>0</v>
      </c>
      <c r="I1124" s="3">
        <v>45481</v>
      </c>
      <c r="J1124" s="4">
        <v>6.8634259259259256E-3</v>
      </c>
    </row>
    <row r="1125" spans="1:10" x14ac:dyDescent="0.35">
      <c r="A1125" t="s">
        <v>1129</v>
      </c>
      <c r="B1125" t="s">
        <v>2528</v>
      </c>
      <c r="C1125" t="s">
        <v>2577</v>
      </c>
      <c r="D1125" s="2">
        <v>221485.42</v>
      </c>
      <c r="E1125" t="s">
        <v>2587</v>
      </c>
      <c r="F1125" t="s">
        <v>2599</v>
      </c>
      <c r="G1125" t="s">
        <v>2612</v>
      </c>
      <c r="H1125" t="b">
        <f t="shared" si="17"/>
        <v>0</v>
      </c>
      <c r="I1125" s="3">
        <v>45453</v>
      </c>
      <c r="J1125" s="4">
        <v>0.67920138888888892</v>
      </c>
    </row>
    <row r="1126" spans="1:10" x14ac:dyDescent="0.35">
      <c r="A1126" t="s">
        <v>1130</v>
      </c>
      <c r="B1126" t="s">
        <v>2532</v>
      </c>
      <c r="C1126" t="s">
        <v>2576</v>
      </c>
      <c r="D1126" s="2">
        <v>35530.31</v>
      </c>
      <c r="E1126" t="s">
        <v>2595</v>
      </c>
      <c r="F1126" t="s">
        <v>2600</v>
      </c>
      <c r="G1126" t="s">
        <v>2614</v>
      </c>
      <c r="H1126" t="b">
        <f t="shared" si="17"/>
        <v>0</v>
      </c>
      <c r="I1126" s="3">
        <v>45498</v>
      </c>
      <c r="J1126" s="4">
        <v>0.50971064814814815</v>
      </c>
    </row>
    <row r="1127" spans="1:10" x14ac:dyDescent="0.35">
      <c r="A1127" t="s">
        <v>1131</v>
      </c>
      <c r="B1127" t="s">
        <v>2515</v>
      </c>
      <c r="C1127" t="s">
        <v>2577</v>
      </c>
      <c r="D1127" s="2">
        <v>481688.99</v>
      </c>
      <c r="E1127" t="s">
        <v>2585</v>
      </c>
      <c r="F1127" t="s">
        <v>2600</v>
      </c>
      <c r="G1127" t="s">
        <v>2611</v>
      </c>
      <c r="H1127" t="b">
        <f t="shared" si="17"/>
        <v>0</v>
      </c>
      <c r="I1127" s="3">
        <v>45643</v>
      </c>
      <c r="J1127" s="4">
        <v>0.98244212962962962</v>
      </c>
    </row>
    <row r="1128" spans="1:10" x14ac:dyDescent="0.35">
      <c r="A1128" t="s">
        <v>1132</v>
      </c>
      <c r="B1128" t="s">
        <v>2561</v>
      </c>
      <c r="C1128" t="s">
        <v>2577</v>
      </c>
      <c r="D1128" s="2">
        <v>156328.78</v>
      </c>
      <c r="E1128" t="s">
        <v>2590</v>
      </c>
      <c r="F1128" t="s">
        <v>2602</v>
      </c>
      <c r="G1128" t="s">
        <v>2608</v>
      </c>
      <c r="H1128" t="b">
        <f t="shared" si="17"/>
        <v>0</v>
      </c>
      <c r="I1128" s="3">
        <v>45586</v>
      </c>
      <c r="J1128" s="4">
        <v>0.26412037037037034</v>
      </c>
    </row>
    <row r="1129" spans="1:10" x14ac:dyDescent="0.35">
      <c r="A1129" t="s">
        <v>1133</v>
      </c>
      <c r="B1129" t="s">
        <v>2521</v>
      </c>
      <c r="C1129" t="s">
        <v>2576</v>
      </c>
      <c r="D1129" s="2">
        <v>243377.64</v>
      </c>
      <c r="E1129" t="s">
        <v>2590</v>
      </c>
      <c r="F1129" t="s">
        <v>2602</v>
      </c>
      <c r="G1129" t="s">
        <v>2615</v>
      </c>
      <c r="H1129" t="b">
        <f t="shared" si="17"/>
        <v>0</v>
      </c>
      <c r="I1129" s="3">
        <v>45534</v>
      </c>
      <c r="J1129" s="4">
        <v>3.6921296296296292E-2</v>
      </c>
    </row>
    <row r="1130" spans="1:10" x14ac:dyDescent="0.35">
      <c r="A1130" t="s">
        <v>1134</v>
      </c>
      <c r="B1130" t="s">
        <v>2517</v>
      </c>
      <c r="C1130" t="s">
        <v>2577</v>
      </c>
      <c r="D1130" s="2">
        <v>102585.5</v>
      </c>
      <c r="E1130" t="s">
        <v>2578</v>
      </c>
      <c r="F1130" t="s">
        <v>2599</v>
      </c>
      <c r="G1130" t="s">
        <v>2612</v>
      </c>
      <c r="H1130" t="b">
        <f t="shared" si="17"/>
        <v>0</v>
      </c>
      <c r="I1130" s="3">
        <v>45626</v>
      </c>
      <c r="J1130" s="4">
        <v>0.73789351851851848</v>
      </c>
    </row>
    <row r="1131" spans="1:10" x14ac:dyDescent="0.35">
      <c r="A1131" t="s">
        <v>1135</v>
      </c>
      <c r="B1131" t="s">
        <v>2550</v>
      </c>
      <c r="C1131" t="s">
        <v>2576</v>
      </c>
      <c r="D1131" s="2">
        <v>211613.51</v>
      </c>
      <c r="E1131" t="s">
        <v>2590</v>
      </c>
      <c r="F1131" t="s">
        <v>2602</v>
      </c>
      <c r="G1131" t="s">
        <v>2615</v>
      </c>
      <c r="H1131" t="b">
        <f t="shared" si="17"/>
        <v>0</v>
      </c>
      <c r="I1131" s="3">
        <v>45371</v>
      </c>
      <c r="J1131" s="4">
        <v>0.693425925925926</v>
      </c>
    </row>
    <row r="1132" spans="1:10" x14ac:dyDescent="0.35">
      <c r="A1132" t="s">
        <v>1136</v>
      </c>
      <c r="B1132" t="s">
        <v>2523</v>
      </c>
      <c r="C1132" t="s">
        <v>2577</v>
      </c>
      <c r="D1132" s="2">
        <v>344965.95</v>
      </c>
      <c r="E1132" t="s">
        <v>2596</v>
      </c>
      <c r="F1132" t="s">
        <v>2602</v>
      </c>
      <c r="G1132" t="s">
        <v>2607</v>
      </c>
      <c r="H1132" t="b">
        <f t="shared" si="17"/>
        <v>0</v>
      </c>
      <c r="I1132" s="3">
        <v>45366</v>
      </c>
      <c r="J1132" s="4">
        <v>0.92226851851851854</v>
      </c>
    </row>
    <row r="1133" spans="1:10" x14ac:dyDescent="0.35">
      <c r="A1133" t="s">
        <v>1137</v>
      </c>
      <c r="B1133" t="s">
        <v>2512</v>
      </c>
      <c r="C1133" t="s">
        <v>2577</v>
      </c>
      <c r="D1133" s="2">
        <v>126181.98</v>
      </c>
      <c r="E1133" t="s">
        <v>2581</v>
      </c>
      <c r="F1133" t="s">
        <v>2600</v>
      </c>
      <c r="G1133" t="s">
        <v>2608</v>
      </c>
      <c r="H1133" t="b">
        <f t="shared" si="17"/>
        <v>0</v>
      </c>
      <c r="I1133" s="3">
        <v>45513</v>
      </c>
      <c r="J1133" s="4">
        <v>0.42408564814814814</v>
      </c>
    </row>
    <row r="1134" spans="1:10" x14ac:dyDescent="0.35">
      <c r="A1134" t="s">
        <v>1138</v>
      </c>
      <c r="B1134" t="s">
        <v>2560</v>
      </c>
      <c r="C1134" t="s">
        <v>2576</v>
      </c>
      <c r="D1134" s="2">
        <v>80257.2</v>
      </c>
      <c r="E1134" t="s">
        <v>2587</v>
      </c>
      <c r="F1134" t="s">
        <v>2599</v>
      </c>
      <c r="G1134" t="s">
        <v>2603</v>
      </c>
      <c r="H1134" t="b">
        <f t="shared" si="17"/>
        <v>0</v>
      </c>
      <c r="I1134" s="3">
        <v>45433</v>
      </c>
      <c r="J1134" s="4">
        <v>0.37633101851851852</v>
      </c>
    </row>
    <row r="1135" spans="1:10" x14ac:dyDescent="0.35">
      <c r="A1135" t="s">
        <v>1139</v>
      </c>
      <c r="B1135" t="s">
        <v>2548</v>
      </c>
      <c r="C1135" t="s">
        <v>2576</v>
      </c>
      <c r="D1135" s="2">
        <v>80423.86</v>
      </c>
      <c r="E1135" t="s">
        <v>2591</v>
      </c>
      <c r="F1135" t="s">
        <v>2600</v>
      </c>
      <c r="G1135" t="s">
        <v>2607</v>
      </c>
      <c r="H1135" t="b">
        <f t="shared" si="17"/>
        <v>0</v>
      </c>
      <c r="I1135" s="3">
        <v>45602</v>
      </c>
      <c r="J1135" s="4">
        <v>0.67482638888888891</v>
      </c>
    </row>
    <row r="1136" spans="1:10" x14ac:dyDescent="0.35">
      <c r="A1136" t="s">
        <v>1140</v>
      </c>
      <c r="B1136" t="s">
        <v>2507</v>
      </c>
      <c r="C1136" t="s">
        <v>2577</v>
      </c>
      <c r="D1136" s="2">
        <v>157258.07999999999</v>
      </c>
      <c r="E1136" t="s">
        <v>2595</v>
      </c>
      <c r="F1136" t="s">
        <v>2600</v>
      </c>
      <c r="G1136" t="s">
        <v>2604</v>
      </c>
      <c r="H1136" t="b">
        <f t="shared" si="17"/>
        <v>0</v>
      </c>
      <c r="I1136" s="3">
        <v>45371</v>
      </c>
      <c r="J1136" s="4">
        <v>0.99358796296296292</v>
      </c>
    </row>
    <row r="1137" spans="1:10" x14ac:dyDescent="0.35">
      <c r="A1137" t="s">
        <v>1141</v>
      </c>
      <c r="B1137" t="s">
        <v>2537</v>
      </c>
      <c r="C1137" t="s">
        <v>2577</v>
      </c>
      <c r="D1137" s="2">
        <v>472876.59</v>
      </c>
      <c r="E1137" t="s">
        <v>2589</v>
      </c>
      <c r="F1137" t="s">
        <v>2600</v>
      </c>
      <c r="G1137" t="s">
        <v>2609</v>
      </c>
      <c r="H1137" t="b">
        <f t="shared" si="17"/>
        <v>0</v>
      </c>
      <c r="I1137" s="3">
        <v>45613</v>
      </c>
      <c r="J1137" s="4">
        <v>0.59476851851851853</v>
      </c>
    </row>
    <row r="1138" spans="1:10" x14ac:dyDescent="0.35">
      <c r="A1138" t="s">
        <v>1142</v>
      </c>
      <c r="B1138" t="s">
        <v>2538</v>
      </c>
      <c r="C1138" t="s">
        <v>2576</v>
      </c>
      <c r="D1138" s="2">
        <v>300984.86</v>
      </c>
      <c r="E1138" t="s">
        <v>2583</v>
      </c>
      <c r="F1138" t="s">
        <v>2602</v>
      </c>
      <c r="G1138" t="s">
        <v>2603</v>
      </c>
      <c r="H1138" t="b">
        <f t="shared" si="17"/>
        <v>0</v>
      </c>
      <c r="I1138" s="3">
        <v>45487</v>
      </c>
      <c r="J1138" s="4">
        <v>0.37615740740740744</v>
      </c>
    </row>
    <row r="1139" spans="1:10" x14ac:dyDescent="0.35">
      <c r="A1139" t="s">
        <v>1143</v>
      </c>
      <c r="B1139" t="s">
        <v>2516</v>
      </c>
      <c r="C1139" t="s">
        <v>2576</v>
      </c>
      <c r="D1139" s="2">
        <v>399697.26</v>
      </c>
      <c r="E1139" t="s">
        <v>2582</v>
      </c>
      <c r="F1139" t="s">
        <v>2601</v>
      </c>
      <c r="G1139" t="s">
        <v>2605</v>
      </c>
      <c r="H1139" t="b">
        <f t="shared" si="17"/>
        <v>0</v>
      </c>
      <c r="I1139" s="3">
        <v>45532</v>
      </c>
      <c r="J1139" s="4">
        <v>6.5671296296296297E-2</v>
      </c>
    </row>
    <row r="1140" spans="1:10" x14ac:dyDescent="0.35">
      <c r="A1140" t="s">
        <v>1144</v>
      </c>
      <c r="B1140" t="s">
        <v>2509</v>
      </c>
      <c r="C1140" t="s">
        <v>2577</v>
      </c>
      <c r="D1140" s="2">
        <v>184755.25</v>
      </c>
      <c r="E1140" t="s">
        <v>2595</v>
      </c>
      <c r="F1140" t="s">
        <v>2600</v>
      </c>
      <c r="G1140" t="s">
        <v>2603</v>
      </c>
      <c r="H1140" t="b">
        <f t="shared" si="17"/>
        <v>0</v>
      </c>
      <c r="I1140" s="3">
        <v>45611</v>
      </c>
      <c r="J1140" s="4">
        <v>0.64401620370370372</v>
      </c>
    </row>
    <row r="1141" spans="1:10" x14ac:dyDescent="0.35">
      <c r="A1141" t="s">
        <v>1145</v>
      </c>
      <c r="B1141" t="s">
        <v>2536</v>
      </c>
      <c r="C1141" t="s">
        <v>2576</v>
      </c>
      <c r="D1141" s="2">
        <v>498196.44</v>
      </c>
      <c r="E1141" t="s">
        <v>2587</v>
      </c>
      <c r="F1141" t="s">
        <v>2599</v>
      </c>
      <c r="G1141" t="s">
        <v>2620</v>
      </c>
      <c r="H1141" t="b">
        <f t="shared" si="17"/>
        <v>0</v>
      </c>
      <c r="I1141" s="3">
        <v>45489</v>
      </c>
      <c r="J1141" s="4">
        <v>4.8657407407407406E-2</v>
      </c>
    </row>
    <row r="1142" spans="1:10" x14ac:dyDescent="0.35">
      <c r="A1142" t="s">
        <v>1146</v>
      </c>
      <c r="B1142" t="s">
        <v>2567</v>
      </c>
      <c r="C1142" t="s">
        <v>2576</v>
      </c>
      <c r="D1142" s="2">
        <v>129727.69</v>
      </c>
      <c r="E1142" t="s">
        <v>2588</v>
      </c>
      <c r="F1142" t="s">
        <v>2600</v>
      </c>
      <c r="G1142" t="s">
        <v>2615</v>
      </c>
      <c r="H1142" t="b">
        <f t="shared" si="17"/>
        <v>0</v>
      </c>
      <c r="I1142" s="3">
        <v>45616</v>
      </c>
      <c r="J1142" s="4">
        <v>0.17277777777777778</v>
      </c>
    </row>
    <row r="1143" spans="1:10" x14ac:dyDescent="0.35">
      <c r="A1143" t="s">
        <v>1147</v>
      </c>
      <c r="B1143" t="s">
        <v>2575</v>
      </c>
      <c r="C1143" t="s">
        <v>2576</v>
      </c>
      <c r="D1143" s="2">
        <v>297069.59999999998</v>
      </c>
      <c r="E1143" t="s">
        <v>2595</v>
      </c>
      <c r="F1143" t="s">
        <v>2600</v>
      </c>
      <c r="G1143" t="s">
        <v>2608</v>
      </c>
      <c r="H1143" t="b">
        <f t="shared" si="17"/>
        <v>0</v>
      </c>
      <c r="I1143" s="3">
        <v>45311</v>
      </c>
      <c r="J1143" s="4">
        <v>0.20702546296296295</v>
      </c>
    </row>
    <row r="1144" spans="1:10" x14ac:dyDescent="0.35">
      <c r="A1144" t="s">
        <v>1148</v>
      </c>
      <c r="B1144" t="s">
        <v>2517</v>
      </c>
      <c r="C1144" t="s">
        <v>2577</v>
      </c>
      <c r="D1144" s="2">
        <v>232168.08</v>
      </c>
      <c r="E1144" t="s">
        <v>2590</v>
      </c>
      <c r="F1144" t="s">
        <v>2602</v>
      </c>
      <c r="G1144" t="s">
        <v>2612</v>
      </c>
      <c r="H1144" t="b">
        <f t="shared" si="17"/>
        <v>0</v>
      </c>
      <c r="I1144" s="3">
        <v>45320</v>
      </c>
      <c r="J1144" s="4">
        <v>0.29991898148148149</v>
      </c>
    </row>
    <row r="1145" spans="1:10" x14ac:dyDescent="0.35">
      <c r="A1145" t="s">
        <v>1149</v>
      </c>
      <c r="B1145" t="s">
        <v>2542</v>
      </c>
      <c r="C1145" t="s">
        <v>2577</v>
      </c>
      <c r="D1145" s="2">
        <v>327640.59000000003</v>
      </c>
      <c r="E1145" t="s">
        <v>2595</v>
      </c>
      <c r="F1145" t="s">
        <v>2600</v>
      </c>
      <c r="G1145" t="s">
        <v>2604</v>
      </c>
      <c r="H1145" t="b">
        <f t="shared" si="17"/>
        <v>0</v>
      </c>
      <c r="I1145" s="3">
        <v>45534</v>
      </c>
      <c r="J1145" s="4">
        <v>0.11971064814814815</v>
      </c>
    </row>
    <row r="1146" spans="1:10" x14ac:dyDescent="0.35">
      <c r="A1146" t="s">
        <v>1150</v>
      </c>
      <c r="B1146" t="s">
        <v>2542</v>
      </c>
      <c r="C1146" t="s">
        <v>2576</v>
      </c>
      <c r="D1146" s="2">
        <v>270258.40999999997</v>
      </c>
      <c r="E1146" t="s">
        <v>2581</v>
      </c>
      <c r="F1146" t="s">
        <v>2600</v>
      </c>
      <c r="G1146" t="s">
        <v>2604</v>
      </c>
      <c r="H1146" t="b">
        <f t="shared" si="17"/>
        <v>0</v>
      </c>
      <c r="I1146" s="3">
        <v>45292</v>
      </c>
      <c r="J1146" s="4">
        <v>0.32208333333333333</v>
      </c>
    </row>
    <row r="1147" spans="1:10" x14ac:dyDescent="0.35">
      <c r="A1147" t="s">
        <v>1151</v>
      </c>
      <c r="B1147" t="s">
        <v>2571</v>
      </c>
      <c r="C1147" t="s">
        <v>2577</v>
      </c>
      <c r="D1147" s="2">
        <v>469338.46</v>
      </c>
      <c r="E1147" t="s">
        <v>2590</v>
      </c>
      <c r="F1147" t="s">
        <v>2602</v>
      </c>
      <c r="G1147" t="s">
        <v>2608</v>
      </c>
      <c r="H1147" t="b">
        <f t="shared" si="17"/>
        <v>0</v>
      </c>
      <c r="I1147" s="3">
        <v>45460</v>
      </c>
      <c r="J1147" s="4">
        <v>0.5441435185185185</v>
      </c>
    </row>
    <row r="1148" spans="1:10" x14ac:dyDescent="0.35">
      <c r="A1148" t="s">
        <v>1152</v>
      </c>
      <c r="B1148" t="s">
        <v>2533</v>
      </c>
      <c r="C1148" t="s">
        <v>2577</v>
      </c>
      <c r="D1148" s="2">
        <v>211513.48</v>
      </c>
      <c r="E1148" t="s">
        <v>2587</v>
      </c>
      <c r="F1148" t="s">
        <v>2599</v>
      </c>
      <c r="G1148" t="s">
        <v>2615</v>
      </c>
      <c r="H1148" t="b">
        <f t="shared" si="17"/>
        <v>0</v>
      </c>
      <c r="I1148" s="3">
        <v>45450</v>
      </c>
      <c r="J1148" s="4">
        <v>0.88733796296296286</v>
      </c>
    </row>
    <row r="1149" spans="1:10" x14ac:dyDescent="0.35">
      <c r="A1149" t="s">
        <v>1153</v>
      </c>
      <c r="B1149" t="s">
        <v>2564</v>
      </c>
      <c r="C1149" t="s">
        <v>2576</v>
      </c>
      <c r="D1149" s="2">
        <v>107110.95</v>
      </c>
      <c r="E1149" t="s">
        <v>2581</v>
      </c>
      <c r="F1149" t="s">
        <v>2600</v>
      </c>
      <c r="G1149" t="s">
        <v>2624</v>
      </c>
      <c r="H1149" t="b">
        <f t="shared" si="17"/>
        <v>0</v>
      </c>
      <c r="I1149" s="3">
        <v>45331</v>
      </c>
      <c r="J1149" s="4">
        <v>0.50488425925925928</v>
      </c>
    </row>
    <row r="1150" spans="1:10" x14ac:dyDescent="0.35">
      <c r="A1150" t="s">
        <v>1154</v>
      </c>
      <c r="B1150" t="s">
        <v>2517</v>
      </c>
      <c r="C1150" t="s">
        <v>2577</v>
      </c>
      <c r="D1150" s="2">
        <v>66928.27</v>
      </c>
      <c r="E1150" t="s">
        <v>2587</v>
      </c>
      <c r="F1150" t="s">
        <v>2599</v>
      </c>
      <c r="G1150" t="s">
        <v>2612</v>
      </c>
      <c r="H1150" t="b">
        <f t="shared" si="17"/>
        <v>0</v>
      </c>
      <c r="I1150" s="3">
        <v>45323</v>
      </c>
      <c r="J1150" s="4">
        <v>0.34359953703703705</v>
      </c>
    </row>
    <row r="1151" spans="1:10" x14ac:dyDescent="0.35">
      <c r="A1151" t="s">
        <v>1155</v>
      </c>
      <c r="B1151" t="s">
        <v>2531</v>
      </c>
      <c r="C1151" t="s">
        <v>2577</v>
      </c>
      <c r="D1151" s="2">
        <v>223813.3</v>
      </c>
      <c r="E1151" t="s">
        <v>2592</v>
      </c>
      <c r="F1151" t="s">
        <v>2600</v>
      </c>
      <c r="G1151" t="s">
        <v>2607</v>
      </c>
      <c r="H1151" t="b">
        <f t="shared" si="17"/>
        <v>1</v>
      </c>
      <c r="I1151" s="3">
        <v>45381</v>
      </c>
      <c r="J1151" s="4">
        <v>0.76302083333333337</v>
      </c>
    </row>
    <row r="1152" spans="1:10" x14ac:dyDescent="0.35">
      <c r="A1152" t="s">
        <v>1156</v>
      </c>
      <c r="B1152" t="s">
        <v>2512</v>
      </c>
      <c r="C1152" t="s">
        <v>2577</v>
      </c>
      <c r="D1152" s="2">
        <v>499683.23</v>
      </c>
      <c r="E1152" t="s">
        <v>2598</v>
      </c>
      <c r="F1152" t="s">
        <v>2600</v>
      </c>
      <c r="G1152" t="s">
        <v>2608</v>
      </c>
      <c r="H1152" t="b">
        <f t="shared" si="17"/>
        <v>0</v>
      </c>
      <c r="I1152" s="3">
        <v>45499</v>
      </c>
      <c r="J1152" s="4">
        <v>0.33428240740740739</v>
      </c>
    </row>
    <row r="1153" spans="1:10" x14ac:dyDescent="0.35">
      <c r="A1153" t="s">
        <v>1157</v>
      </c>
      <c r="B1153" t="s">
        <v>2523</v>
      </c>
      <c r="C1153" t="s">
        <v>2577</v>
      </c>
      <c r="D1153" s="2">
        <v>3496.18</v>
      </c>
      <c r="E1153" t="s">
        <v>2579</v>
      </c>
      <c r="F1153" t="s">
        <v>2600</v>
      </c>
      <c r="G1153" t="s">
        <v>2607</v>
      </c>
      <c r="H1153" t="b">
        <f t="shared" si="17"/>
        <v>0</v>
      </c>
      <c r="I1153" s="3">
        <v>45587</v>
      </c>
      <c r="J1153" s="4">
        <v>3.5648148148148154E-3</v>
      </c>
    </row>
    <row r="1154" spans="1:10" x14ac:dyDescent="0.35">
      <c r="A1154" t="s">
        <v>1158</v>
      </c>
      <c r="B1154" t="s">
        <v>2520</v>
      </c>
      <c r="C1154" t="s">
        <v>2576</v>
      </c>
      <c r="D1154" s="2">
        <v>323371.52000000002</v>
      </c>
      <c r="E1154" t="s">
        <v>2593</v>
      </c>
      <c r="F1154" t="s">
        <v>2602</v>
      </c>
      <c r="G1154" t="s">
        <v>2614</v>
      </c>
      <c r="H1154" t="b">
        <f t="shared" si="17"/>
        <v>0</v>
      </c>
      <c r="I1154" s="3">
        <v>45347</v>
      </c>
      <c r="J1154" s="4">
        <v>0.61879629629629629</v>
      </c>
    </row>
    <row r="1155" spans="1:10" x14ac:dyDescent="0.35">
      <c r="A1155" t="s">
        <v>1159</v>
      </c>
      <c r="B1155" t="s">
        <v>2529</v>
      </c>
      <c r="C1155" t="s">
        <v>2577</v>
      </c>
      <c r="D1155" s="2">
        <v>4447.7299999999996</v>
      </c>
      <c r="E1155" t="s">
        <v>2593</v>
      </c>
      <c r="F1155" t="s">
        <v>2602</v>
      </c>
      <c r="G1155" t="s">
        <v>2619</v>
      </c>
      <c r="H1155" t="b">
        <f t="shared" ref="H1155:H1218" si="18">COUNTIFS($B$2:$B$2501,B1155,$G$2:$G$2501,"&lt;&gt;" &amp; G1155) &gt;0</f>
        <v>0</v>
      </c>
      <c r="I1155" s="3">
        <v>45348</v>
      </c>
      <c r="J1155" s="4">
        <v>0.79452546296296289</v>
      </c>
    </row>
    <row r="1156" spans="1:10" x14ac:dyDescent="0.35">
      <c r="A1156" t="s">
        <v>1160</v>
      </c>
      <c r="B1156" t="s">
        <v>2520</v>
      </c>
      <c r="C1156" t="s">
        <v>2577</v>
      </c>
      <c r="D1156" s="2">
        <v>233971.59</v>
      </c>
      <c r="E1156" t="s">
        <v>2598</v>
      </c>
      <c r="F1156" t="s">
        <v>2600</v>
      </c>
      <c r="G1156" t="s">
        <v>2614</v>
      </c>
      <c r="H1156" t="b">
        <f t="shared" si="18"/>
        <v>0</v>
      </c>
      <c r="I1156" s="3">
        <v>45372</v>
      </c>
      <c r="J1156" s="4">
        <v>0.31070601851851853</v>
      </c>
    </row>
    <row r="1157" spans="1:10" x14ac:dyDescent="0.35">
      <c r="A1157" t="s">
        <v>1161</v>
      </c>
      <c r="B1157" t="s">
        <v>2531</v>
      </c>
      <c r="C1157" t="s">
        <v>2576</v>
      </c>
      <c r="D1157" s="2">
        <v>238573.88</v>
      </c>
      <c r="E1157" t="s">
        <v>2578</v>
      </c>
      <c r="F1157" t="s">
        <v>2599</v>
      </c>
      <c r="G1157" t="s">
        <v>2613</v>
      </c>
      <c r="H1157" t="b">
        <f t="shared" si="18"/>
        <v>1</v>
      </c>
      <c r="I1157" s="3">
        <v>45490</v>
      </c>
      <c r="J1157" s="4">
        <v>5.4189814814814809E-2</v>
      </c>
    </row>
    <row r="1158" spans="1:10" x14ac:dyDescent="0.35">
      <c r="A1158" t="s">
        <v>1162</v>
      </c>
      <c r="B1158" t="s">
        <v>2511</v>
      </c>
      <c r="C1158" t="s">
        <v>2577</v>
      </c>
      <c r="D1158" s="2">
        <v>407551.57</v>
      </c>
      <c r="E1158" t="s">
        <v>2584</v>
      </c>
      <c r="F1158" t="s">
        <v>2600</v>
      </c>
      <c r="G1158" t="s">
        <v>2607</v>
      </c>
      <c r="H1158" t="b">
        <f t="shared" si="18"/>
        <v>0</v>
      </c>
      <c r="I1158" s="3">
        <v>45352</v>
      </c>
      <c r="J1158" s="4">
        <v>0.53443287037037035</v>
      </c>
    </row>
    <row r="1159" spans="1:10" x14ac:dyDescent="0.35">
      <c r="A1159" t="s">
        <v>1163</v>
      </c>
      <c r="B1159" t="s">
        <v>2567</v>
      </c>
      <c r="C1159" t="s">
        <v>2576</v>
      </c>
      <c r="D1159" s="2">
        <v>420466.09</v>
      </c>
      <c r="E1159" t="s">
        <v>2592</v>
      </c>
      <c r="F1159" t="s">
        <v>2600</v>
      </c>
      <c r="G1159" t="s">
        <v>2615</v>
      </c>
      <c r="H1159" t="b">
        <f t="shared" si="18"/>
        <v>0</v>
      </c>
      <c r="I1159" s="3">
        <v>45545</v>
      </c>
      <c r="J1159" s="4">
        <v>0.29552083333333334</v>
      </c>
    </row>
    <row r="1160" spans="1:10" x14ac:dyDescent="0.35">
      <c r="A1160" t="s">
        <v>1164</v>
      </c>
      <c r="B1160" t="s">
        <v>2562</v>
      </c>
      <c r="C1160" t="s">
        <v>2577</v>
      </c>
      <c r="D1160" s="2">
        <v>108885.74</v>
      </c>
      <c r="E1160" t="s">
        <v>2581</v>
      </c>
      <c r="F1160" t="s">
        <v>2600</v>
      </c>
      <c r="G1160" t="s">
        <v>2624</v>
      </c>
      <c r="H1160" t="b">
        <f t="shared" si="18"/>
        <v>0</v>
      </c>
      <c r="I1160" s="3">
        <v>45627</v>
      </c>
      <c r="J1160" s="4">
        <v>0.15439814814814815</v>
      </c>
    </row>
    <row r="1161" spans="1:10" x14ac:dyDescent="0.35">
      <c r="A1161" t="s">
        <v>1165</v>
      </c>
      <c r="B1161" t="s">
        <v>2574</v>
      </c>
      <c r="C1161" t="s">
        <v>2577</v>
      </c>
      <c r="D1161" s="2">
        <v>74454.429999999993</v>
      </c>
      <c r="E1161" t="s">
        <v>2592</v>
      </c>
      <c r="F1161" t="s">
        <v>2600</v>
      </c>
      <c r="G1161" t="s">
        <v>2607</v>
      </c>
      <c r="H1161" t="b">
        <f t="shared" si="18"/>
        <v>0</v>
      </c>
      <c r="I1161" s="3">
        <v>45314</v>
      </c>
      <c r="J1161" s="4">
        <v>0.3384375</v>
      </c>
    </row>
    <row r="1162" spans="1:10" x14ac:dyDescent="0.35">
      <c r="A1162" t="s">
        <v>1166</v>
      </c>
      <c r="B1162" t="s">
        <v>2521</v>
      </c>
      <c r="C1162" t="s">
        <v>2576</v>
      </c>
      <c r="D1162" s="2">
        <v>272580.26</v>
      </c>
      <c r="E1162" t="s">
        <v>2592</v>
      </c>
      <c r="F1162" t="s">
        <v>2600</v>
      </c>
      <c r="G1162" t="s">
        <v>2615</v>
      </c>
      <c r="H1162" t="b">
        <f t="shared" si="18"/>
        <v>0</v>
      </c>
      <c r="I1162" s="3">
        <v>45626</v>
      </c>
      <c r="J1162" s="4">
        <v>0.22559027777777776</v>
      </c>
    </row>
    <row r="1163" spans="1:10" x14ac:dyDescent="0.35">
      <c r="A1163" t="s">
        <v>1167</v>
      </c>
      <c r="B1163" t="s">
        <v>2541</v>
      </c>
      <c r="C1163" t="s">
        <v>2576</v>
      </c>
      <c r="D1163" s="2">
        <v>61352.01</v>
      </c>
      <c r="E1163" t="s">
        <v>2582</v>
      </c>
      <c r="F1163" t="s">
        <v>2601</v>
      </c>
      <c r="G1163" t="s">
        <v>2614</v>
      </c>
      <c r="H1163" t="b">
        <f t="shared" si="18"/>
        <v>0</v>
      </c>
      <c r="I1163" s="3">
        <v>45583</v>
      </c>
      <c r="J1163" s="4">
        <v>0.38521990740740741</v>
      </c>
    </row>
    <row r="1164" spans="1:10" x14ac:dyDescent="0.35">
      <c r="A1164" t="s">
        <v>1168</v>
      </c>
      <c r="B1164" t="s">
        <v>2513</v>
      </c>
      <c r="C1164" t="s">
        <v>2576</v>
      </c>
      <c r="D1164" s="2">
        <v>4041.37</v>
      </c>
      <c r="E1164" t="s">
        <v>2588</v>
      </c>
      <c r="F1164" t="s">
        <v>2600</v>
      </c>
      <c r="G1164" t="s">
        <v>2609</v>
      </c>
      <c r="H1164" t="b">
        <f t="shared" si="18"/>
        <v>0</v>
      </c>
      <c r="I1164" s="3">
        <v>45500</v>
      </c>
      <c r="J1164" s="4">
        <v>0.89837962962962958</v>
      </c>
    </row>
    <row r="1165" spans="1:10" x14ac:dyDescent="0.35">
      <c r="A1165" t="s">
        <v>1169</v>
      </c>
      <c r="B1165" t="s">
        <v>2565</v>
      </c>
      <c r="C1165" t="s">
        <v>2577</v>
      </c>
      <c r="D1165" s="2">
        <v>290935.31</v>
      </c>
      <c r="E1165" t="s">
        <v>2591</v>
      </c>
      <c r="F1165" t="s">
        <v>2600</v>
      </c>
      <c r="G1165" t="s">
        <v>2609</v>
      </c>
      <c r="H1165" t="b">
        <f t="shared" si="18"/>
        <v>0</v>
      </c>
      <c r="I1165" s="3">
        <v>45382</v>
      </c>
      <c r="J1165" s="4">
        <v>0.38994212962962965</v>
      </c>
    </row>
    <row r="1166" spans="1:10" x14ac:dyDescent="0.35">
      <c r="A1166" t="s">
        <v>1170</v>
      </c>
      <c r="B1166" t="s">
        <v>2567</v>
      </c>
      <c r="C1166" t="s">
        <v>2577</v>
      </c>
      <c r="D1166" s="2">
        <v>295176.65000000002</v>
      </c>
      <c r="E1166" t="s">
        <v>2589</v>
      </c>
      <c r="F1166" t="s">
        <v>2600</v>
      </c>
      <c r="G1166" t="s">
        <v>2615</v>
      </c>
      <c r="H1166" t="b">
        <f t="shared" si="18"/>
        <v>0</v>
      </c>
      <c r="I1166" s="3">
        <v>45420</v>
      </c>
      <c r="J1166" s="4">
        <v>0.83331018518518529</v>
      </c>
    </row>
    <row r="1167" spans="1:10" x14ac:dyDescent="0.35">
      <c r="A1167" t="s">
        <v>1171</v>
      </c>
      <c r="B1167" t="s">
        <v>2528</v>
      </c>
      <c r="C1167" t="s">
        <v>2577</v>
      </c>
      <c r="D1167" s="2">
        <v>239057.87</v>
      </c>
      <c r="E1167" t="s">
        <v>2579</v>
      </c>
      <c r="F1167" t="s">
        <v>2600</v>
      </c>
      <c r="G1167" t="s">
        <v>2612</v>
      </c>
      <c r="H1167" t="b">
        <f t="shared" si="18"/>
        <v>0</v>
      </c>
      <c r="I1167" s="3">
        <v>45591</v>
      </c>
      <c r="J1167" s="4">
        <v>0.78611111111111109</v>
      </c>
    </row>
    <row r="1168" spans="1:10" x14ac:dyDescent="0.35">
      <c r="A1168" t="s">
        <v>1172</v>
      </c>
      <c r="B1168" t="s">
        <v>2510</v>
      </c>
      <c r="C1168" t="s">
        <v>2576</v>
      </c>
      <c r="D1168" s="2">
        <v>447130.5</v>
      </c>
      <c r="E1168" t="s">
        <v>2581</v>
      </c>
      <c r="F1168" t="s">
        <v>2600</v>
      </c>
      <c r="G1168" t="s">
        <v>2606</v>
      </c>
      <c r="H1168" t="b">
        <f t="shared" si="18"/>
        <v>0</v>
      </c>
      <c r="I1168" s="3">
        <v>45611</v>
      </c>
      <c r="J1168" s="4">
        <v>0.13245370370370371</v>
      </c>
    </row>
    <row r="1169" spans="1:10" x14ac:dyDescent="0.35">
      <c r="A1169" t="s">
        <v>1173</v>
      </c>
      <c r="B1169" t="s">
        <v>2506</v>
      </c>
      <c r="C1169" t="s">
        <v>2577</v>
      </c>
      <c r="D1169" s="2">
        <v>126908.6</v>
      </c>
      <c r="E1169" t="s">
        <v>2583</v>
      </c>
      <c r="F1169" t="s">
        <v>2602</v>
      </c>
      <c r="G1169" t="s">
        <v>2603</v>
      </c>
      <c r="H1169" t="b">
        <f t="shared" si="18"/>
        <v>0</v>
      </c>
      <c r="I1169" s="3">
        <v>45465</v>
      </c>
      <c r="J1169" s="4">
        <v>7.8877314814814817E-2</v>
      </c>
    </row>
    <row r="1170" spans="1:10" x14ac:dyDescent="0.35">
      <c r="A1170" t="s">
        <v>1174</v>
      </c>
      <c r="B1170" t="s">
        <v>2557</v>
      </c>
      <c r="C1170" t="s">
        <v>2576</v>
      </c>
      <c r="D1170" s="2">
        <v>378765.42</v>
      </c>
      <c r="E1170" t="s">
        <v>2594</v>
      </c>
      <c r="F1170" t="s">
        <v>2600</v>
      </c>
      <c r="G1170" t="s">
        <v>2605</v>
      </c>
      <c r="H1170" t="b">
        <f t="shared" si="18"/>
        <v>0</v>
      </c>
      <c r="I1170" s="3">
        <v>45467</v>
      </c>
      <c r="J1170" s="4">
        <v>0.43127314814814816</v>
      </c>
    </row>
    <row r="1171" spans="1:10" x14ac:dyDescent="0.35">
      <c r="A1171" t="s">
        <v>1175</v>
      </c>
      <c r="B1171" t="s">
        <v>2515</v>
      </c>
      <c r="C1171" t="s">
        <v>2576</v>
      </c>
      <c r="D1171" s="2">
        <v>244664.47</v>
      </c>
      <c r="E1171" t="s">
        <v>2597</v>
      </c>
      <c r="F1171" t="s">
        <v>2600</v>
      </c>
      <c r="G1171" t="s">
        <v>2611</v>
      </c>
      <c r="H1171" t="b">
        <f t="shared" si="18"/>
        <v>0</v>
      </c>
      <c r="I1171" s="3">
        <v>45361</v>
      </c>
      <c r="J1171" s="4">
        <v>0.42214120370370373</v>
      </c>
    </row>
    <row r="1172" spans="1:10" x14ac:dyDescent="0.35">
      <c r="A1172" t="s">
        <v>1176</v>
      </c>
      <c r="B1172" t="s">
        <v>2516</v>
      </c>
      <c r="C1172" t="s">
        <v>2577</v>
      </c>
      <c r="D1172" s="2">
        <v>162620.29</v>
      </c>
      <c r="E1172" t="s">
        <v>2591</v>
      </c>
      <c r="F1172" t="s">
        <v>2600</v>
      </c>
      <c r="G1172" t="s">
        <v>2605</v>
      </c>
      <c r="H1172" t="b">
        <f t="shared" si="18"/>
        <v>0</v>
      </c>
      <c r="I1172" s="3">
        <v>45487</v>
      </c>
      <c r="J1172" s="4">
        <v>0.65979166666666667</v>
      </c>
    </row>
    <row r="1173" spans="1:10" x14ac:dyDescent="0.35">
      <c r="A1173" t="s">
        <v>1177</v>
      </c>
      <c r="B1173" t="s">
        <v>2554</v>
      </c>
      <c r="C1173" t="s">
        <v>2576</v>
      </c>
      <c r="D1173" s="2">
        <v>192552.32000000001</v>
      </c>
      <c r="E1173" t="s">
        <v>2588</v>
      </c>
      <c r="F1173" t="s">
        <v>2600</v>
      </c>
      <c r="G1173" t="s">
        <v>2622</v>
      </c>
      <c r="H1173" t="b">
        <f t="shared" si="18"/>
        <v>0</v>
      </c>
      <c r="I1173" s="3">
        <v>45651</v>
      </c>
      <c r="J1173" s="4">
        <v>2.7037037037037037E-2</v>
      </c>
    </row>
    <row r="1174" spans="1:10" x14ac:dyDescent="0.35">
      <c r="A1174" t="s">
        <v>1178</v>
      </c>
      <c r="B1174" t="s">
        <v>2565</v>
      </c>
      <c r="C1174" t="s">
        <v>2576</v>
      </c>
      <c r="D1174" s="2">
        <v>487871.76</v>
      </c>
      <c r="E1174" t="s">
        <v>2592</v>
      </c>
      <c r="F1174" t="s">
        <v>2600</v>
      </c>
      <c r="G1174" t="s">
        <v>2609</v>
      </c>
      <c r="H1174" t="b">
        <f t="shared" si="18"/>
        <v>0</v>
      </c>
      <c r="I1174" s="3">
        <v>45566</v>
      </c>
      <c r="J1174" s="4">
        <v>0.49731481481481482</v>
      </c>
    </row>
    <row r="1175" spans="1:10" x14ac:dyDescent="0.35">
      <c r="A1175" t="s">
        <v>1179</v>
      </c>
      <c r="B1175" t="s">
        <v>2565</v>
      </c>
      <c r="C1175" t="s">
        <v>2576</v>
      </c>
      <c r="D1175" s="2">
        <v>326266.76</v>
      </c>
      <c r="E1175" t="s">
        <v>2582</v>
      </c>
      <c r="F1175" t="s">
        <v>2601</v>
      </c>
      <c r="G1175" t="s">
        <v>2609</v>
      </c>
      <c r="H1175" t="b">
        <f t="shared" si="18"/>
        <v>0</v>
      </c>
      <c r="I1175" s="3">
        <v>45417</v>
      </c>
      <c r="J1175" s="4">
        <v>0.66613425925925929</v>
      </c>
    </row>
    <row r="1176" spans="1:10" x14ac:dyDescent="0.35">
      <c r="A1176" t="s">
        <v>1180</v>
      </c>
      <c r="B1176" t="s">
        <v>2545</v>
      </c>
      <c r="C1176" t="s">
        <v>2576</v>
      </c>
      <c r="D1176" s="2">
        <v>32542.55</v>
      </c>
      <c r="E1176" t="s">
        <v>2597</v>
      </c>
      <c r="F1176" t="s">
        <v>2600</v>
      </c>
      <c r="G1176" t="s">
        <v>2612</v>
      </c>
      <c r="H1176" t="b">
        <f t="shared" si="18"/>
        <v>1</v>
      </c>
      <c r="I1176" s="3">
        <v>45332</v>
      </c>
      <c r="J1176" s="4">
        <v>0.52158564814814812</v>
      </c>
    </row>
    <row r="1177" spans="1:10" x14ac:dyDescent="0.35">
      <c r="A1177" t="s">
        <v>1181</v>
      </c>
      <c r="B1177" t="s">
        <v>2561</v>
      </c>
      <c r="C1177" t="s">
        <v>2576</v>
      </c>
      <c r="D1177" s="2">
        <v>79390.899999999994</v>
      </c>
      <c r="E1177" t="s">
        <v>2596</v>
      </c>
      <c r="F1177" t="s">
        <v>2602</v>
      </c>
      <c r="G1177" t="s">
        <v>2608</v>
      </c>
      <c r="H1177" t="b">
        <f t="shared" si="18"/>
        <v>0</v>
      </c>
      <c r="I1177" s="3">
        <v>45403</v>
      </c>
      <c r="J1177" s="4">
        <v>4.4675925925925933E-3</v>
      </c>
    </row>
    <row r="1178" spans="1:10" x14ac:dyDescent="0.35">
      <c r="A1178" t="s">
        <v>1182</v>
      </c>
      <c r="B1178" t="s">
        <v>2559</v>
      </c>
      <c r="C1178" t="s">
        <v>2576</v>
      </c>
      <c r="D1178" s="2">
        <v>452500.99</v>
      </c>
      <c r="E1178" t="s">
        <v>2592</v>
      </c>
      <c r="F1178" t="s">
        <v>2600</v>
      </c>
      <c r="G1178" t="s">
        <v>2604</v>
      </c>
      <c r="H1178" t="b">
        <f t="shared" si="18"/>
        <v>0</v>
      </c>
      <c r="I1178" s="3">
        <v>45506</v>
      </c>
      <c r="J1178" s="4">
        <v>0.11243055555555555</v>
      </c>
    </row>
    <row r="1179" spans="1:10" x14ac:dyDescent="0.35">
      <c r="A1179" t="s">
        <v>1183</v>
      </c>
      <c r="B1179" t="s">
        <v>2528</v>
      </c>
      <c r="C1179" t="s">
        <v>2577</v>
      </c>
      <c r="D1179" s="2">
        <v>341705.68</v>
      </c>
      <c r="E1179" t="s">
        <v>2586</v>
      </c>
      <c r="F1179" t="s">
        <v>2600</v>
      </c>
      <c r="G1179" t="s">
        <v>2612</v>
      </c>
      <c r="H1179" t="b">
        <f t="shared" si="18"/>
        <v>0</v>
      </c>
      <c r="I1179" s="3">
        <v>45419</v>
      </c>
      <c r="J1179" s="4">
        <v>0.96015046296296302</v>
      </c>
    </row>
    <row r="1180" spans="1:10" x14ac:dyDescent="0.35">
      <c r="A1180" t="s">
        <v>1184</v>
      </c>
      <c r="B1180" t="s">
        <v>2514</v>
      </c>
      <c r="C1180" t="s">
        <v>2577</v>
      </c>
      <c r="D1180" s="2">
        <v>196502.33</v>
      </c>
      <c r="E1180" t="s">
        <v>2580</v>
      </c>
      <c r="F1180" t="s">
        <v>2599</v>
      </c>
      <c r="G1180" t="s">
        <v>2625</v>
      </c>
      <c r="H1180" t="b">
        <f t="shared" si="18"/>
        <v>1</v>
      </c>
      <c r="I1180" s="3">
        <v>45354</v>
      </c>
      <c r="J1180" s="4">
        <v>4.5173611111111116E-2</v>
      </c>
    </row>
    <row r="1181" spans="1:10" x14ac:dyDescent="0.35">
      <c r="A1181" t="s">
        <v>1185</v>
      </c>
      <c r="B1181" t="s">
        <v>2563</v>
      </c>
      <c r="C1181" t="s">
        <v>2577</v>
      </c>
      <c r="D1181" s="2">
        <v>407907.43</v>
      </c>
      <c r="E1181" t="s">
        <v>2593</v>
      </c>
      <c r="F1181" t="s">
        <v>2602</v>
      </c>
      <c r="G1181" t="s">
        <v>2604</v>
      </c>
      <c r="H1181" t="b">
        <f t="shared" si="18"/>
        <v>0</v>
      </c>
      <c r="I1181" s="3">
        <v>45486</v>
      </c>
      <c r="J1181" s="4">
        <v>0.5214699074074074</v>
      </c>
    </row>
    <row r="1182" spans="1:10" x14ac:dyDescent="0.35">
      <c r="A1182" t="s">
        <v>1186</v>
      </c>
      <c r="B1182" t="s">
        <v>2552</v>
      </c>
      <c r="C1182" t="s">
        <v>2576</v>
      </c>
      <c r="D1182" s="2">
        <v>95550.93</v>
      </c>
      <c r="E1182" t="s">
        <v>2584</v>
      </c>
      <c r="F1182" t="s">
        <v>2600</v>
      </c>
      <c r="G1182" t="s">
        <v>2609</v>
      </c>
      <c r="H1182" t="b">
        <f t="shared" si="18"/>
        <v>0</v>
      </c>
      <c r="I1182" s="3">
        <v>45381</v>
      </c>
      <c r="J1182" s="4">
        <v>0.10556712962962962</v>
      </c>
    </row>
    <row r="1183" spans="1:10" x14ac:dyDescent="0.35">
      <c r="A1183" t="s">
        <v>1187</v>
      </c>
      <c r="B1183" t="s">
        <v>2555</v>
      </c>
      <c r="C1183" t="s">
        <v>2576</v>
      </c>
      <c r="D1183" s="2">
        <v>495530.28</v>
      </c>
      <c r="E1183" t="s">
        <v>2598</v>
      </c>
      <c r="F1183" t="s">
        <v>2600</v>
      </c>
      <c r="G1183" t="s">
        <v>2623</v>
      </c>
      <c r="H1183" t="b">
        <f t="shared" si="18"/>
        <v>0</v>
      </c>
      <c r="I1183" s="3">
        <v>45381</v>
      </c>
      <c r="J1183" s="4">
        <v>0.45649305555555553</v>
      </c>
    </row>
    <row r="1184" spans="1:10" x14ac:dyDescent="0.35">
      <c r="A1184" t="s">
        <v>1188</v>
      </c>
      <c r="B1184" t="s">
        <v>2550</v>
      </c>
      <c r="C1184" t="s">
        <v>2577</v>
      </c>
      <c r="D1184" s="2">
        <v>378362.48</v>
      </c>
      <c r="E1184" t="s">
        <v>2580</v>
      </c>
      <c r="F1184" t="s">
        <v>2599</v>
      </c>
      <c r="G1184" t="s">
        <v>2615</v>
      </c>
      <c r="H1184" t="b">
        <f t="shared" si="18"/>
        <v>0</v>
      </c>
      <c r="I1184" s="3">
        <v>45415</v>
      </c>
      <c r="J1184" s="4">
        <v>0.65305555555555561</v>
      </c>
    </row>
    <row r="1185" spans="1:10" x14ac:dyDescent="0.35">
      <c r="A1185" t="s">
        <v>1189</v>
      </c>
      <c r="B1185" t="s">
        <v>2523</v>
      </c>
      <c r="C1185" t="s">
        <v>2577</v>
      </c>
      <c r="D1185" s="2">
        <v>29900.45</v>
      </c>
      <c r="E1185" t="s">
        <v>2593</v>
      </c>
      <c r="F1185" t="s">
        <v>2602</v>
      </c>
      <c r="G1185" t="s">
        <v>2607</v>
      </c>
      <c r="H1185" t="b">
        <f t="shared" si="18"/>
        <v>0</v>
      </c>
      <c r="I1185" s="3">
        <v>45310</v>
      </c>
      <c r="J1185" s="4">
        <v>0.53545138888888888</v>
      </c>
    </row>
    <row r="1186" spans="1:10" x14ac:dyDescent="0.35">
      <c r="A1186" t="s">
        <v>1190</v>
      </c>
      <c r="B1186" t="s">
        <v>2563</v>
      </c>
      <c r="C1186" t="s">
        <v>2577</v>
      </c>
      <c r="D1186" s="2">
        <v>123588.98</v>
      </c>
      <c r="E1186" t="s">
        <v>2579</v>
      </c>
      <c r="F1186" t="s">
        <v>2600</v>
      </c>
      <c r="G1186" t="s">
        <v>2604</v>
      </c>
      <c r="H1186" t="b">
        <f t="shared" si="18"/>
        <v>0</v>
      </c>
      <c r="I1186" s="3">
        <v>45645</v>
      </c>
      <c r="J1186" s="4">
        <v>0.83202546296296298</v>
      </c>
    </row>
    <row r="1187" spans="1:10" x14ac:dyDescent="0.35">
      <c r="A1187" t="s">
        <v>1191</v>
      </c>
      <c r="B1187" t="s">
        <v>2537</v>
      </c>
      <c r="C1187" t="s">
        <v>2576</v>
      </c>
      <c r="D1187" s="2">
        <v>346411.3</v>
      </c>
      <c r="E1187" t="s">
        <v>2587</v>
      </c>
      <c r="F1187" t="s">
        <v>2599</v>
      </c>
      <c r="G1187" t="s">
        <v>2609</v>
      </c>
      <c r="H1187" t="b">
        <f t="shared" si="18"/>
        <v>0</v>
      </c>
      <c r="I1187" s="3">
        <v>45388</v>
      </c>
      <c r="J1187" s="4">
        <v>0.7049537037037038</v>
      </c>
    </row>
    <row r="1188" spans="1:10" x14ac:dyDescent="0.35">
      <c r="A1188" t="s">
        <v>1192</v>
      </c>
      <c r="B1188" t="s">
        <v>2520</v>
      </c>
      <c r="C1188" t="s">
        <v>2576</v>
      </c>
      <c r="D1188" s="2">
        <v>403291.85</v>
      </c>
      <c r="E1188" t="s">
        <v>2585</v>
      </c>
      <c r="F1188" t="s">
        <v>2600</v>
      </c>
      <c r="G1188" t="s">
        <v>2614</v>
      </c>
      <c r="H1188" t="b">
        <f t="shared" si="18"/>
        <v>0</v>
      </c>
      <c r="I1188" s="3">
        <v>45529</v>
      </c>
      <c r="J1188" s="4">
        <v>0.42311342592592593</v>
      </c>
    </row>
    <row r="1189" spans="1:10" x14ac:dyDescent="0.35">
      <c r="A1189" t="s">
        <v>1193</v>
      </c>
      <c r="B1189" t="s">
        <v>2568</v>
      </c>
      <c r="C1189" t="s">
        <v>2577</v>
      </c>
      <c r="D1189" s="2">
        <v>480143.29</v>
      </c>
      <c r="E1189" t="s">
        <v>2578</v>
      </c>
      <c r="F1189" t="s">
        <v>2599</v>
      </c>
      <c r="G1189" t="s">
        <v>2609</v>
      </c>
      <c r="H1189" t="b">
        <f t="shared" si="18"/>
        <v>0</v>
      </c>
      <c r="I1189" s="3">
        <v>45558</v>
      </c>
      <c r="J1189" s="4">
        <v>0.9456134259259259</v>
      </c>
    </row>
    <row r="1190" spans="1:10" x14ac:dyDescent="0.35">
      <c r="A1190" t="s">
        <v>1194</v>
      </c>
      <c r="B1190" t="s">
        <v>2572</v>
      </c>
      <c r="C1190" t="s">
        <v>2576</v>
      </c>
      <c r="D1190" s="2">
        <v>80354.429999999993</v>
      </c>
      <c r="E1190" t="s">
        <v>2589</v>
      </c>
      <c r="F1190" t="s">
        <v>2600</v>
      </c>
      <c r="G1190" t="s">
        <v>2612</v>
      </c>
      <c r="H1190" t="b">
        <f t="shared" si="18"/>
        <v>0</v>
      </c>
      <c r="I1190" s="3">
        <v>45612</v>
      </c>
      <c r="J1190" s="4">
        <v>0.74019675925925921</v>
      </c>
    </row>
    <row r="1191" spans="1:10" x14ac:dyDescent="0.35">
      <c r="A1191" t="s">
        <v>1195</v>
      </c>
      <c r="B1191" t="s">
        <v>2527</v>
      </c>
      <c r="C1191" t="s">
        <v>2577</v>
      </c>
      <c r="D1191" s="2">
        <v>314298.13</v>
      </c>
      <c r="E1191" t="s">
        <v>2587</v>
      </c>
      <c r="F1191" t="s">
        <v>2599</v>
      </c>
      <c r="G1191" t="s">
        <v>2618</v>
      </c>
      <c r="H1191" t="b">
        <f t="shared" si="18"/>
        <v>0</v>
      </c>
      <c r="I1191" s="3">
        <v>45586</v>
      </c>
      <c r="J1191" s="4">
        <v>0.54245370370370372</v>
      </c>
    </row>
    <row r="1192" spans="1:10" x14ac:dyDescent="0.35">
      <c r="A1192" t="s">
        <v>1196</v>
      </c>
      <c r="B1192" t="s">
        <v>2507</v>
      </c>
      <c r="C1192" t="s">
        <v>2576</v>
      </c>
      <c r="D1192" s="2">
        <v>415427.3</v>
      </c>
      <c r="E1192" t="s">
        <v>2587</v>
      </c>
      <c r="F1192" t="s">
        <v>2599</v>
      </c>
      <c r="G1192" t="s">
        <v>2604</v>
      </c>
      <c r="H1192" t="b">
        <f t="shared" si="18"/>
        <v>0</v>
      </c>
      <c r="I1192" s="3">
        <v>45508</v>
      </c>
      <c r="J1192" s="4">
        <v>0.51766203703703706</v>
      </c>
    </row>
    <row r="1193" spans="1:10" x14ac:dyDescent="0.35">
      <c r="A1193" t="s">
        <v>1197</v>
      </c>
      <c r="B1193" t="s">
        <v>2527</v>
      </c>
      <c r="C1193" t="s">
        <v>2577</v>
      </c>
      <c r="D1193" s="2">
        <v>202975.21</v>
      </c>
      <c r="E1193" t="s">
        <v>2595</v>
      </c>
      <c r="F1193" t="s">
        <v>2600</v>
      </c>
      <c r="G1193" t="s">
        <v>2618</v>
      </c>
      <c r="H1193" t="b">
        <f t="shared" si="18"/>
        <v>0</v>
      </c>
      <c r="I1193" s="3">
        <v>45595</v>
      </c>
      <c r="J1193" s="4">
        <v>0.79787037037037034</v>
      </c>
    </row>
    <row r="1194" spans="1:10" x14ac:dyDescent="0.35">
      <c r="A1194" t="s">
        <v>1198</v>
      </c>
      <c r="B1194" t="s">
        <v>2551</v>
      </c>
      <c r="C1194" t="s">
        <v>2577</v>
      </c>
      <c r="D1194" s="2">
        <v>290287.7</v>
      </c>
      <c r="E1194" t="s">
        <v>2589</v>
      </c>
      <c r="F1194" t="s">
        <v>2600</v>
      </c>
      <c r="G1194" t="s">
        <v>2624</v>
      </c>
      <c r="H1194" t="b">
        <f t="shared" si="18"/>
        <v>0</v>
      </c>
      <c r="I1194" s="3">
        <v>45491</v>
      </c>
      <c r="J1194" s="4">
        <v>0.73380787037037043</v>
      </c>
    </row>
    <row r="1195" spans="1:10" x14ac:dyDescent="0.35">
      <c r="A1195" t="s">
        <v>1199</v>
      </c>
      <c r="B1195" t="s">
        <v>2559</v>
      </c>
      <c r="C1195" t="s">
        <v>2576</v>
      </c>
      <c r="D1195" s="2">
        <v>238475.19</v>
      </c>
      <c r="E1195" t="s">
        <v>2578</v>
      </c>
      <c r="F1195" t="s">
        <v>2599</v>
      </c>
      <c r="G1195" t="s">
        <v>2604</v>
      </c>
      <c r="H1195" t="b">
        <f t="shared" si="18"/>
        <v>0</v>
      </c>
      <c r="I1195" s="3">
        <v>45376</v>
      </c>
      <c r="J1195" s="4">
        <v>0.90515046296296298</v>
      </c>
    </row>
    <row r="1196" spans="1:10" x14ac:dyDescent="0.35">
      <c r="A1196" t="s">
        <v>1200</v>
      </c>
      <c r="B1196" t="s">
        <v>2509</v>
      </c>
      <c r="C1196" t="s">
        <v>2576</v>
      </c>
      <c r="D1196" s="2">
        <v>329705.69</v>
      </c>
      <c r="E1196" t="s">
        <v>2586</v>
      </c>
      <c r="F1196" t="s">
        <v>2600</v>
      </c>
      <c r="G1196" t="s">
        <v>2603</v>
      </c>
      <c r="H1196" t="b">
        <f t="shared" si="18"/>
        <v>0</v>
      </c>
      <c r="I1196" s="3">
        <v>45565</v>
      </c>
      <c r="J1196" s="4">
        <v>0.94296296296296289</v>
      </c>
    </row>
    <row r="1197" spans="1:10" x14ac:dyDescent="0.35">
      <c r="A1197" t="s">
        <v>1201</v>
      </c>
      <c r="B1197" t="s">
        <v>2557</v>
      </c>
      <c r="C1197" t="s">
        <v>2576</v>
      </c>
      <c r="D1197" s="2">
        <v>164754</v>
      </c>
      <c r="E1197" t="s">
        <v>2584</v>
      </c>
      <c r="F1197" t="s">
        <v>2600</v>
      </c>
      <c r="G1197" t="s">
        <v>2605</v>
      </c>
      <c r="H1197" t="b">
        <f t="shared" si="18"/>
        <v>0</v>
      </c>
      <c r="I1197" s="3">
        <v>45588</v>
      </c>
      <c r="J1197" s="4">
        <v>0.1013425925925926</v>
      </c>
    </row>
    <row r="1198" spans="1:10" x14ac:dyDescent="0.35">
      <c r="A1198" t="s">
        <v>1202</v>
      </c>
      <c r="B1198" t="s">
        <v>2508</v>
      </c>
      <c r="C1198" t="s">
        <v>2576</v>
      </c>
      <c r="D1198" s="2">
        <v>428291.77</v>
      </c>
      <c r="E1198" t="s">
        <v>2587</v>
      </c>
      <c r="F1198" t="s">
        <v>2599</v>
      </c>
      <c r="G1198" t="s">
        <v>2605</v>
      </c>
      <c r="H1198" t="b">
        <f t="shared" si="18"/>
        <v>0</v>
      </c>
      <c r="I1198" s="3">
        <v>45373</v>
      </c>
      <c r="J1198" s="4">
        <v>0.83923611111111107</v>
      </c>
    </row>
    <row r="1199" spans="1:10" x14ac:dyDescent="0.35">
      <c r="A1199" t="s">
        <v>1203</v>
      </c>
      <c r="B1199" t="s">
        <v>2534</v>
      </c>
      <c r="C1199" t="s">
        <v>2576</v>
      </c>
      <c r="D1199" s="2">
        <v>11236.52</v>
      </c>
      <c r="E1199" t="s">
        <v>2594</v>
      </c>
      <c r="F1199" t="s">
        <v>2600</v>
      </c>
      <c r="G1199" t="s">
        <v>2605</v>
      </c>
      <c r="H1199" t="b">
        <f t="shared" si="18"/>
        <v>1</v>
      </c>
      <c r="I1199" s="3">
        <v>45298</v>
      </c>
      <c r="J1199" s="4">
        <v>0.76450231481481479</v>
      </c>
    </row>
    <row r="1200" spans="1:10" x14ac:dyDescent="0.35">
      <c r="A1200" t="s">
        <v>1204</v>
      </c>
      <c r="B1200" t="s">
        <v>2506</v>
      </c>
      <c r="C1200" t="s">
        <v>2576</v>
      </c>
      <c r="D1200" s="2">
        <v>140826.15</v>
      </c>
      <c r="E1200" t="s">
        <v>2593</v>
      </c>
      <c r="F1200" t="s">
        <v>2602</v>
      </c>
      <c r="G1200" t="s">
        <v>2603</v>
      </c>
      <c r="H1200" t="b">
        <f t="shared" si="18"/>
        <v>0</v>
      </c>
      <c r="I1200" s="3">
        <v>45546</v>
      </c>
      <c r="J1200" s="4">
        <v>0.17508101851851851</v>
      </c>
    </row>
    <row r="1201" spans="1:10" x14ac:dyDescent="0.35">
      <c r="A1201" t="s">
        <v>1205</v>
      </c>
      <c r="B1201" t="s">
        <v>2514</v>
      </c>
      <c r="C1201" t="s">
        <v>2576</v>
      </c>
      <c r="D1201" s="2">
        <v>332154.26</v>
      </c>
      <c r="E1201" t="s">
        <v>2595</v>
      </c>
      <c r="F1201" t="s">
        <v>2600</v>
      </c>
      <c r="G1201" t="s">
        <v>2616</v>
      </c>
      <c r="H1201" t="b">
        <f t="shared" si="18"/>
        <v>1</v>
      </c>
      <c r="I1201" s="3">
        <v>45640</v>
      </c>
      <c r="J1201" s="4">
        <v>0.23336805555555554</v>
      </c>
    </row>
    <row r="1202" spans="1:10" x14ac:dyDescent="0.35">
      <c r="A1202" t="s">
        <v>1206</v>
      </c>
      <c r="B1202" t="s">
        <v>2522</v>
      </c>
      <c r="C1202" t="s">
        <v>2576</v>
      </c>
      <c r="D1202" s="2">
        <v>370404.5</v>
      </c>
      <c r="E1202" t="s">
        <v>2595</v>
      </c>
      <c r="F1202" t="s">
        <v>2600</v>
      </c>
      <c r="G1202" t="s">
        <v>2616</v>
      </c>
      <c r="H1202" t="b">
        <f t="shared" si="18"/>
        <v>0</v>
      </c>
      <c r="I1202" s="3">
        <v>45550</v>
      </c>
      <c r="J1202" s="4">
        <v>0.15583333333333335</v>
      </c>
    </row>
    <row r="1203" spans="1:10" x14ac:dyDescent="0.35">
      <c r="A1203" t="s">
        <v>1207</v>
      </c>
      <c r="B1203" t="s">
        <v>2509</v>
      </c>
      <c r="C1203" t="s">
        <v>2576</v>
      </c>
      <c r="D1203" s="2">
        <v>305588.43</v>
      </c>
      <c r="E1203" t="s">
        <v>2594</v>
      </c>
      <c r="F1203" t="s">
        <v>2600</v>
      </c>
      <c r="G1203" t="s">
        <v>2603</v>
      </c>
      <c r="H1203" t="b">
        <f t="shared" si="18"/>
        <v>0</v>
      </c>
      <c r="I1203" s="3">
        <v>45353</v>
      </c>
      <c r="J1203" s="4">
        <v>0.24182870370370368</v>
      </c>
    </row>
    <row r="1204" spans="1:10" x14ac:dyDescent="0.35">
      <c r="A1204" t="s">
        <v>1208</v>
      </c>
      <c r="B1204" t="s">
        <v>2518</v>
      </c>
      <c r="C1204" t="s">
        <v>2577</v>
      </c>
      <c r="D1204" s="2">
        <v>2882.64</v>
      </c>
      <c r="E1204" t="s">
        <v>2595</v>
      </c>
      <c r="F1204" t="s">
        <v>2600</v>
      </c>
      <c r="G1204" t="s">
        <v>2613</v>
      </c>
      <c r="H1204" t="b">
        <f t="shared" si="18"/>
        <v>0</v>
      </c>
      <c r="I1204" s="3">
        <v>45407</v>
      </c>
      <c r="J1204" s="4">
        <v>0.59321759259259255</v>
      </c>
    </row>
    <row r="1205" spans="1:10" x14ac:dyDescent="0.35">
      <c r="A1205" t="s">
        <v>1209</v>
      </c>
      <c r="B1205" t="s">
        <v>2522</v>
      </c>
      <c r="C1205" t="s">
        <v>2576</v>
      </c>
      <c r="D1205" s="2">
        <v>498321.93</v>
      </c>
      <c r="E1205" t="s">
        <v>2587</v>
      </c>
      <c r="F1205" t="s">
        <v>2599</v>
      </c>
      <c r="G1205" t="s">
        <v>2616</v>
      </c>
      <c r="H1205" t="b">
        <f t="shared" si="18"/>
        <v>0</v>
      </c>
      <c r="I1205" s="3">
        <v>45341</v>
      </c>
      <c r="J1205" s="4">
        <v>0.13189814814814815</v>
      </c>
    </row>
    <row r="1206" spans="1:10" x14ac:dyDescent="0.35">
      <c r="A1206" t="s">
        <v>1210</v>
      </c>
      <c r="B1206" t="s">
        <v>2511</v>
      </c>
      <c r="C1206" t="s">
        <v>2577</v>
      </c>
      <c r="D1206" s="2">
        <v>193498</v>
      </c>
      <c r="E1206" t="s">
        <v>2589</v>
      </c>
      <c r="F1206" t="s">
        <v>2600</v>
      </c>
      <c r="G1206" t="s">
        <v>2607</v>
      </c>
      <c r="H1206" t="b">
        <f t="shared" si="18"/>
        <v>0</v>
      </c>
      <c r="I1206" s="3">
        <v>45393</v>
      </c>
      <c r="J1206" s="4">
        <v>0.74728009259259265</v>
      </c>
    </row>
    <row r="1207" spans="1:10" x14ac:dyDescent="0.35">
      <c r="A1207" t="s">
        <v>1211</v>
      </c>
      <c r="B1207" t="s">
        <v>2547</v>
      </c>
      <c r="C1207" t="s">
        <v>2577</v>
      </c>
      <c r="D1207" s="2">
        <v>227630.39</v>
      </c>
      <c r="E1207" t="s">
        <v>2584</v>
      </c>
      <c r="F1207" t="s">
        <v>2600</v>
      </c>
      <c r="G1207" t="s">
        <v>2623</v>
      </c>
      <c r="H1207" t="b">
        <f t="shared" si="18"/>
        <v>0</v>
      </c>
      <c r="I1207" s="3">
        <v>45404</v>
      </c>
      <c r="J1207" s="4">
        <v>0.91858796296296286</v>
      </c>
    </row>
    <row r="1208" spans="1:10" x14ac:dyDescent="0.35">
      <c r="A1208" t="s">
        <v>1212</v>
      </c>
      <c r="B1208" t="s">
        <v>2540</v>
      </c>
      <c r="C1208" t="s">
        <v>2577</v>
      </c>
      <c r="D1208" s="2">
        <v>131525.29999999999</v>
      </c>
      <c r="E1208" t="s">
        <v>2581</v>
      </c>
      <c r="F1208" t="s">
        <v>2600</v>
      </c>
      <c r="G1208" t="s">
        <v>2608</v>
      </c>
      <c r="H1208" t="b">
        <f t="shared" si="18"/>
        <v>1</v>
      </c>
      <c r="I1208" s="3">
        <v>45651</v>
      </c>
      <c r="J1208" s="4">
        <v>0.24685185185185185</v>
      </c>
    </row>
    <row r="1209" spans="1:10" x14ac:dyDescent="0.35">
      <c r="A1209" t="s">
        <v>1213</v>
      </c>
      <c r="B1209" t="s">
        <v>2543</v>
      </c>
      <c r="C1209" t="s">
        <v>2576</v>
      </c>
      <c r="D1209" s="2">
        <v>205424</v>
      </c>
      <c r="E1209" t="s">
        <v>2593</v>
      </c>
      <c r="F1209" t="s">
        <v>2602</v>
      </c>
      <c r="G1209" t="s">
        <v>2621</v>
      </c>
      <c r="H1209" t="b">
        <f t="shared" si="18"/>
        <v>0</v>
      </c>
      <c r="I1209" s="3">
        <v>45448</v>
      </c>
      <c r="J1209" s="4">
        <v>1.2569444444444446E-2</v>
      </c>
    </row>
    <row r="1210" spans="1:10" x14ac:dyDescent="0.35">
      <c r="A1210" t="s">
        <v>1214</v>
      </c>
      <c r="B1210" t="s">
        <v>2561</v>
      </c>
      <c r="C1210" t="s">
        <v>2577</v>
      </c>
      <c r="D1210" s="2">
        <v>128627.98</v>
      </c>
      <c r="E1210" t="s">
        <v>2593</v>
      </c>
      <c r="F1210" t="s">
        <v>2602</v>
      </c>
      <c r="G1210" t="s">
        <v>2608</v>
      </c>
      <c r="H1210" t="b">
        <f t="shared" si="18"/>
        <v>0</v>
      </c>
      <c r="I1210" s="3">
        <v>45352</v>
      </c>
      <c r="J1210" s="4">
        <v>0.52611111111111108</v>
      </c>
    </row>
    <row r="1211" spans="1:10" x14ac:dyDescent="0.35">
      <c r="A1211" t="s">
        <v>1215</v>
      </c>
      <c r="B1211" t="s">
        <v>2564</v>
      </c>
      <c r="C1211" t="s">
        <v>2577</v>
      </c>
      <c r="D1211" s="2">
        <v>63984.52</v>
      </c>
      <c r="E1211" t="s">
        <v>2582</v>
      </c>
      <c r="F1211" t="s">
        <v>2601</v>
      </c>
      <c r="G1211" t="s">
        <v>2624</v>
      </c>
      <c r="H1211" t="b">
        <f t="shared" si="18"/>
        <v>0</v>
      </c>
      <c r="I1211" s="3">
        <v>45452</v>
      </c>
      <c r="J1211" s="4">
        <v>0.34822916666666665</v>
      </c>
    </row>
    <row r="1212" spans="1:10" x14ac:dyDescent="0.35">
      <c r="A1212" t="s">
        <v>1216</v>
      </c>
      <c r="B1212" t="s">
        <v>2570</v>
      </c>
      <c r="C1212" t="s">
        <v>2576</v>
      </c>
      <c r="D1212" s="2">
        <v>418700.93</v>
      </c>
      <c r="E1212" t="s">
        <v>2587</v>
      </c>
      <c r="F1212" t="s">
        <v>2599</v>
      </c>
      <c r="G1212" t="s">
        <v>2622</v>
      </c>
      <c r="H1212" t="b">
        <f t="shared" si="18"/>
        <v>0</v>
      </c>
      <c r="I1212" s="3">
        <v>45572</v>
      </c>
      <c r="J1212" s="4">
        <v>0.2386574074074074</v>
      </c>
    </row>
    <row r="1213" spans="1:10" x14ac:dyDescent="0.35">
      <c r="A1213" t="s">
        <v>1217</v>
      </c>
      <c r="B1213" t="s">
        <v>2563</v>
      </c>
      <c r="C1213" t="s">
        <v>2576</v>
      </c>
      <c r="D1213" s="2">
        <v>145165.01</v>
      </c>
      <c r="E1213" t="s">
        <v>2579</v>
      </c>
      <c r="F1213" t="s">
        <v>2600</v>
      </c>
      <c r="G1213" t="s">
        <v>2604</v>
      </c>
      <c r="H1213" t="b">
        <f t="shared" si="18"/>
        <v>0</v>
      </c>
      <c r="I1213" s="3">
        <v>45505</v>
      </c>
      <c r="J1213" s="4">
        <v>0.97112268518518519</v>
      </c>
    </row>
    <row r="1214" spans="1:10" x14ac:dyDescent="0.35">
      <c r="A1214" t="s">
        <v>1218</v>
      </c>
      <c r="B1214" t="s">
        <v>2540</v>
      </c>
      <c r="C1214" t="s">
        <v>2576</v>
      </c>
      <c r="D1214" s="2">
        <v>123418.96</v>
      </c>
      <c r="E1214" t="s">
        <v>2587</v>
      </c>
      <c r="F1214" t="s">
        <v>2599</v>
      </c>
      <c r="G1214" t="s">
        <v>2605</v>
      </c>
      <c r="H1214" t="b">
        <f t="shared" si="18"/>
        <v>1</v>
      </c>
      <c r="I1214" s="3">
        <v>45502</v>
      </c>
      <c r="J1214" s="4">
        <v>0.66267361111111112</v>
      </c>
    </row>
    <row r="1215" spans="1:10" x14ac:dyDescent="0.35">
      <c r="A1215" t="s">
        <v>1219</v>
      </c>
      <c r="B1215" t="s">
        <v>2559</v>
      </c>
      <c r="C1215" t="s">
        <v>2577</v>
      </c>
      <c r="D1215" s="2">
        <v>90474.85</v>
      </c>
      <c r="E1215" t="s">
        <v>2582</v>
      </c>
      <c r="F1215" t="s">
        <v>2601</v>
      </c>
      <c r="G1215" t="s">
        <v>2604</v>
      </c>
      <c r="H1215" t="b">
        <f t="shared" si="18"/>
        <v>0</v>
      </c>
      <c r="I1215" s="3">
        <v>45500</v>
      </c>
      <c r="J1215" s="4">
        <v>0.10069444444444443</v>
      </c>
    </row>
    <row r="1216" spans="1:10" x14ac:dyDescent="0.35">
      <c r="A1216" t="s">
        <v>1220</v>
      </c>
      <c r="B1216" t="s">
        <v>2570</v>
      </c>
      <c r="C1216" t="s">
        <v>2577</v>
      </c>
      <c r="D1216" s="2">
        <v>421934.52</v>
      </c>
      <c r="E1216" t="s">
        <v>2581</v>
      </c>
      <c r="F1216" t="s">
        <v>2600</v>
      </c>
      <c r="G1216" t="s">
        <v>2622</v>
      </c>
      <c r="H1216" t="b">
        <f t="shared" si="18"/>
        <v>0</v>
      </c>
      <c r="I1216" s="3">
        <v>45556</v>
      </c>
      <c r="J1216" s="4">
        <v>0.54497685185185185</v>
      </c>
    </row>
    <row r="1217" spans="1:10" x14ac:dyDescent="0.35">
      <c r="A1217" t="s">
        <v>1221</v>
      </c>
      <c r="B1217" t="s">
        <v>2553</v>
      </c>
      <c r="C1217" t="s">
        <v>2577</v>
      </c>
      <c r="D1217" s="2">
        <v>383461.03</v>
      </c>
      <c r="E1217" t="s">
        <v>2592</v>
      </c>
      <c r="F1217" t="s">
        <v>2600</v>
      </c>
      <c r="G1217" t="s">
        <v>2608</v>
      </c>
      <c r="H1217" t="b">
        <f t="shared" si="18"/>
        <v>0</v>
      </c>
      <c r="I1217" s="3">
        <v>45606</v>
      </c>
      <c r="J1217" s="4">
        <v>0.74087962962962972</v>
      </c>
    </row>
    <row r="1218" spans="1:10" x14ac:dyDescent="0.35">
      <c r="A1218" t="s">
        <v>1222</v>
      </c>
      <c r="B1218" t="s">
        <v>2514</v>
      </c>
      <c r="C1218" t="s">
        <v>2576</v>
      </c>
      <c r="D1218" s="2">
        <v>145620.29</v>
      </c>
      <c r="E1218" t="s">
        <v>2595</v>
      </c>
      <c r="F1218" t="s">
        <v>2600</v>
      </c>
      <c r="G1218" t="s">
        <v>2619</v>
      </c>
      <c r="H1218" t="b">
        <f t="shared" si="18"/>
        <v>1</v>
      </c>
      <c r="I1218" s="3">
        <v>45510</v>
      </c>
      <c r="J1218" s="4">
        <v>2.584490740740741E-2</v>
      </c>
    </row>
    <row r="1219" spans="1:10" x14ac:dyDescent="0.35">
      <c r="A1219" t="s">
        <v>1223</v>
      </c>
      <c r="B1219" t="s">
        <v>2572</v>
      </c>
      <c r="C1219" t="s">
        <v>2577</v>
      </c>
      <c r="D1219" s="2">
        <v>149452.32</v>
      </c>
      <c r="E1219" t="s">
        <v>2591</v>
      </c>
      <c r="F1219" t="s">
        <v>2600</v>
      </c>
      <c r="G1219" t="s">
        <v>2612</v>
      </c>
      <c r="H1219" t="b">
        <f t="shared" ref="H1219:H1282" si="19">COUNTIFS($B$2:$B$2501,B1219,$G$2:$G$2501,"&lt;&gt;" &amp; G1219) &gt;0</f>
        <v>0</v>
      </c>
      <c r="I1219" s="3">
        <v>45520</v>
      </c>
      <c r="J1219" s="4">
        <v>0.41130787037037037</v>
      </c>
    </row>
    <row r="1220" spans="1:10" x14ac:dyDescent="0.35">
      <c r="A1220" t="s">
        <v>1224</v>
      </c>
      <c r="B1220" t="s">
        <v>2529</v>
      </c>
      <c r="C1220" t="s">
        <v>2576</v>
      </c>
      <c r="D1220" s="2">
        <v>341889.67</v>
      </c>
      <c r="E1220" t="s">
        <v>2598</v>
      </c>
      <c r="F1220" t="s">
        <v>2600</v>
      </c>
      <c r="G1220" t="s">
        <v>2619</v>
      </c>
      <c r="H1220" t="b">
        <f t="shared" si="19"/>
        <v>0</v>
      </c>
      <c r="I1220" s="3">
        <v>45317</v>
      </c>
      <c r="J1220" s="4">
        <v>0.40520833333333334</v>
      </c>
    </row>
    <row r="1221" spans="1:10" x14ac:dyDescent="0.35">
      <c r="A1221" t="s">
        <v>1225</v>
      </c>
      <c r="B1221" t="s">
        <v>2548</v>
      </c>
      <c r="C1221" t="s">
        <v>2577</v>
      </c>
      <c r="D1221" s="2">
        <v>20236.939999999999</v>
      </c>
      <c r="E1221" t="s">
        <v>2596</v>
      </c>
      <c r="F1221" t="s">
        <v>2602</v>
      </c>
      <c r="G1221" t="s">
        <v>2607</v>
      </c>
      <c r="H1221" t="b">
        <f t="shared" si="19"/>
        <v>0</v>
      </c>
      <c r="I1221" s="3">
        <v>45473</v>
      </c>
      <c r="J1221" s="4">
        <v>0.56795138888888885</v>
      </c>
    </row>
    <row r="1222" spans="1:10" x14ac:dyDescent="0.35">
      <c r="A1222" t="s">
        <v>1226</v>
      </c>
      <c r="B1222" t="s">
        <v>2529</v>
      </c>
      <c r="C1222" t="s">
        <v>2576</v>
      </c>
      <c r="D1222" s="2">
        <v>21572.85</v>
      </c>
      <c r="E1222" t="s">
        <v>2594</v>
      </c>
      <c r="F1222" t="s">
        <v>2600</v>
      </c>
      <c r="G1222" t="s">
        <v>2619</v>
      </c>
      <c r="H1222" t="b">
        <f t="shared" si="19"/>
        <v>0</v>
      </c>
      <c r="I1222" s="3">
        <v>45392</v>
      </c>
      <c r="J1222" s="4">
        <v>0.78512731481481479</v>
      </c>
    </row>
    <row r="1223" spans="1:10" x14ac:dyDescent="0.35">
      <c r="A1223" t="s">
        <v>1227</v>
      </c>
      <c r="B1223" t="s">
        <v>2519</v>
      </c>
      <c r="C1223" t="s">
        <v>2576</v>
      </c>
      <c r="D1223" s="2">
        <v>387063.03999999998</v>
      </c>
      <c r="E1223" t="s">
        <v>2580</v>
      </c>
      <c r="F1223" t="s">
        <v>2599</v>
      </c>
      <c r="G1223" t="s">
        <v>2605</v>
      </c>
      <c r="H1223" t="b">
        <f t="shared" si="19"/>
        <v>0</v>
      </c>
      <c r="I1223" s="3">
        <v>45519</v>
      </c>
      <c r="J1223" s="4">
        <v>0.30138888888888887</v>
      </c>
    </row>
    <row r="1224" spans="1:10" x14ac:dyDescent="0.35">
      <c r="A1224" t="s">
        <v>1228</v>
      </c>
      <c r="B1224" t="s">
        <v>2530</v>
      </c>
      <c r="C1224" t="s">
        <v>2576</v>
      </c>
      <c r="D1224" s="2">
        <v>115422.64</v>
      </c>
      <c r="E1224" t="s">
        <v>2596</v>
      </c>
      <c r="F1224" t="s">
        <v>2602</v>
      </c>
      <c r="G1224" t="s">
        <v>2604</v>
      </c>
      <c r="H1224" t="b">
        <f t="shared" si="19"/>
        <v>1</v>
      </c>
      <c r="I1224" s="3">
        <v>45637</v>
      </c>
      <c r="J1224" s="4">
        <v>0.36118055555555556</v>
      </c>
    </row>
    <row r="1225" spans="1:10" x14ac:dyDescent="0.35">
      <c r="A1225" t="s">
        <v>1229</v>
      </c>
      <c r="B1225" t="s">
        <v>2519</v>
      </c>
      <c r="C1225" t="s">
        <v>2576</v>
      </c>
      <c r="D1225" s="2">
        <v>155132.66</v>
      </c>
      <c r="E1225" t="s">
        <v>2596</v>
      </c>
      <c r="F1225" t="s">
        <v>2602</v>
      </c>
      <c r="G1225" t="s">
        <v>2605</v>
      </c>
      <c r="H1225" t="b">
        <f t="shared" si="19"/>
        <v>0</v>
      </c>
      <c r="I1225" s="3">
        <v>45573</v>
      </c>
      <c r="J1225" s="4">
        <v>0.68374999999999997</v>
      </c>
    </row>
    <row r="1226" spans="1:10" x14ac:dyDescent="0.35">
      <c r="A1226" t="s">
        <v>1230</v>
      </c>
      <c r="B1226" t="s">
        <v>2552</v>
      </c>
      <c r="C1226" t="s">
        <v>2577</v>
      </c>
      <c r="D1226" s="2">
        <v>206710.7</v>
      </c>
      <c r="E1226" t="s">
        <v>2589</v>
      </c>
      <c r="F1226" t="s">
        <v>2600</v>
      </c>
      <c r="G1226" t="s">
        <v>2609</v>
      </c>
      <c r="H1226" t="b">
        <f t="shared" si="19"/>
        <v>0</v>
      </c>
      <c r="I1226" s="3">
        <v>45523</v>
      </c>
      <c r="J1226" s="4">
        <v>8.2361111111111107E-2</v>
      </c>
    </row>
    <row r="1227" spans="1:10" x14ac:dyDescent="0.35">
      <c r="A1227" t="s">
        <v>1231</v>
      </c>
      <c r="B1227" t="s">
        <v>2572</v>
      </c>
      <c r="C1227" t="s">
        <v>2577</v>
      </c>
      <c r="D1227" s="2">
        <v>233003.25</v>
      </c>
      <c r="E1227" t="s">
        <v>2582</v>
      </c>
      <c r="F1227" t="s">
        <v>2601</v>
      </c>
      <c r="G1227" t="s">
        <v>2612</v>
      </c>
      <c r="H1227" t="b">
        <f t="shared" si="19"/>
        <v>0</v>
      </c>
      <c r="I1227" s="3">
        <v>45620</v>
      </c>
      <c r="J1227" s="4">
        <v>0.16370370370370371</v>
      </c>
    </row>
    <row r="1228" spans="1:10" x14ac:dyDescent="0.35">
      <c r="A1228" t="s">
        <v>1232</v>
      </c>
      <c r="B1228" t="s">
        <v>2541</v>
      </c>
      <c r="C1228" t="s">
        <v>2577</v>
      </c>
      <c r="D1228" s="2">
        <v>142811.49</v>
      </c>
      <c r="E1228" t="s">
        <v>2597</v>
      </c>
      <c r="F1228" t="s">
        <v>2600</v>
      </c>
      <c r="G1228" t="s">
        <v>2614</v>
      </c>
      <c r="H1228" t="b">
        <f t="shared" si="19"/>
        <v>0</v>
      </c>
      <c r="I1228" s="3">
        <v>45630</v>
      </c>
      <c r="J1228" s="4">
        <v>7.9456018518518523E-2</v>
      </c>
    </row>
    <row r="1229" spans="1:10" x14ac:dyDescent="0.35">
      <c r="A1229" t="s">
        <v>1233</v>
      </c>
      <c r="B1229" t="s">
        <v>2573</v>
      </c>
      <c r="C1229" t="s">
        <v>2576</v>
      </c>
      <c r="D1229" s="2">
        <v>340928.95</v>
      </c>
      <c r="E1229" t="s">
        <v>2598</v>
      </c>
      <c r="F1229" t="s">
        <v>2600</v>
      </c>
      <c r="G1229" t="s">
        <v>2616</v>
      </c>
      <c r="H1229" t="b">
        <f t="shared" si="19"/>
        <v>0</v>
      </c>
      <c r="I1229" s="3">
        <v>45410</v>
      </c>
      <c r="J1229" s="4">
        <v>0.64334490740740746</v>
      </c>
    </row>
    <row r="1230" spans="1:10" x14ac:dyDescent="0.35">
      <c r="A1230" t="s">
        <v>1234</v>
      </c>
      <c r="B1230" t="s">
        <v>2516</v>
      </c>
      <c r="C1230" t="s">
        <v>2576</v>
      </c>
      <c r="D1230" s="2">
        <v>73976.59</v>
      </c>
      <c r="E1230" t="s">
        <v>2578</v>
      </c>
      <c r="F1230" t="s">
        <v>2599</v>
      </c>
      <c r="G1230" t="s">
        <v>2605</v>
      </c>
      <c r="H1230" t="b">
        <f t="shared" si="19"/>
        <v>0</v>
      </c>
      <c r="I1230" s="3">
        <v>45574</v>
      </c>
      <c r="J1230" s="4">
        <v>0.70885416666666667</v>
      </c>
    </row>
    <row r="1231" spans="1:10" x14ac:dyDescent="0.35">
      <c r="A1231" t="s">
        <v>1235</v>
      </c>
      <c r="B1231" t="s">
        <v>2563</v>
      </c>
      <c r="C1231" t="s">
        <v>2576</v>
      </c>
      <c r="D1231" s="2">
        <v>474337.05</v>
      </c>
      <c r="E1231" t="s">
        <v>2594</v>
      </c>
      <c r="F1231" t="s">
        <v>2600</v>
      </c>
      <c r="G1231" t="s">
        <v>2604</v>
      </c>
      <c r="H1231" t="b">
        <f t="shared" si="19"/>
        <v>0</v>
      </c>
      <c r="I1231" s="3">
        <v>45522</v>
      </c>
      <c r="J1231" s="4">
        <v>0.76868055555555559</v>
      </c>
    </row>
    <row r="1232" spans="1:10" x14ac:dyDescent="0.35">
      <c r="A1232" t="s">
        <v>1236</v>
      </c>
      <c r="B1232" t="s">
        <v>2567</v>
      </c>
      <c r="C1232" t="s">
        <v>2577</v>
      </c>
      <c r="D1232" s="2">
        <v>127019.5</v>
      </c>
      <c r="E1232" t="s">
        <v>2586</v>
      </c>
      <c r="F1232" t="s">
        <v>2600</v>
      </c>
      <c r="G1232" t="s">
        <v>2615</v>
      </c>
      <c r="H1232" t="b">
        <f t="shared" si="19"/>
        <v>0</v>
      </c>
      <c r="I1232" s="3">
        <v>45604</v>
      </c>
      <c r="J1232" s="4">
        <v>0.3399537037037037</v>
      </c>
    </row>
    <row r="1233" spans="1:10" x14ac:dyDescent="0.35">
      <c r="A1233" t="s">
        <v>1237</v>
      </c>
      <c r="B1233" t="s">
        <v>2525</v>
      </c>
      <c r="C1233" t="s">
        <v>2576</v>
      </c>
      <c r="D1233" s="2">
        <v>177753.2</v>
      </c>
      <c r="E1233" t="s">
        <v>2582</v>
      </c>
      <c r="F1233" t="s">
        <v>2601</v>
      </c>
      <c r="G1233" t="s">
        <v>2618</v>
      </c>
      <c r="H1233" t="b">
        <f t="shared" si="19"/>
        <v>0</v>
      </c>
      <c r="I1233" s="3">
        <v>45374</v>
      </c>
      <c r="J1233" s="4">
        <v>0.11466435185185185</v>
      </c>
    </row>
    <row r="1234" spans="1:10" x14ac:dyDescent="0.35">
      <c r="A1234" t="s">
        <v>1238</v>
      </c>
      <c r="B1234" t="s">
        <v>2548</v>
      </c>
      <c r="C1234" t="s">
        <v>2576</v>
      </c>
      <c r="D1234" s="2">
        <v>370780.34</v>
      </c>
      <c r="E1234" t="s">
        <v>2598</v>
      </c>
      <c r="F1234" t="s">
        <v>2600</v>
      </c>
      <c r="G1234" t="s">
        <v>2607</v>
      </c>
      <c r="H1234" t="b">
        <f t="shared" si="19"/>
        <v>0</v>
      </c>
      <c r="I1234" s="3">
        <v>45561</v>
      </c>
      <c r="J1234" s="4">
        <v>0.8556597222222222</v>
      </c>
    </row>
    <row r="1235" spans="1:10" x14ac:dyDescent="0.35">
      <c r="A1235" t="s">
        <v>1239</v>
      </c>
      <c r="B1235" t="s">
        <v>2571</v>
      </c>
      <c r="C1235" t="s">
        <v>2576</v>
      </c>
      <c r="D1235" s="2">
        <v>323420.24</v>
      </c>
      <c r="E1235" t="s">
        <v>2578</v>
      </c>
      <c r="F1235" t="s">
        <v>2599</v>
      </c>
      <c r="G1235" t="s">
        <v>2608</v>
      </c>
      <c r="H1235" t="b">
        <f t="shared" si="19"/>
        <v>0</v>
      </c>
      <c r="I1235" s="3">
        <v>45553</v>
      </c>
      <c r="J1235" s="4">
        <v>0.76822916666666663</v>
      </c>
    </row>
    <row r="1236" spans="1:10" x14ac:dyDescent="0.35">
      <c r="A1236" t="s">
        <v>1240</v>
      </c>
      <c r="B1236" t="s">
        <v>2518</v>
      </c>
      <c r="C1236" t="s">
        <v>2577</v>
      </c>
      <c r="D1236" s="2">
        <v>211124.04</v>
      </c>
      <c r="E1236" t="s">
        <v>2594</v>
      </c>
      <c r="F1236" t="s">
        <v>2600</v>
      </c>
      <c r="G1236" t="s">
        <v>2613</v>
      </c>
      <c r="H1236" t="b">
        <f t="shared" si="19"/>
        <v>0</v>
      </c>
      <c r="I1236" s="3">
        <v>45579</v>
      </c>
      <c r="J1236" s="4">
        <v>0.35865740740740742</v>
      </c>
    </row>
    <row r="1237" spans="1:10" x14ac:dyDescent="0.35">
      <c r="A1237" t="s">
        <v>1241</v>
      </c>
      <c r="B1237" t="s">
        <v>2550</v>
      </c>
      <c r="C1237" t="s">
        <v>2577</v>
      </c>
      <c r="D1237" s="2">
        <v>397124.44</v>
      </c>
      <c r="E1237" t="s">
        <v>2597</v>
      </c>
      <c r="F1237" t="s">
        <v>2600</v>
      </c>
      <c r="G1237" t="s">
        <v>2615</v>
      </c>
      <c r="H1237" t="b">
        <f t="shared" si="19"/>
        <v>0</v>
      </c>
      <c r="I1237" s="3">
        <v>45391</v>
      </c>
      <c r="J1237" s="4">
        <v>0.37709490740740742</v>
      </c>
    </row>
    <row r="1238" spans="1:10" x14ac:dyDescent="0.35">
      <c r="A1238" t="s">
        <v>1242</v>
      </c>
      <c r="B1238" t="s">
        <v>2559</v>
      </c>
      <c r="C1238" t="s">
        <v>2576</v>
      </c>
      <c r="D1238" s="2">
        <v>189517.57</v>
      </c>
      <c r="E1238" t="s">
        <v>2584</v>
      </c>
      <c r="F1238" t="s">
        <v>2600</v>
      </c>
      <c r="G1238" t="s">
        <v>2604</v>
      </c>
      <c r="H1238" t="b">
        <f t="shared" si="19"/>
        <v>0</v>
      </c>
      <c r="I1238" s="3">
        <v>45406</v>
      </c>
      <c r="J1238" s="4">
        <v>0.71379629629629626</v>
      </c>
    </row>
    <row r="1239" spans="1:10" x14ac:dyDescent="0.35">
      <c r="A1239" t="s">
        <v>1243</v>
      </c>
      <c r="B1239" t="s">
        <v>2551</v>
      </c>
      <c r="C1239" t="s">
        <v>2576</v>
      </c>
      <c r="D1239" s="2">
        <v>148883.37</v>
      </c>
      <c r="E1239" t="s">
        <v>2584</v>
      </c>
      <c r="F1239" t="s">
        <v>2600</v>
      </c>
      <c r="G1239" t="s">
        <v>2624</v>
      </c>
      <c r="H1239" t="b">
        <f t="shared" si="19"/>
        <v>0</v>
      </c>
      <c r="I1239" s="3">
        <v>45470</v>
      </c>
      <c r="J1239" s="4">
        <v>0.58857638888888886</v>
      </c>
    </row>
    <row r="1240" spans="1:10" x14ac:dyDescent="0.35">
      <c r="A1240" t="s">
        <v>1244</v>
      </c>
      <c r="B1240" t="s">
        <v>2568</v>
      </c>
      <c r="C1240" t="s">
        <v>2576</v>
      </c>
      <c r="D1240" s="2">
        <v>295294.48</v>
      </c>
      <c r="E1240" t="s">
        <v>2593</v>
      </c>
      <c r="F1240" t="s">
        <v>2602</v>
      </c>
      <c r="G1240" t="s">
        <v>2609</v>
      </c>
      <c r="H1240" t="b">
        <f t="shared" si="19"/>
        <v>0</v>
      </c>
      <c r="I1240" s="3">
        <v>45557</v>
      </c>
      <c r="J1240" s="4">
        <v>0.79327546296296303</v>
      </c>
    </row>
    <row r="1241" spans="1:10" x14ac:dyDescent="0.35">
      <c r="A1241" t="s">
        <v>1245</v>
      </c>
      <c r="B1241" t="s">
        <v>2512</v>
      </c>
      <c r="C1241" t="s">
        <v>2577</v>
      </c>
      <c r="D1241" s="2">
        <v>19749.349999999999</v>
      </c>
      <c r="E1241" t="s">
        <v>2595</v>
      </c>
      <c r="F1241" t="s">
        <v>2600</v>
      </c>
      <c r="G1241" t="s">
        <v>2608</v>
      </c>
      <c r="H1241" t="b">
        <f t="shared" si="19"/>
        <v>0</v>
      </c>
      <c r="I1241" s="3">
        <v>45427</v>
      </c>
      <c r="J1241" s="4">
        <v>0.4117939814814815</v>
      </c>
    </row>
    <row r="1242" spans="1:10" x14ac:dyDescent="0.35">
      <c r="A1242" t="s">
        <v>1246</v>
      </c>
      <c r="B1242" t="s">
        <v>2575</v>
      </c>
      <c r="C1242" t="s">
        <v>2577</v>
      </c>
      <c r="D1242" s="2">
        <v>284677.56</v>
      </c>
      <c r="E1242" t="s">
        <v>2581</v>
      </c>
      <c r="F1242" t="s">
        <v>2600</v>
      </c>
      <c r="G1242" t="s">
        <v>2608</v>
      </c>
      <c r="H1242" t="b">
        <f t="shared" si="19"/>
        <v>0</v>
      </c>
      <c r="I1242" s="3">
        <v>45334</v>
      </c>
      <c r="J1242" s="4">
        <v>0.96237268518518515</v>
      </c>
    </row>
    <row r="1243" spans="1:10" x14ac:dyDescent="0.35">
      <c r="A1243" t="s">
        <v>1247</v>
      </c>
      <c r="B1243" t="s">
        <v>2508</v>
      </c>
      <c r="C1243" t="s">
        <v>2577</v>
      </c>
      <c r="D1243" s="2">
        <v>94684.4</v>
      </c>
      <c r="E1243" t="s">
        <v>2586</v>
      </c>
      <c r="F1243" t="s">
        <v>2600</v>
      </c>
      <c r="G1243" t="s">
        <v>2605</v>
      </c>
      <c r="H1243" t="b">
        <f t="shared" si="19"/>
        <v>0</v>
      </c>
      <c r="I1243" s="3">
        <v>45561</v>
      </c>
      <c r="J1243" s="4">
        <v>0.30365740740740738</v>
      </c>
    </row>
    <row r="1244" spans="1:10" x14ac:dyDescent="0.35">
      <c r="A1244" t="s">
        <v>1248</v>
      </c>
      <c r="B1244" t="s">
        <v>2508</v>
      </c>
      <c r="C1244" t="s">
        <v>2577</v>
      </c>
      <c r="D1244" s="2">
        <v>61744.54</v>
      </c>
      <c r="E1244" t="s">
        <v>2584</v>
      </c>
      <c r="F1244" t="s">
        <v>2600</v>
      </c>
      <c r="G1244" t="s">
        <v>2605</v>
      </c>
      <c r="H1244" t="b">
        <f t="shared" si="19"/>
        <v>0</v>
      </c>
      <c r="I1244" s="3">
        <v>45588</v>
      </c>
      <c r="J1244" s="4">
        <v>0.91689814814814818</v>
      </c>
    </row>
    <row r="1245" spans="1:10" x14ac:dyDescent="0.35">
      <c r="A1245" t="s">
        <v>1249</v>
      </c>
      <c r="B1245" t="s">
        <v>2572</v>
      </c>
      <c r="C1245" t="s">
        <v>2577</v>
      </c>
      <c r="D1245" s="2">
        <v>92360.65</v>
      </c>
      <c r="E1245" t="s">
        <v>2597</v>
      </c>
      <c r="F1245" t="s">
        <v>2600</v>
      </c>
      <c r="G1245" t="s">
        <v>2612</v>
      </c>
      <c r="H1245" t="b">
        <f t="shared" si="19"/>
        <v>0</v>
      </c>
      <c r="I1245" s="3">
        <v>45517</v>
      </c>
      <c r="J1245" s="4">
        <v>0.48819444444444443</v>
      </c>
    </row>
    <row r="1246" spans="1:10" x14ac:dyDescent="0.35">
      <c r="A1246" t="s">
        <v>1250</v>
      </c>
      <c r="B1246" t="s">
        <v>2570</v>
      </c>
      <c r="C1246" t="s">
        <v>2577</v>
      </c>
      <c r="D1246" s="2">
        <v>238805.34</v>
      </c>
      <c r="E1246" t="s">
        <v>2588</v>
      </c>
      <c r="F1246" t="s">
        <v>2600</v>
      </c>
      <c r="G1246" t="s">
        <v>2622</v>
      </c>
      <c r="H1246" t="b">
        <f t="shared" si="19"/>
        <v>0</v>
      </c>
      <c r="I1246" s="3">
        <v>45426</v>
      </c>
      <c r="J1246" s="4">
        <v>0.10806712962962962</v>
      </c>
    </row>
    <row r="1247" spans="1:10" x14ac:dyDescent="0.35">
      <c r="A1247" t="s">
        <v>1251</v>
      </c>
      <c r="B1247" t="s">
        <v>2563</v>
      </c>
      <c r="C1247" t="s">
        <v>2577</v>
      </c>
      <c r="D1247" s="2">
        <v>336129.19</v>
      </c>
      <c r="E1247" t="s">
        <v>2593</v>
      </c>
      <c r="F1247" t="s">
        <v>2602</v>
      </c>
      <c r="G1247" t="s">
        <v>2604</v>
      </c>
      <c r="H1247" t="b">
        <f t="shared" si="19"/>
        <v>0</v>
      </c>
      <c r="I1247" s="3">
        <v>45645</v>
      </c>
      <c r="J1247" s="4">
        <v>0.8591550925925926</v>
      </c>
    </row>
    <row r="1248" spans="1:10" x14ac:dyDescent="0.35">
      <c r="A1248" t="s">
        <v>1252</v>
      </c>
      <c r="B1248" t="s">
        <v>2555</v>
      </c>
      <c r="C1248" t="s">
        <v>2577</v>
      </c>
      <c r="D1248" s="2">
        <v>41251.03</v>
      </c>
      <c r="E1248" t="s">
        <v>2589</v>
      </c>
      <c r="F1248" t="s">
        <v>2600</v>
      </c>
      <c r="G1248" t="s">
        <v>2623</v>
      </c>
      <c r="H1248" t="b">
        <f t="shared" si="19"/>
        <v>0</v>
      </c>
      <c r="I1248" s="3">
        <v>45466</v>
      </c>
      <c r="J1248" s="4">
        <v>0.77226851851851863</v>
      </c>
    </row>
    <row r="1249" spans="1:10" x14ac:dyDescent="0.35">
      <c r="A1249" t="s">
        <v>1253</v>
      </c>
      <c r="B1249" t="s">
        <v>2551</v>
      </c>
      <c r="C1249" t="s">
        <v>2576</v>
      </c>
      <c r="D1249" s="2">
        <v>437954.62</v>
      </c>
      <c r="E1249" t="s">
        <v>2594</v>
      </c>
      <c r="F1249" t="s">
        <v>2600</v>
      </c>
      <c r="G1249" t="s">
        <v>2624</v>
      </c>
      <c r="H1249" t="b">
        <f t="shared" si="19"/>
        <v>0</v>
      </c>
      <c r="I1249" s="3">
        <v>45493</v>
      </c>
      <c r="J1249" s="4">
        <v>0.6694444444444444</v>
      </c>
    </row>
    <row r="1250" spans="1:10" x14ac:dyDescent="0.35">
      <c r="A1250" t="s">
        <v>1254</v>
      </c>
      <c r="B1250" t="s">
        <v>2559</v>
      </c>
      <c r="C1250" t="s">
        <v>2577</v>
      </c>
      <c r="D1250" s="2">
        <v>85476.79</v>
      </c>
      <c r="E1250" t="s">
        <v>2594</v>
      </c>
      <c r="F1250" t="s">
        <v>2600</v>
      </c>
      <c r="G1250" t="s">
        <v>2604</v>
      </c>
      <c r="H1250" t="b">
        <f t="shared" si="19"/>
        <v>0</v>
      </c>
      <c r="I1250" s="3">
        <v>45418</v>
      </c>
      <c r="J1250" s="4">
        <v>0.24401620370370369</v>
      </c>
    </row>
    <row r="1251" spans="1:10" x14ac:dyDescent="0.35">
      <c r="A1251" t="s">
        <v>1255</v>
      </c>
      <c r="B1251" t="s">
        <v>2542</v>
      </c>
      <c r="C1251" t="s">
        <v>2576</v>
      </c>
      <c r="D1251" s="2">
        <v>266051.28000000003</v>
      </c>
      <c r="E1251" t="s">
        <v>2578</v>
      </c>
      <c r="F1251" t="s">
        <v>2599</v>
      </c>
      <c r="G1251" t="s">
        <v>2604</v>
      </c>
      <c r="H1251" t="b">
        <f t="shared" si="19"/>
        <v>0</v>
      </c>
      <c r="I1251" s="3">
        <v>45608</v>
      </c>
      <c r="J1251" s="4">
        <v>0.27569444444444446</v>
      </c>
    </row>
    <row r="1252" spans="1:10" x14ac:dyDescent="0.35">
      <c r="A1252" t="s">
        <v>1256</v>
      </c>
      <c r="B1252" t="s">
        <v>2575</v>
      </c>
      <c r="C1252" t="s">
        <v>2576</v>
      </c>
      <c r="D1252" s="2">
        <v>226867.65</v>
      </c>
      <c r="E1252" t="s">
        <v>2583</v>
      </c>
      <c r="F1252" t="s">
        <v>2602</v>
      </c>
      <c r="G1252" t="s">
        <v>2608</v>
      </c>
      <c r="H1252" t="b">
        <f t="shared" si="19"/>
        <v>0</v>
      </c>
      <c r="I1252" s="3">
        <v>45656</v>
      </c>
      <c r="J1252" s="4">
        <v>0.28688657407407409</v>
      </c>
    </row>
    <row r="1253" spans="1:10" x14ac:dyDescent="0.35">
      <c r="A1253" t="s">
        <v>1257</v>
      </c>
      <c r="B1253" t="s">
        <v>2574</v>
      </c>
      <c r="C1253" t="s">
        <v>2577</v>
      </c>
      <c r="D1253" s="2">
        <v>447373.26</v>
      </c>
      <c r="E1253" t="s">
        <v>2594</v>
      </c>
      <c r="F1253" t="s">
        <v>2600</v>
      </c>
      <c r="G1253" t="s">
        <v>2607</v>
      </c>
      <c r="H1253" t="b">
        <f t="shared" si="19"/>
        <v>0</v>
      </c>
      <c r="I1253" s="3">
        <v>45361</v>
      </c>
      <c r="J1253" s="4">
        <v>0.63991898148148152</v>
      </c>
    </row>
    <row r="1254" spans="1:10" x14ac:dyDescent="0.35">
      <c r="A1254" t="s">
        <v>1258</v>
      </c>
      <c r="B1254" t="s">
        <v>2549</v>
      </c>
      <c r="C1254" t="s">
        <v>2576</v>
      </c>
      <c r="D1254" s="2">
        <v>257337.26</v>
      </c>
      <c r="E1254" t="s">
        <v>2596</v>
      </c>
      <c r="F1254" t="s">
        <v>2602</v>
      </c>
      <c r="G1254" t="s">
        <v>2609</v>
      </c>
      <c r="H1254" t="b">
        <f t="shared" si="19"/>
        <v>0</v>
      </c>
      <c r="I1254" s="3">
        <v>45477</v>
      </c>
      <c r="J1254" s="4">
        <v>0.6597453703703704</v>
      </c>
    </row>
    <row r="1255" spans="1:10" x14ac:dyDescent="0.35">
      <c r="A1255" t="s">
        <v>1259</v>
      </c>
      <c r="B1255" t="s">
        <v>2569</v>
      </c>
      <c r="C1255" t="s">
        <v>2577</v>
      </c>
      <c r="D1255" s="2">
        <v>380615.56</v>
      </c>
      <c r="E1255" t="s">
        <v>2578</v>
      </c>
      <c r="F1255" t="s">
        <v>2599</v>
      </c>
      <c r="G1255" t="s">
        <v>2623</v>
      </c>
      <c r="H1255" t="b">
        <f t="shared" si="19"/>
        <v>0</v>
      </c>
      <c r="I1255" s="3">
        <v>45592</v>
      </c>
      <c r="J1255" s="4">
        <v>0.29722222222222222</v>
      </c>
    </row>
    <row r="1256" spans="1:10" x14ac:dyDescent="0.35">
      <c r="A1256" t="s">
        <v>1260</v>
      </c>
      <c r="B1256" t="s">
        <v>2509</v>
      </c>
      <c r="C1256" t="s">
        <v>2576</v>
      </c>
      <c r="D1256" s="2">
        <v>315652.31</v>
      </c>
      <c r="E1256" t="s">
        <v>2581</v>
      </c>
      <c r="F1256" t="s">
        <v>2600</v>
      </c>
      <c r="G1256" t="s">
        <v>2603</v>
      </c>
      <c r="H1256" t="b">
        <f t="shared" si="19"/>
        <v>0</v>
      </c>
      <c r="I1256" s="3">
        <v>45657</v>
      </c>
      <c r="J1256" s="4">
        <v>0.44406250000000003</v>
      </c>
    </row>
    <row r="1257" spans="1:10" x14ac:dyDescent="0.35">
      <c r="A1257" t="s">
        <v>1261</v>
      </c>
      <c r="B1257" t="s">
        <v>2566</v>
      </c>
      <c r="C1257" t="s">
        <v>2576</v>
      </c>
      <c r="D1257" s="2">
        <v>324381.07</v>
      </c>
      <c r="E1257" t="s">
        <v>2593</v>
      </c>
      <c r="F1257" t="s">
        <v>2602</v>
      </c>
      <c r="G1257" t="s">
        <v>2605</v>
      </c>
      <c r="H1257" t="b">
        <f t="shared" si="19"/>
        <v>0</v>
      </c>
      <c r="I1257" s="3">
        <v>45592</v>
      </c>
      <c r="J1257" s="4">
        <v>0.73092592592592587</v>
      </c>
    </row>
    <row r="1258" spans="1:10" x14ac:dyDescent="0.35">
      <c r="A1258" t="s">
        <v>1262</v>
      </c>
      <c r="B1258" t="s">
        <v>2542</v>
      </c>
      <c r="C1258" t="s">
        <v>2576</v>
      </c>
      <c r="D1258" s="2">
        <v>112880.11</v>
      </c>
      <c r="E1258" t="s">
        <v>2598</v>
      </c>
      <c r="F1258" t="s">
        <v>2600</v>
      </c>
      <c r="G1258" t="s">
        <v>2604</v>
      </c>
      <c r="H1258" t="b">
        <f t="shared" si="19"/>
        <v>0</v>
      </c>
      <c r="I1258" s="3">
        <v>45365</v>
      </c>
      <c r="J1258" s="4">
        <v>0.52134259259259264</v>
      </c>
    </row>
    <row r="1259" spans="1:10" x14ac:dyDescent="0.35">
      <c r="A1259" t="s">
        <v>1263</v>
      </c>
      <c r="B1259" t="s">
        <v>2546</v>
      </c>
      <c r="C1259" t="s">
        <v>2576</v>
      </c>
      <c r="D1259" s="2">
        <v>106138.01</v>
      </c>
      <c r="E1259" t="s">
        <v>2583</v>
      </c>
      <c r="F1259" t="s">
        <v>2602</v>
      </c>
      <c r="G1259" t="s">
        <v>2619</v>
      </c>
      <c r="H1259" t="b">
        <f t="shared" si="19"/>
        <v>0</v>
      </c>
      <c r="I1259" s="3">
        <v>45383</v>
      </c>
      <c r="J1259" s="4">
        <v>0.76543981481481482</v>
      </c>
    </row>
    <row r="1260" spans="1:10" x14ac:dyDescent="0.35">
      <c r="A1260" t="s">
        <v>1264</v>
      </c>
      <c r="B1260" t="s">
        <v>2512</v>
      </c>
      <c r="C1260" t="s">
        <v>2576</v>
      </c>
      <c r="D1260" s="2">
        <v>361815.35</v>
      </c>
      <c r="E1260" t="s">
        <v>2582</v>
      </c>
      <c r="F1260" t="s">
        <v>2601</v>
      </c>
      <c r="G1260" t="s">
        <v>2608</v>
      </c>
      <c r="H1260" t="b">
        <f t="shared" si="19"/>
        <v>0</v>
      </c>
      <c r="I1260" s="3">
        <v>45348</v>
      </c>
      <c r="J1260" s="4">
        <v>0.2467013888888889</v>
      </c>
    </row>
    <row r="1261" spans="1:10" x14ac:dyDescent="0.35">
      <c r="A1261" t="s">
        <v>1265</v>
      </c>
      <c r="B1261" t="s">
        <v>2541</v>
      </c>
      <c r="C1261" t="s">
        <v>2577</v>
      </c>
      <c r="D1261" s="2">
        <v>39251.93</v>
      </c>
      <c r="E1261" t="s">
        <v>2597</v>
      </c>
      <c r="F1261" t="s">
        <v>2600</v>
      </c>
      <c r="G1261" t="s">
        <v>2614</v>
      </c>
      <c r="H1261" t="b">
        <f t="shared" si="19"/>
        <v>0</v>
      </c>
      <c r="I1261" s="3">
        <v>45299</v>
      </c>
      <c r="J1261" s="4">
        <v>0.47170138888888885</v>
      </c>
    </row>
    <row r="1262" spans="1:10" x14ac:dyDescent="0.35">
      <c r="A1262" t="s">
        <v>1266</v>
      </c>
      <c r="B1262" t="s">
        <v>2548</v>
      </c>
      <c r="C1262" t="s">
        <v>2577</v>
      </c>
      <c r="D1262" s="2">
        <v>61334.38</v>
      </c>
      <c r="E1262" t="s">
        <v>2580</v>
      </c>
      <c r="F1262" t="s">
        <v>2599</v>
      </c>
      <c r="G1262" t="s">
        <v>2607</v>
      </c>
      <c r="H1262" t="b">
        <f t="shared" si="19"/>
        <v>0</v>
      </c>
      <c r="I1262" s="3">
        <v>45511</v>
      </c>
      <c r="J1262" s="4">
        <v>0.64533564814814814</v>
      </c>
    </row>
    <row r="1263" spans="1:10" x14ac:dyDescent="0.35">
      <c r="A1263" t="s">
        <v>1267</v>
      </c>
      <c r="B1263" t="s">
        <v>2539</v>
      </c>
      <c r="C1263" t="s">
        <v>2576</v>
      </c>
      <c r="D1263" s="2">
        <v>439585.8</v>
      </c>
      <c r="E1263" t="s">
        <v>2593</v>
      </c>
      <c r="F1263" t="s">
        <v>2602</v>
      </c>
      <c r="G1263" t="s">
        <v>2605</v>
      </c>
      <c r="H1263" t="b">
        <f t="shared" si="19"/>
        <v>0</v>
      </c>
      <c r="I1263" s="3">
        <v>45438</v>
      </c>
      <c r="J1263" s="4">
        <v>0.7249768518518519</v>
      </c>
    </row>
    <row r="1264" spans="1:10" x14ac:dyDescent="0.35">
      <c r="A1264" t="s">
        <v>1268</v>
      </c>
      <c r="B1264" t="s">
        <v>2555</v>
      </c>
      <c r="C1264" t="s">
        <v>2577</v>
      </c>
      <c r="D1264" s="2">
        <v>188570.09</v>
      </c>
      <c r="E1264" t="s">
        <v>2587</v>
      </c>
      <c r="F1264" t="s">
        <v>2599</v>
      </c>
      <c r="G1264" t="s">
        <v>2623</v>
      </c>
      <c r="H1264" t="b">
        <f t="shared" si="19"/>
        <v>0</v>
      </c>
      <c r="I1264" s="3">
        <v>45626</v>
      </c>
      <c r="J1264" s="4">
        <v>0.59018518518518526</v>
      </c>
    </row>
    <row r="1265" spans="1:10" x14ac:dyDescent="0.35">
      <c r="A1265" t="s">
        <v>1269</v>
      </c>
      <c r="B1265" t="s">
        <v>2560</v>
      </c>
      <c r="C1265" t="s">
        <v>2577</v>
      </c>
      <c r="D1265" s="2">
        <v>30021.78</v>
      </c>
      <c r="E1265" t="s">
        <v>2580</v>
      </c>
      <c r="F1265" t="s">
        <v>2599</v>
      </c>
      <c r="G1265" t="s">
        <v>2603</v>
      </c>
      <c r="H1265" t="b">
        <f t="shared" si="19"/>
        <v>0</v>
      </c>
      <c r="I1265" s="3">
        <v>45566</v>
      </c>
      <c r="J1265" s="4">
        <v>0.72187499999999993</v>
      </c>
    </row>
    <row r="1266" spans="1:10" x14ac:dyDescent="0.35">
      <c r="A1266" t="s">
        <v>1270</v>
      </c>
      <c r="B1266" t="s">
        <v>2559</v>
      </c>
      <c r="C1266" t="s">
        <v>2577</v>
      </c>
      <c r="D1266" s="2">
        <v>292246.76</v>
      </c>
      <c r="E1266" t="s">
        <v>2579</v>
      </c>
      <c r="F1266" t="s">
        <v>2600</v>
      </c>
      <c r="G1266" t="s">
        <v>2604</v>
      </c>
      <c r="H1266" t="b">
        <f t="shared" si="19"/>
        <v>0</v>
      </c>
      <c r="I1266" s="3">
        <v>45611</v>
      </c>
      <c r="J1266" s="4">
        <v>0.2512962962962963</v>
      </c>
    </row>
    <row r="1267" spans="1:10" x14ac:dyDescent="0.35">
      <c r="A1267" t="s">
        <v>1271</v>
      </c>
      <c r="B1267" t="s">
        <v>2574</v>
      </c>
      <c r="C1267" t="s">
        <v>2577</v>
      </c>
      <c r="D1267" s="2">
        <v>161242.35</v>
      </c>
      <c r="E1267" t="s">
        <v>2582</v>
      </c>
      <c r="F1267" t="s">
        <v>2601</v>
      </c>
      <c r="G1267" t="s">
        <v>2607</v>
      </c>
      <c r="H1267" t="b">
        <f t="shared" si="19"/>
        <v>0</v>
      </c>
      <c r="I1267" s="3">
        <v>45330</v>
      </c>
      <c r="J1267" s="4">
        <v>0.41539351851851852</v>
      </c>
    </row>
    <row r="1268" spans="1:10" x14ac:dyDescent="0.35">
      <c r="A1268" t="s">
        <v>1272</v>
      </c>
      <c r="B1268" t="s">
        <v>2529</v>
      </c>
      <c r="C1268" t="s">
        <v>2577</v>
      </c>
      <c r="D1268" s="2">
        <v>185912.06</v>
      </c>
      <c r="E1268" t="s">
        <v>2595</v>
      </c>
      <c r="F1268" t="s">
        <v>2600</v>
      </c>
      <c r="G1268" t="s">
        <v>2619</v>
      </c>
      <c r="H1268" t="b">
        <f t="shared" si="19"/>
        <v>0</v>
      </c>
      <c r="I1268" s="3">
        <v>45571</v>
      </c>
      <c r="J1268" s="4">
        <v>0.18464120370370371</v>
      </c>
    </row>
    <row r="1269" spans="1:10" x14ac:dyDescent="0.35">
      <c r="A1269" t="s">
        <v>1273</v>
      </c>
      <c r="B1269" t="s">
        <v>2506</v>
      </c>
      <c r="C1269" t="s">
        <v>2577</v>
      </c>
      <c r="D1269" s="2">
        <v>84919.65</v>
      </c>
      <c r="E1269" t="s">
        <v>2597</v>
      </c>
      <c r="F1269" t="s">
        <v>2600</v>
      </c>
      <c r="G1269" t="s">
        <v>2603</v>
      </c>
      <c r="H1269" t="b">
        <f t="shared" si="19"/>
        <v>0</v>
      </c>
      <c r="I1269" s="3">
        <v>45620</v>
      </c>
      <c r="J1269" s="4">
        <v>0.3342013888888889</v>
      </c>
    </row>
    <row r="1270" spans="1:10" x14ac:dyDescent="0.35">
      <c r="A1270" t="s">
        <v>1274</v>
      </c>
      <c r="B1270" t="s">
        <v>2552</v>
      </c>
      <c r="C1270" t="s">
        <v>2577</v>
      </c>
      <c r="D1270" s="2">
        <v>262996.59000000003</v>
      </c>
      <c r="E1270" t="s">
        <v>2582</v>
      </c>
      <c r="F1270" t="s">
        <v>2601</v>
      </c>
      <c r="G1270" t="s">
        <v>2609</v>
      </c>
      <c r="H1270" t="b">
        <f t="shared" si="19"/>
        <v>0</v>
      </c>
      <c r="I1270" s="3">
        <v>45511</v>
      </c>
      <c r="J1270" s="4">
        <v>0.70732638888888888</v>
      </c>
    </row>
    <row r="1271" spans="1:10" x14ac:dyDescent="0.35">
      <c r="A1271" t="s">
        <v>1275</v>
      </c>
      <c r="B1271" t="s">
        <v>2546</v>
      </c>
      <c r="C1271" t="s">
        <v>2577</v>
      </c>
      <c r="D1271" s="2">
        <v>51938.2</v>
      </c>
      <c r="E1271" t="s">
        <v>2582</v>
      </c>
      <c r="F1271" t="s">
        <v>2601</v>
      </c>
      <c r="G1271" t="s">
        <v>2619</v>
      </c>
      <c r="H1271" t="b">
        <f t="shared" si="19"/>
        <v>0</v>
      </c>
      <c r="I1271" s="3">
        <v>45641</v>
      </c>
      <c r="J1271" s="4">
        <v>7.8912037037037031E-2</v>
      </c>
    </row>
    <row r="1272" spans="1:10" x14ac:dyDescent="0.35">
      <c r="A1272" t="s">
        <v>1276</v>
      </c>
      <c r="B1272" t="s">
        <v>2507</v>
      </c>
      <c r="C1272" t="s">
        <v>2577</v>
      </c>
      <c r="D1272" s="2">
        <v>208790.82</v>
      </c>
      <c r="E1272" t="s">
        <v>2580</v>
      </c>
      <c r="F1272" t="s">
        <v>2599</v>
      </c>
      <c r="G1272" t="s">
        <v>2604</v>
      </c>
      <c r="H1272" t="b">
        <f t="shared" si="19"/>
        <v>0</v>
      </c>
      <c r="I1272" s="3">
        <v>45597</v>
      </c>
      <c r="J1272" s="4">
        <v>0.96144675925925915</v>
      </c>
    </row>
    <row r="1273" spans="1:10" x14ac:dyDescent="0.35">
      <c r="A1273" t="s">
        <v>1277</v>
      </c>
      <c r="B1273" t="s">
        <v>2565</v>
      </c>
      <c r="C1273" t="s">
        <v>2576</v>
      </c>
      <c r="D1273" s="2">
        <v>499634.59</v>
      </c>
      <c r="E1273" t="s">
        <v>2596</v>
      </c>
      <c r="F1273" t="s">
        <v>2602</v>
      </c>
      <c r="G1273" t="s">
        <v>2609</v>
      </c>
      <c r="H1273" t="b">
        <f t="shared" si="19"/>
        <v>0</v>
      </c>
      <c r="I1273" s="3">
        <v>45494</v>
      </c>
      <c r="J1273" s="4">
        <v>0.69859953703703714</v>
      </c>
    </row>
    <row r="1274" spans="1:10" x14ac:dyDescent="0.35">
      <c r="A1274" t="s">
        <v>1278</v>
      </c>
      <c r="B1274" t="s">
        <v>2506</v>
      </c>
      <c r="C1274" t="s">
        <v>2576</v>
      </c>
      <c r="D1274" s="2">
        <v>60267.08</v>
      </c>
      <c r="E1274" t="s">
        <v>2598</v>
      </c>
      <c r="F1274" t="s">
        <v>2600</v>
      </c>
      <c r="G1274" t="s">
        <v>2603</v>
      </c>
      <c r="H1274" t="b">
        <f t="shared" si="19"/>
        <v>0</v>
      </c>
      <c r="I1274" s="3">
        <v>45417</v>
      </c>
      <c r="J1274" s="4">
        <v>0.52318287037037037</v>
      </c>
    </row>
    <row r="1275" spans="1:10" x14ac:dyDescent="0.35">
      <c r="A1275" t="s">
        <v>1279</v>
      </c>
      <c r="B1275" t="s">
        <v>2567</v>
      </c>
      <c r="C1275" t="s">
        <v>2576</v>
      </c>
      <c r="D1275" s="2">
        <v>258617.44</v>
      </c>
      <c r="E1275" t="s">
        <v>2582</v>
      </c>
      <c r="F1275" t="s">
        <v>2601</v>
      </c>
      <c r="G1275" t="s">
        <v>2615</v>
      </c>
      <c r="H1275" t="b">
        <f t="shared" si="19"/>
        <v>0</v>
      </c>
      <c r="I1275" s="3">
        <v>45358</v>
      </c>
      <c r="J1275" s="4">
        <v>0.54129629629629628</v>
      </c>
    </row>
    <row r="1276" spans="1:10" x14ac:dyDescent="0.35">
      <c r="A1276" t="s">
        <v>1280</v>
      </c>
      <c r="B1276" t="s">
        <v>2551</v>
      </c>
      <c r="C1276" t="s">
        <v>2577</v>
      </c>
      <c r="D1276" s="2">
        <v>242000.18</v>
      </c>
      <c r="E1276" t="s">
        <v>2597</v>
      </c>
      <c r="F1276" t="s">
        <v>2600</v>
      </c>
      <c r="G1276" t="s">
        <v>2624</v>
      </c>
      <c r="H1276" t="b">
        <f t="shared" si="19"/>
        <v>0</v>
      </c>
      <c r="I1276" s="3">
        <v>45365</v>
      </c>
      <c r="J1276" s="4">
        <v>0.42100694444444442</v>
      </c>
    </row>
    <row r="1277" spans="1:10" x14ac:dyDescent="0.35">
      <c r="A1277" t="s">
        <v>1281</v>
      </c>
      <c r="B1277" t="s">
        <v>2513</v>
      </c>
      <c r="C1277" t="s">
        <v>2576</v>
      </c>
      <c r="D1277" s="2">
        <v>152344.35999999999</v>
      </c>
      <c r="E1277" t="s">
        <v>2595</v>
      </c>
      <c r="F1277" t="s">
        <v>2600</v>
      </c>
      <c r="G1277" t="s">
        <v>2609</v>
      </c>
      <c r="H1277" t="b">
        <f t="shared" si="19"/>
        <v>0</v>
      </c>
      <c r="I1277" s="3">
        <v>45440</v>
      </c>
      <c r="J1277" s="4">
        <v>4.4282407407407409E-2</v>
      </c>
    </row>
    <row r="1278" spans="1:10" x14ac:dyDescent="0.35">
      <c r="A1278" t="s">
        <v>1282</v>
      </c>
      <c r="B1278" t="s">
        <v>2536</v>
      </c>
      <c r="C1278" t="s">
        <v>2576</v>
      </c>
      <c r="D1278" s="2">
        <v>113412.25</v>
      </c>
      <c r="E1278" t="s">
        <v>2579</v>
      </c>
      <c r="F1278" t="s">
        <v>2600</v>
      </c>
      <c r="G1278" t="s">
        <v>2620</v>
      </c>
      <c r="H1278" t="b">
        <f t="shared" si="19"/>
        <v>0</v>
      </c>
      <c r="I1278" s="3">
        <v>45623</v>
      </c>
      <c r="J1278" s="4">
        <v>0.51733796296296297</v>
      </c>
    </row>
    <row r="1279" spans="1:10" x14ac:dyDescent="0.35">
      <c r="A1279" t="s">
        <v>1283</v>
      </c>
      <c r="B1279" t="s">
        <v>2551</v>
      </c>
      <c r="C1279" t="s">
        <v>2576</v>
      </c>
      <c r="D1279" s="2">
        <v>470597.31</v>
      </c>
      <c r="E1279" t="s">
        <v>2589</v>
      </c>
      <c r="F1279" t="s">
        <v>2600</v>
      </c>
      <c r="G1279" t="s">
        <v>2624</v>
      </c>
      <c r="H1279" t="b">
        <f t="shared" si="19"/>
        <v>0</v>
      </c>
      <c r="I1279" s="3">
        <v>45472</v>
      </c>
      <c r="J1279" s="4">
        <v>0.13149305555555554</v>
      </c>
    </row>
    <row r="1280" spans="1:10" x14ac:dyDescent="0.35">
      <c r="A1280" t="s">
        <v>1284</v>
      </c>
      <c r="B1280" t="s">
        <v>2552</v>
      </c>
      <c r="C1280" t="s">
        <v>2577</v>
      </c>
      <c r="D1280" s="2">
        <v>205720.04</v>
      </c>
      <c r="E1280" t="s">
        <v>2598</v>
      </c>
      <c r="F1280" t="s">
        <v>2600</v>
      </c>
      <c r="G1280" t="s">
        <v>2609</v>
      </c>
      <c r="H1280" t="b">
        <f t="shared" si="19"/>
        <v>0</v>
      </c>
      <c r="I1280" s="3">
        <v>45456</v>
      </c>
      <c r="J1280" s="4">
        <v>0.44901620370370371</v>
      </c>
    </row>
    <row r="1281" spans="1:10" x14ac:dyDescent="0.35">
      <c r="A1281" t="s">
        <v>1285</v>
      </c>
      <c r="B1281" t="s">
        <v>2523</v>
      </c>
      <c r="C1281" t="s">
        <v>2576</v>
      </c>
      <c r="D1281" s="2">
        <v>156684.44</v>
      </c>
      <c r="E1281" t="s">
        <v>2580</v>
      </c>
      <c r="F1281" t="s">
        <v>2599</v>
      </c>
      <c r="G1281" t="s">
        <v>2607</v>
      </c>
      <c r="H1281" t="b">
        <f t="shared" si="19"/>
        <v>0</v>
      </c>
      <c r="I1281" s="3">
        <v>45402</v>
      </c>
      <c r="J1281" s="4">
        <v>5.6620370370370376E-2</v>
      </c>
    </row>
    <row r="1282" spans="1:10" x14ac:dyDescent="0.35">
      <c r="A1282" t="s">
        <v>1286</v>
      </c>
      <c r="B1282" t="s">
        <v>2537</v>
      </c>
      <c r="C1282" t="s">
        <v>2577</v>
      </c>
      <c r="D1282" s="2">
        <v>379401.05</v>
      </c>
      <c r="E1282" t="s">
        <v>2588</v>
      </c>
      <c r="F1282" t="s">
        <v>2600</v>
      </c>
      <c r="G1282" t="s">
        <v>2609</v>
      </c>
      <c r="H1282" t="b">
        <f t="shared" si="19"/>
        <v>0</v>
      </c>
      <c r="I1282" s="3">
        <v>45363</v>
      </c>
      <c r="J1282" s="4">
        <v>0.45914351851851848</v>
      </c>
    </row>
    <row r="1283" spans="1:10" x14ac:dyDescent="0.35">
      <c r="A1283" t="s">
        <v>1287</v>
      </c>
      <c r="B1283" t="s">
        <v>2512</v>
      </c>
      <c r="C1283" t="s">
        <v>2577</v>
      </c>
      <c r="D1283" s="2">
        <v>470683.17</v>
      </c>
      <c r="E1283" t="s">
        <v>2590</v>
      </c>
      <c r="F1283" t="s">
        <v>2602</v>
      </c>
      <c r="G1283" t="s">
        <v>2608</v>
      </c>
      <c r="H1283" t="b">
        <f t="shared" ref="H1283:H1346" si="20">COUNTIFS($B$2:$B$2501,B1283,$G$2:$G$2501,"&lt;&gt;" &amp; G1283) &gt;0</f>
        <v>0</v>
      </c>
      <c r="I1283" s="3">
        <v>45427</v>
      </c>
      <c r="J1283" s="4">
        <v>0.35844907407407406</v>
      </c>
    </row>
    <row r="1284" spans="1:10" x14ac:dyDescent="0.35">
      <c r="A1284" t="s">
        <v>1288</v>
      </c>
      <c r="B1284" t="s">
        <v>2553</v>
      </c>
      <c r="C1284" t="s">
        <v>2576</v>
      </c>
      <c r="D1284" s="2">
        <v>183742.31</v>
      </c>
      <c r="E1284" t="s">
        <v>2594</v>
      </c>
      <c r="F1284" t="s">
        <v>2600</v>
      </c>
      <c r="G1284" t="s">
        <v>2608</v>
      </c>
      <c r="H1284" t="b">
        <f t="shared" si="20"/>
        <v>0</v>
      </c>
      <c r="I1284" s="3">
        <v>45386</v>
      </c>
      <c r="J1284" s="4">
        <v>0.72340277777777784</v>
      </c>
    </row>
    <row r="1285" spans="1:10" x14ac:dyDescent="0.35">
      <c r="A1285" t="s">
        <v>1289</v>
      </c>
      <c r="B1285" t="s">
        <v>2532</v>
      </c>
      <c r="C1285" t="s">
        <v>2577</v>
      </c>
      <c r="D1285" s="2">
        <v>124344.38</v>
      </c>
      <c r="E1285" t="s">
        <v>2581</v>
      </c>
      <c r="F1285" t="s">
        <v>2600</v>
      </c>
      <c r="G1285" t="s">
        <v>2614</v>
      </c>
      <c r="H1285" t="b">
        <f t="shared" si="20"/>
        <v>0</v>
      </c>
      <c r="I1285" s="3">
        <v>45355</v>
      </c>
      <c r="J1285" s="4">
        <v>0.24968749999999998</v>
      </c>
    </row>
    <row r="1286" spans="1:10" x14ac:dyDescent="0.35">
      <c r="A1286" t="s">
        <v>1290</v>
      </c>
      <c r="B1286" t="s">
        <v>2536</v>
      </c>
      <c r="C1286" t="s">
        <v>2576</v>
      </c>
      <c r="D1286" s="2">
        <v>73309.31</v>
      </c>
      <c r="E1286" t="s">
        <v>2581</v>
      </c>
      <c r="F1286" t="s">
        <v>2600</v>
      </c>
      <c r="G1286" t="s">
        <v>2620</v>
      </c>
      <c r="H1286" t="b">
        <f t="shared" si="20"/>
        <v>0</v>
      </c>
      <c r="I1286" s="3">
        <v>45422</v>
      </c>
      <c r="J1286" s="4">
        <v>0.37381944444444443</v>
      </c>
    </row>
    <row r="1287" spans="1:10" x14ac:dyDescent="0.35">
      <c r="A1287" t="s">
        <v>1291</v>
      </c>
      <c r="B1287" t="s">
        <v>2516</v>
      </c>
      <c r="C1287" t="s">
        <v>2577</v>
      </c>
      <c r="D1287" s="2">
        <v>191391.67</v>
      </c>
      <c r="E1287" t="s">
        <v>2581</v>
      </c>
      <c r="F1287" t="s">
        <v>2600</v>
      </c>
      <c r="G1287" t="s">
        <v>2605</v>
      </c>
      <c r="H1287" t="b">
        <f t="shared" si="20"/>
        <v>0</v>
      </c>
      <c r="I1287" s="3">
        <v>45483</v>
      </c>
      <c r="J1287" s="4">
        <v>0.36327546296296293</v>
      </c>
    </row>
    <row r="1288" spans="1:10" x14ac:dyDescent="0.35">
      <c r="A1288" t="s">
        <v>1292</v>
      </c>
      <c r="B1288" t="s">
        <v>2539</v>
      </c>
      <c r="C1288" t="s">
        <v>2577</v>
      </c>
      <c r="D1288" s="2">
        <v>261809.35</v>
      </c>
      <c r="E1288" t="s">
        <v>2586</v>
      </c>
      <c r="F1288" t="s">
        <v>2600</v>
      </c>
      <c r="G1288" t="s">
        <v>2605</v>
      </c>
      <c r="H1288" t="b">
        <f t="shared" si="20"/>
        <v>0</v>
      </c>
      <c r="I1288" s="3">
        <v>45328</v>
      </c>
      <c r="J1288" s="4">
        <v>0.10863425925925925</v>
      </c>
    </row>
    <row r="1289" spans="1:10" x14ac:dyDescent="0.35">
      <c r="A1289" t="s">
        <v>1293</v>
      </c>
      <c r="B1289" t="s">
        <v>2546</v>
      </c>
      <c r="C1289" t="s">
        <v>2576</v>
      </c>
      <c r="D1289" s="2">
        <v>435607.17</v>
      </c>
      <c r="E1289" t="s">
        <v>2582</v>
      </c>
      <c r="F1289" t="s">
        <v>2601</v>
      </c>
      <c r="G1289" t="s">
        <v>2619</v>
      </c>
      <c r="H1289" t="b">
        <f t="shared" si="20"/>
        <v>0</v>
      </c>
      <c r="I1289" s="3">
        <v>45506</v>
      </c>
      <c r="J1289" s="4">
        <v>0.9161689814814814</v>
      </c>
    </row>
    <row r="1290" spans="1:10" x14ac:dyDescent="0.35">
      <c r="A1290" t="s">
        <v>1294</v>
      </c>
      <c r="B1290" t="s">
        <v>2529</v>
      </c>
      <c r="C1290" t="s">
        <v>2576</v>
      </c>
      <c r="D1290" s="2">
        <v>102589.7</v>
      </c>
      <c r="E1290" t="s">
        <v>2594</v>
      </c>
      <c r="F1290" t="s">
        <v>2600</v>
      </c>
      <c r="G1290" t="s">
        <v>2619</v>
      </c>
      <c r="H1290" t="b">
        <f t="shared" si="20"/>
        <v>0</v>
      </c>
      <c r="I1290" s="3">
        <v>45360</v>
      </c>
      <c r="J1290" s="4">
        <v>0.36929398148148151</v>
      </c>
    </row>
    <row r="1291" spans="1:10" x14ac:dyDescent="0.35">
      <c r="A1291" t="s">
        <v>1295</v>
      </c>
      <c r="B1291" t="s">
        <v>2543</v>
      </c>
      <c r="C1291" t="s">
        <v>2577</v>
      </c>
      <c r="D1291" s="2">
        <v>439931.94</v>
      </c>
      <c r="E1291" t="s">
        <v>2593</v>
      </c>
      <c r="F1291" t="s">
        <v>2602</v>
      </c>
      <c r="G1291" t="s">
        <v>2621</v>
      </c>
      <c r="H1291" t="b">
        <f t="shared" si="20"/>
        <v>0</v>
      </c>
      <c r="I1291" s="3">
        <v>45561</v>
      </c>
      <c r="J1291" s="4">
        <v>8.8078703703703701E-2</v>
      </c>
    </row>
    <row r="1292" spans="1:10" x14ac:dyDescent="0.35">
      <c r="A1292" t="s">
        <v>1296</v>
      </c>
      <c r="B1292" t="s">
        <v>2558</v>
      </c>
      <c r="C1292" t="s">
        <v>2577</v>
      </c>
      <c r="D1292" s="2">
        <v>1898.22</v>
      </c>
      <c r="E1292" t="s">
        <v>2582</v>
      </c>
      <c r="F1292" t="s">
        <v>2601</v>
      </c>
      <c r="G1292" t="s">
        <v>2604</v>
      </c>
      <c r="H1292" t="b">
        <f t="shared" si="20"/>
        <v>0</v>
      </c>
      <c r="I1292" s="3">
        <v>45640</v>
      </c>
      <c r="J1292" s="4">
        <v>0.41932870370370368</v>
      </c>
    </row>
    <row r="1293" spans="1:10" x14ac:dyDescent="0.35">
      <c r="A1293" t="s">
        <v>1297</v>
      </c>
      <c r="B1293" t="s">
        <v>2529</v>
      </c>
      <c r="C1293" t="s">
        <v>2577</v>
      </c>
      <c r="D1293" s="2">
        <v>12820.6</v>
      </c>
      <c r="E1293" t="s">
        <v>2584</v>
      </c>
      <c r="F1293" t="s">
        <v>2600</v>
      </c>
      <c r="G1293" t="s">
        <v>2619</v>
      </c>
      <c r="H1293" t="b">
        <f t="shared" si="20"/>
        <v>0</v>
      </c>
      <c r="I1293" s="3">
        <v>45481</v>
      </c>
      <c r="J1293" s="4">
        <v>0.62317129629629631</v>
      </c>
    </row>
    <row r="1294" spans="1:10" x14ac:dyDescent="0.35">
      <c r="A1294" t="s">
        <v>1298</v>
      </c>
      <c r="B1294" t="s">
        <v>2575</v>
      </c>
      <c r="C1294" t="s">
        <v>2577</v>
      </c>
      <c r="D1294" s="2">
        <v>153392.32000000001</v>
      </c>
      <c r="E1294" t="s">
        <v>2585</v>
      </c>
      <c r="F1294" t="s">
        <v>2600</v>
      </c>
      <c r="G1294" t="s">
        <v>2608</v>
      </c>
      <c r="H1294" t="b">
        <f t="shared" si="20"/>
        <v>0</v>
      </c>
      <c r="I1294" s="3">
        <v>45415</v>
      </c>
      <c r="J1294" s="4">
        <v>0.3376851851851852</v>
      </c>
    </row>
    <row r="1295" spans="1:10" x14ac:dyDescent="0.35">
      <c r="A1295" t="s">
        <v>1299</v>
      </c>
      <c r="B1295" t="s">
        <v>2574</v>
      </c>
      <c r="C1295" t="s">
        <v>2576</v>
      </c>
      <c r="D1295" s="2">
        <v>228037.46</v>
      </c>
      <c r="E1295" t="s">
        <v>2579</v>
      </c>
      <c r="F1295" t="s">
        <v>2600</v>
      </c>
      <c r="G1295" t="s">
        <v>2607</v>
      </c>
      <c r="H1295" t="b">
        <f t="shared" si="20"/>
        <v>0</v>
      </c>
      <c r="I1295" s="3">
        <v>45376</v>
      </c>
      <c r="J1295" s="4">
        <v>0.76240740740740742</v>
      </c>
    </row>
    <row r="1296" spans="1:10" x14ac:dyDescent="0.35">
      <c r="A1296" t="s">
        <v>1300</v>
      </c>
      <c r="B1296" t="s">
        <v>2570</v>
      </c>
      <c r="C1296" t="s">
        <v>2576</v>
      </c>
      <c r="D1296" s="2">
        <v>268846.3</v>
      </c>
      <c r="E1296" t="s">
        <v>2585</v>
      </c>
      <c r="F1296" t="s">
        <v>2600</v>
      </c>
      <c r="G1296" t="s">
        <v>2622</v>
      </c>
      <c r="H1296" t="b">
        <f t="shared" si="20"/>
        <v>0</v>
      </c>
      <c r="I1296" s="3">
        <v>45588</v>
      </c>
      <c r="J1296" s="4">
        <v>0.69173611111111111</v>
      </c>
    </row>
    <row r="1297" spans="1:10" x14ac:dyDescent="0.35">
      <c r="A1297" t="s">
        <v>1301</v>
      </c>
      <c r="B1297" t="s">
        <v>2509</v>
      </c>
      <c r="C1297" t="s">
        <v>2577</v>
      </c>
      <c r="D1297" s="2">
        <v>196312.84</v>
      </c>
      <c r="E1297" t="s">
        <v>2593</v>
      </c>
      <c r="F1297" t="s">
        <v>2602</v>
      </c>
      <c r="G1297" t="s">
        <v>2603</v>
      </c>
      <c r="H1297" t="b">
        <f t="shared" si="20"/>
        <v>0</v>
      </c>
      <c r="I1297" s="3">
        <v>45437</v>
      </c>
      <c r="J1297" s="4">
        <v>0.7380902777777778</v>
      </c>
    </row>
    <row r="1298" spans="1:10" x14ac:dyDescent="0.35">
      <c r="A1298" t="s">
        <v>1302</v>
      </c>
      <c r="B1298" t="s">
        <v>2509</v>
      </c>
      <c r="C1298" t="s">
        <v>2576</v>
      </c>
      <c r="D1298" s="2">
        <v>218140.05</v>
      </c>
      <c r="E1298" t="s">
        <v>2584</v>
      </c>
      <c r="F1298" t="s">
        <v>2600</v>
      </c>
      <c r="G1298" t="s">
        <v>2603</v>
      </c>
      <c r="H1298" t="b">
        <f t="shared" si="20"/>
        <v>0</v>
      </c>
      <c r="I1298" s="3">
        <v>45302</v>
      </c>
      <c r="J1298" s="4">
        <v>0.21159722222222221</v>
      </c>
    </row>
    <row r="1299" spans="1:10" x14ac:dyDescent="0.35">
      <c r="A1299" t="s">
        <v>1303</v>
      </c>
      <c r="B1299" t="s">
        <v>2556</v>
      </c>
      <c r="C1299" t="s">
        <v>2576</v>
      </c>
      <c r="D1299" s="2">
        <v>462481.17</v>
      </c>
      <c r="E1299" t="s">
        <v>2595</v>
      </c>
      <c r="F1299" t="s">
        <v>2600</v>
      </c>
      <c r="G1299" t="s">
        <v>2612</v>
      </c>
      <c r="H1299" t="b">
        <f t="shared" si="20"/>
        <v>0</v>
      </c>
      <c r="I1299" s="3">
        <v>45465</v>
      </c>
      <c r="J1299" s="4">
        <v>0.70973379629629629</v>
      </c>
    </row>
    <row r="1300" spans="1:10" x14ac:dyDescent="0.35">
      <c r="A1300" t="s">
        <v>1304</v>
      </c>
      <c r="B1300" t="s">
        <v>2568</v>
      </c>
      <c r="C1300" t="s">
        <v>2577</v>
      </c>
      <c r="D1300" s="2">
        <v>14905.38</v>
      </c>
      <c r="E1300" t="s">
        <v>2583</v>
      </c>
      <c r="F1300" t="s">
        <v>2602</v>
      </c>
      <c r="G1300" t="s">
        <v>2609</v>
      </c>
      <c r="H1300" t="b">
        <f t="shared" si="20"/>
        <v>0</v>
      </c>
      <c r="I1300" s="3">
        <v>45535</v>
      </c>
      <c r="J1300" s="4">
        <v>0.73162037037037031</v>
      </c>
    </row>
    <row r="1301" spans="1:10" x14ac:dyDescent="0.35">
      <c r="A1301" t="s">
        <v>1305</v>
      </c>
      <c r="B1301" t="s">
        <v>2561</v>
      </c>
      <c r="C1301" t="s">
        <v>2576</v>
      </c>
      <c r="D1301" s="2">
        <v>377477.49</v>
      </c>
      <c r="E1301" t="s">
        <v>2581</v>
      </c>
      <c r="F1301" t="s">
        <v>2600</v>
      </c>
      <c r="G1301" t="s">
        <v>2608</v>
      </c>
      <c r="H1301" t="b">
        <f t="shared" si="20"/>
        <v>0</v>
      </c>
      <c r="I1301" s="3">
        <v>45466</v>
      </c>
      <c r="J1301" s="4">
        <v>0.23344907407407409</v>
      </c>
    </row>
    <row r="1302" spans="1:10" x14ac:dyDescent="0.35">
      <c r="A1302" t="s">
        <v>1306</v>
      </c>
      <c r="B1302" t="s">
        <v>2550</v>
      </c>
      <c r="C1302" t="s">
        <v>2577</v>
      </c>
      <c r="D1302" s="2">
        <v>290149.59999999998</v>
      </c>
      <c r="E1302" t="s">
        <v>2594</v>
      </c>
      <c r="F1302" t="s">
        <v>2600</v>
      </c>
      <c r="G1302" t="s">
        <v>2615</v>
      </c>
      <c r="H1302" t="b">
        <f t="shared" si="20"/>
        <v>0</v>
      </c>
      <c r="I1302" s="3">
        <v>45492</v>
      </c>
      <c r="J1302" s="4">
        <v>0.70793981481481483</v>
      </c>
    </row>
    <row r="1303" spans="1:10" x14ac:dyDescent="0.35">
      <c r="A1303" t="s">
        <v>1307</v>
      </c>
      <c r="B1303" t="s">
        <v>2509</v>
      </c>
      <c r="C1303" t="s">
        <v>2577</v>
      </c>
      <c r="D1303" s="2">
        <v>357325.28</v>
      </c>
      <c r="E1303" t="s">
        <v>2595</v>
      </c>
      <c r="F1303" t="s">
        <v>2600</v>
      </c>
      <c r="G1303" t="s">
        <v>2603</v>
      </c>
      <c r="H1303" t="b">
        <f t="shared" si="20"/>
        <v>0</v>
      </c>
      <c r="I1303" s="3">
        <v>45503</v>
      </c>
      <c r="J1303" s="4">
        <v>0.62322916666666661</v>
      </c>
    </row>
    <row r="1304" spans="1:10" x14ac:dyDescent="0.35">
      <c r="A1304" t="s">
        <v>1308</v>
      </c>
      <c r="B1304" t="s">
        <v>2524</v>
      </c>
      <c r="C1304" t="s">
        <v>2576</v>
      </c>
      <c r="D1304" s="2">
        <v>217346.17</v>
      </c>
      <c r="E1304" t="s">
        <v>2585</v>
      </c>
      <c r="F1304" t="s">
        <v>2600</v>
      </c>
      <c r="G1304" t="s">
        <v>2617</v>
      </c>
      <c r="H1304" t="b">
        <f t="shared" si="20"/>
        <v>0</v>
      </c>
      <c r="I1304" s="3">
        <v>45386</v>
      </c>
      <c r="J1304" s="4">
        <v>0.78362268518518519</v>
      </c>
    </row>
    <row r="1305" spans="1:10" x14ac:dyDescent="0.35">
      <c r="A1305" t="s">
        <v>1309</v>
      </c>
      <c r="B1305" t="s">
        <v>2551</v>
      </c>
      <c r="C1305" t="s">
        <v>2577</v>
      </c>
      <c r="D1305" s="2">
        <v>343480.1</v>
      </c>
      <c r="E1305" t="s">
        <v>2580</v>
      </c>
      <c r="F1305" t="s">
        <v>2599</v>
      </c>
      <c r="G1305" t="s">
        <v>2624</v>
      </c>
      <c r="H1305" t="b">
        <f t="shared" si="20"/>
        <v>0</v>
      </c>
      <c r="I1305" s="3">
        <v>45392</v>
      </c>
      <c r="J1305" s="4">
        <v>0.52336805555555554</v>
      </c>
    </row>
    <row r="1306" spans="1:10" x14ac:dyDescent="0.35">
      <c r="A1306" t="s">
        <v>1310</v>
      </c>
      <c r="B1306" t="s">
        <v>2513</v>
      </c>
      <c r="C1306" t="s">
        <v>2577</v>
      </c>
      <c r="D1306" s="2">
        <v>72777.53</v>
      </c>
      <c r="E1306" t="s">
        <v>2583</v>
      </c>
      <c r="F1306" t="s">
        <v>2602</v>
      </c>
      <c r="G1306" t="s">
        <v>2609</v>
      </c>
      <c r="H1306" t="b">
        <f t="shared" si="20"/>
        <v>0</v>
      </c>
      <c r="I1306" s="3">
        <v>45423</v>
      </c>
      <c r="J1306" s="4">
        <v>0.79664351851851845</v>
      </c>
    </row>
    <row r="1307" spans="1:10" x14ac:dyDescent="0.35">
      <c r="A1307" t="s">
        <v>1311</v>
      </c>
      <c r="B1307" t="s">
        <v>2535</v>
      </c>
      <c r="C1307" t="s">
        <v>2577</v>
      </c>
      <c r="D1307" s="2">
        <v>100308.55</v>
      </c>
      <c r="E1307" t="s">
        <v>2594</v>
      </c>
      <c r="F1307" t="s">
        <v>2600</v>
      </c>
      <c r="G1307" t="s">
        <v>2617</v>
      </c>
      <c r="H1307" t="b">
        <f t="shared" si="20"/>
        <v>1</v>
      </c>
      <c r="I1307" s="3">
        <v>45346</v>
      </c>
      <c r="J1307" s="4">
        <v>0.81715277777777784</v>
      </c>
    </row>
    <row r="1308" spans="1:10" x14ac:dyDescent="0.35">
      <c r="A1308" t="s">
        <v>1312</v>
      </c>
      <c r="B1308" t="s">
        <v>2574</v>
      </c>
      <c r="C1308" t="s">
        <v>2577</v>
      </c>
      <c r="D1308" s="2">
        <v>133553.18</v>
      </c>
      <c r="E1308" t="s">
        <v>2578</v>
      </c>
      <c r="F1308" t="s">
        <v>2599</v>
      </c>
      <c r="G1308" t="s">
        <v>2607</v>
      </c>
      <c r="H1308" t="b">
        <f t="shared" si="20"/>
        <v>0</v>
      </c>
      <c r="I1308" s="3">
        <v>45522</v>
      </c>
      <c r="J1308" s="4">
        <v>0.16202546296296297</v>
      </c>
    </row>
    <row r="1309" spans="1:10" x14ac:dyDescent="0.35">
      <c r="A1309" t="s">
        <v>1313</v>
      </c>
      <c r="B1309" t="s">
        <v>2569</v>
      </c>
      <c r="C1309" t="s">
        <v>2577</v>
      </c>
      <c r="D1309" s="2">
        <v>266477.84999999998</v>
      </c>
      <c r="E1309" t="s">
        <v>2586</v>
      </c>
      <c r="F1309" t="s">
        <v>2600</v>
      </c>
      <c r="G1309" t="s">
        <v>2623</v>
      </c>
      <c r="H1309" t="b">
        <f t="shared" si="20"/>
        <v>0</v>
      </c>
      <c r="I1309" s="3">
        <v>45542</v>
      </c>
      <c r="J1309" s="4">
        <v>0.93974537037037031</v>
      </c>
    </row>
    <row r="1310" spans="1:10" x14ac:dyDescent="0.35">
      <c r="A1310" t="s">
        <v>1314</v>
      </c>
      <c r="B1310" t="s">
        <v>2564</v>
      </c>
      <c r="C1310" t="s">
        <v>2577</v>
      </c>
      <c r="D1310" s="2">
        <v>494768.82</v>
      </c>
      <c r="E1310" t="s">
        <v>2592</v>
      </c>
      <c r="F1310" t="s">
        <v>2600</v>
      </c>
      <c r="G1310" t="s">
        <v>2624</v>
      </c>
      <c r="H1310" t="b">
        <f t="shared" si="20"/>
        <v>0</v>
      </c>
      <c r="I1310" s="3">
        <v>45479</v>
      </c>
      <c r="J1310" s="4">
        <v>0.40025462962962965</v>
      </c>
    </row>
    <row r="1311" spans="1:10" x14ac:dyDescent="0.35">
      <c r="A1311" t="s">
        <v>1315</v>
      </c>
      <c r="B1311" t="s">
        <v>2537</v>
      </c>
      <c r="C1311" t="s">
        <v>2577</v>
      </c>
      <c r="D1311" s="2">
        <v>89067.67</v>
      </c>
      <c r="E1311" t="s">
        <v>2580</v>
      </c>
      <c r="F1311" t="s">
        <v>2599</v>
      </c>
      <c r="G1311" t="s">
        <v>2609</v>
      </c>
      <c r="H1311" t="b">
        <f t="shared" si="20"/>
        <v>0</v>
      </c>
      <c r="I1311" s="3">
        <v>45554</v>
      </c>
      <c r="J1311" s="4">
        <v>0.96418981481481481</v>
      </c>
    </row>
    <row r="1312" spans="1:10" x14ac:dyDescent="0.35">
      <c r="A1312" t="s">
        <v>1316</v>
      </c>
      <c r="B1312" t="s">
        <v>2574</v>
      </c>
      <c r="C1312" t="s">
        <v>2576</v>
      </c>
      <c r="D1312" s="2">
        <v>75136.710000000006</v>
      </c>
      <c r="E1312" t="s">
        <v>2587</v>
      </c>
      <c r="F1312" t="s">
        <v>2599</v>
      </c>
      <c r="G1312" t="s">
        <v>2607</v>
      </c>
      <c r="H1312" t="b">
        <f t="shared" si="20"/>
        <v>0</v>
      </c>
      <c r="I1312" s="3">
        <v>45527</v>
      </c>
      <c r="J1312" s="4">
        <v>0.71640046296296289</v>
      </c>
    </row>
    <row r="1313" spans="1:10" x14ac:dyDescent="0.35">
      <c r="A1313" t="s">
        <v>1317</v>
      </c>
      <c r="B1313" t="s">
        <v>2545</v>
      </c>
      <c r="C1313" t="s">
        <v>2576</v>
      </c>
      <c r="D1313" s="2">
        <v>78710.429999999993</v>
      </c>
      <c r="E1313" t="s">
        <v>2591</v>
      </c>
      <c r="F1313" t="s">
        <v>2600</v>
      </c>
      <c r="G1313" t="s">
        <v>2617</v>
      </c>
      <c r="H1313" t="b">
        <f t="shared" si="20"/>
        <v>1</v>
      </c>
      <c r="I1313" s="3">
        <v>45472</v>
      </c>
      <c r="J1313" s="4">
        <v>0.49579861111111106</v>
      </c>
    </row>
    <row r="1314" spans="1:10" x14ac:dyDescent="0.35">
      <c r="A1314" t="s">
        <v>1318</v>
      </c>
      <c r="B1314" t="s">
        <v>2562</v>
      </c>
      <c r="C1314" t="s">
        <v>2577</v>
      </c>
      <c r="D1314" s="2">
        <v>116251.5</v>
      </c>
      <c r="E1314" t="s">
        <v>2586</v>
      </c>
      <c r="F1314" t="s">
        <v>2600</v>
      </c>
      <c r="G1314" t="s">
        <v>2624</v>
      </c>
      <c r="H1314" t="b">
        <f t="shared" si="20"/>
        <v>0</v>
      </c>
      <c r="I1314" s="3">
        <v>45324</v>
      </c>
      <c r="J1314" s="4">
        <v>0.90620370370370373</v>
      </c>
    </row>
    <row r="1315" spans="1:10" x14ac:dyDescent="0.35">
      <c r="A1315" t="s">
        <v>1319</v>
      </c>
      <c r="B1315" t="s">
        <v>2539</v>
      </c>
      <c r="C1315" t="s">
        <v>2576</v>
      </c>
      <c r="D1315" s="2">
        <v>350915.78</v>
      </c>
      <c r="E1315" t="s">
        <v>2590</v>
      </c>
      <c r="F1315" t="s">
        <v>2602</v>
      </c>
      <c r="G1315" t="s">
        <v>2605</v>
      </c>
      <c r="H1315" t="b">
        <f t="shared" si="20"/>
        <v>0</v>
      </c>
      <c r="I1315" s="3">
        <v>45510</v>
      </c>
      <c r="J1315" s="4">
        <v>0.22777777777777777</v>
      </c>
    </row>
    <row r="1316" spans="1:10" x14ac:dyDescent="0.35">
      <c r="A1316" t="s">
        <v>1320</v>
      </c>
      <c r="B1316" t="s">
        <v>2559</v>
      </c>
      <c r="C1316" t="s">
        <v>2577</v>
      </c>
      <c r="D1316" s="2">
        <v>236524.31</v>
      </c>
      <c r="E1316" t="s">
        <v>2595</v>
      </c>
      <c r="F1316" t="s">
        <v>2600</v>
      </c>
      <c r="G1316" t="s">
        <v>2604</v>
      </c>
      <c r="H1316" t="b">
        <f t="shared" si="20"/>
        <v>0</v>
      </c>
      <c r="I1316" s="3">
        <v>45309</v>
      </c>
      <c r="J1316" s="4">
        <v>0.79590277777777774</v>
      </c>
    </row>
    <row r="1317" spans="1:10" x14ac:dyDescent="0.35">
      <c r="A1317" t="s">
        <v>1321</v>
      </c>
      <c r="B1317" t="s">
        <v>2513</v>
      </c>
      <c r="C1317" t="s">
        <v>2576</v>
      </c>
      <c r="D1317" s="2">
        <v>388169.09</v>
      </c>
      <c r="E1317" t="s">
        <v>2586</v>
      </c>
      <c r="F1317" t="s">
        <v>2600</v>
      </c>
      <c r="G1317" t="s">
        <v>2609</v>
      </c>
      <c r="H1317" t="b">
        <f t="shared" si="20"/>
        <v>0</v>
      </c>
      <c r="I1317" s="3">
        <v>45521</v>
      </c>
      <c r="J1317" s="4">
        <v>0.78962962962962957</v>
      </c>
    </row>
    <row r="1318" spans="1:10" x14ac:dyDescent="0.35">
      <c r="A1318" t="s">
        <v>1322</v>
      </c>
      <c r="B1318" t="s">
        <v>2537</v>
      </c>
      <c r="C1318" t="s">
        <v>2576</v>
      </c>
      <c r="D1318" s="2">
        <v>369833.7</v>
      </c>
      <c r="E1318" t="s">
        <v>2594</v>
      </c>
      <c r="F1318" t="s">
        <v>2600</v>
      </c>
      <c r="G1318" t="s">
        <v>2609</v>
      </c>
      <c r="H1318" t="b">
        <f t="shared" si="20"/>
        <v>0</v>
      </c>
      <c r="I1318" s="3">
        <v>45324</v>
      </c>
      <c r="J1318" s="4">
        <v>0.77134259259259252</v>
      </c>
    </row>
    <row r="1319" spans="1:10" x14ac:dyDescent="0.35">
      <c r="A1319" t="s">
        <v>1323</v>
      </c>
      <c r="B1319" t="s">
        <v>2508</v>
      </c>
      <c r="C1319" t="s">
        <v>2577</v>
      </c>
      <c r="D1319" s="2">
        <v>287831.38</v>
      </c>
      <c r="E1319" t="s">
        <v>2590</v>
      </c>
      <c r="F1319" t="s">
        <v>2602</v>
      </c>
      <c r="G1319" t="s">
        <v>2605</v>
      </c>
      <c r="H1319" t="b">
        <f t="shared" si="20"/>
        <v>0</v>
      </c>
      <c r="I1319" s="3">
        <v>45423</v>
      </c>
      <c r="J1319" s="4">
        <v>0.79856481481481489</v>
      </c>
    </row>
    <row r="1320" spans="1:10" x14ac:dyDescent="0.35">
      <c r="A1320" t="s">
        <v>1324</v>
      </c>
      <c r="B1320" t="s">
        <v>2507</v>
      </c>
      <c r="C1320" t="s">
        <v>2576</v>
      </c>
      <c r="D1320" s="2">
        <v>302601.45</v>
      </c>
      <c r="E1320" t="s">
        <v>2595</v>
      </c>
      <c r="F1320" t="s">
        <v>2600</v>
      </c>
      <c r="G1320" t="s">
        <v>2604</v>
      </c>
      <c r="H1320" t="b">
        <f t="shared" si="20"/>
        <v>0</v>
      </c>
      <c r="I1320" s="3">
        <v>45477</v>
      </c>
      <c r="J1320" s="4">
        <v>0.89258101851851857</v>
      </c>
    </row>
    <row r="1321" spans="1:10" x14ac:dyDescent="0.35">
      <c r="A1321" t="s">
        <v>1325</v>
      </c>
      <c r="B1321" t="s">
        <v>2526</v>
      </c>
      <c r="C1321" t="s">
        <v>2576</v>
      </c>
      <c r="D1321" s="2">
        <v>93715.63</v>
      </c>
      <c r="E1321" t="s">
        <v>2587</v>
      </c>
      <c r="F1321" t="s">
        <v>2599</v>
      </c>
      <c r="G1321" t="s">
        <v>2603</v>
      </c>
      <c r="H1321" t="b">
        <f t="shared" si="20"/>
        <v>0</v>
      </c>
      <c r="I1321" s="3">
        <v>45368</v>
      </c>
      <c r="J1321" s="4">
        <v>0.68160879629629623</v>
      </c>
    </row>
    <row r="1322" spans="1:10" x14ac:dyDescent="0.35">
      <c r="A1322" t="s">
        <v>1326</v>
      </c>
      <c r="B1322" t="s">
        <v>2553</v>
      </c>
      <c r="C1322" t="s">
        <v>2576</v>
      </c>
      <c r="D1322" s="2">
        <v>499163.6</v>
      </c>
      <c r="E1322" t="s">
        <v>2588</v>
      </c>
      <c r="F1322" t="s">
        <v>2600</v>
      </c>
      <c r="G1322" t="s">
        <v>2608</v>
      </c>
      <c r="H1322" t="b">
        <f t="shared" si="20"/>
        <v>0</v>
      </c>
      <c r="I1322" s="3">
        <v>45323</v>
      </c>
      <c r="J1322" s="4">
        <v>0.21836805555555558</v>
      </c>
    </row>
    <row r="1323" spans="1:10" x14ac:dyDescent="0.35">
      <c r="A1323" t="s">
        <v>1327</v>
      </c>
      <c r="B1323" t="s">
        <v>2560</v>
      </c>
      <c r="C1323" t="s">
        <v>2577</v>
      </c>
      <c r="D1323" s="2">
        <v>95009.12</v>
      </c>
      <c r="E1323" t="s">
        <v>2591</v>
      </c>
      <c r="F1323" t="s">
        <v>2600</v>
      </c>
      <c r="G1323" t="s">
        <v>2603</v>
      </c>
      <c r="H1323" t="b">
        <f t="shared" si="20"/>
        <v>0</v>
      </c>
      <c r="I1323" s="3">
        <v>45524</v>
      </c>
      <c r="J1323" s="4">
        <v>0.65590277777777783</v>
      </c>
    </row>
    <row r="1324" spans="1:10" x14ac:dyDescent="0.35">
      <c r="A1324" t="s">
        <v>1328</v>
      </c>
      <c r="B1324" t="s">
        <v>2543</v>
      </c>
      <c r="C1324" t="s">
        <v>2576</v>
      </c>
      <c r="D1324" s="2">
        <v>185268.12</v>
      </c>
      <c r="E1324" t="s">
        <v>2589</v>
      </c>
      <c r="F1324" t="s">
        <v>2600</v>
      </c>
      <c r="G1324" t="s">
        <v>2621</v>
      </c>
      <c r="H1324" t="b">
        <f t="shared" si="20"/>
        <v>0</v>
      </c>
      <c r="I1324" s="3">
        <v>45635</v>
      </c>
      <c r="J1324" s="4">
        <v>0.63635416666666667</v>
      </c>
    </row>
    <row r="1325" spans="1:10" x14ac:dyDescent="0.35">
      <c r="A1325" t="s">
        <v>1329</v>
      </c>
      <c r="B1325" t="s">
        <v>2534</v>
      </c>
      <c r="C1325" t="s">
        <v>2576</v>
      </c>
      <c r="D1325" s="2">
        <v>346504.36</v>
      </c>
      <c r="E1325" t="s">
        <v>2592</v>
      </c>
      <c r="F1325" t="s">
        <v>2600</v>
      </c>
      <c r="G1325" t="s">
        <v>2615</v>
      </c>
      <c r="H1325" t="b">
        <f t="shared" si="20"/>
        <v>1</v>
      </c>
      <c r="I1325" s="3">
        <v>45599</v>
      </c>
      <c r="J1325" s="4">
        <v>0.3633912037037037</v>
      </c>
    </row>
    <row r="1326" spans="1:10" x14ac:dyDescent="0.35">
      <c r="A1326" t="s">
        <v>1330</v>
      </c>
      <c r="B1326" t="s">
        <v>2509</v>
      </c>
      <c r="C1326" t="s">
        <v>2576</v>
      </c>
      <c r="D1326" s="2">
        <v>294103.21999999997</v>
      </c>
      <c r="E1326" t="s">
        <v>2596</v>
      </c>
      <c r="F1326" t="s">
        <v>2602</v>
      </c>
      <c r="G1326" t="s">
        <v>2603</v>
      </c>
      <c r="H1326" t="b">
        <f t="shared" si="20"/>
        <v>0</v>
      </c>
      <c r="I1326" s="3">
        <v>45641</v>
      </c>
      <c r="J1326" s="4">
        <v>0.16939814814814813</v>
      </c>
    </row>
    <row r="1327" spans="1:10" x14ac:dyDescent="0.35">
      <c r="A1327" t="s">
        <v>1331</v>
      </c>
      <c r="B1327" t="s">
        <v>2574</v>
      </c>
      <c r="C1327" t="s">
        <v>2577</v>
      </c>
      <c r="D1327" s="2">
        <v>39881.32</v>
      </c>
      <c r="E1327" t="s">
        <v>2587</v>
      </c>
      <c r="F1327" t="s">
        <v>2599</v>
      </c>
      <c r="G1327" t="s">
        <v>2607</v>
      </c>
      <c r="H1327" t="b">
        <f t="shared" si="20"/>
        <v>0</v>
      </c>
      <c r="I1327" s="3">
        <v>45330</v>
      </c>
      <c r="J1327" s="4">
        <v>0.49216435185185187</v>
      </c>
    </row>
    <row r="1328" spans="1:10" x14ac:dyDescent="0.35">
      <c r="A1328" t="s">
        <v>1332</v>
      </c>
      <c r="B1328" t="s">
        <v>2511</v>
      </c>
      <c r="C1328" t="s">
        <v>2576</v>
      </c>
      <c r="D1328" s="2">
        <v>107798.25</v>
      </c>
      <c r="E1328" t="s">
        <v>2583</v>
      </c>
      <c r="F1328" t="s">
        <v>2602</v>
      </c>
      <c r="G1328" t="s">
        <v>2607</v>
      </c>
      <c r="H1328" t="b">
        <f t="shared" si="20"/>
        <v>0</v>
      </c>
      <c r="I1328" s="3">
        <v>45364</v>
      </c>
      <c r="J1328" s="4">
        <v>0.47093750000000001</v>
      </c>
    </row>
    <row r="1329" spans="1:10" x14ac:dyDescent="0.35">
      <c r="A1329" t="s">
        <v>1333</v>
      </c>
      <c r="B1329" t="s">
        <v>2546</v>
      </c>
      <c r="C1329" t="s">
        <v>2576</v>
      </c>
      <c r="D1329" s="2">
        <v>343305.2</v>
      </c>
      <c r="E1329" t="s">
        <v>2595</v>
      </c>
      <c r="F1329" t="s">
        <v>2600</v>
      </c>
      <c r="G1329" t="s">
        <v>2619</v>
      </c>
      <c r="H1329" t="b">
        <f t="shared" si="20"/>
        <v>0</v>
      </c>
      <c r="I1329" s="3">
        <v>45418</v>
      </c>
      <c r="J1329" s="4">
        <v>3.7789351851851852E-2</v>
      </c>
    </row>
    <row r="1330" spans="1:10" x14ac:dyDescent="0.35">
      <c r="A1330" t="s">
        <v>1334</v>
      </c>
      <c r="B1330" t="s">
        <v>2528</v>
      </c>
      <c r="C1330" t="s">
        <v>2576</v>
      </c>
      <c r="D1330" s="2">
        <v>107174.38</v>
      </c>
      <c r="E1330" t="s">
        <v>2590</v>
      </c>
      <c r="F1330" t="s">
        <v>2602</v>
      </c>
      <c r="G1330" t="s">
        <v>2612</v>
      </c>
      <c r="H1330" t="b">
        <f t="shared" si="20"/>
        <v>0</v>
      </c>
      <c r="I1330" s="3">
        <v>45639</v>
      </c>
      <c r="J1330" s="4">
        <v>0.71778935185185189</v>
      </c>
    </row>
    <row r="1331" spans="1:10" x14ac:dyDescent="0.35">
      <c r="A1331" t="s">
        <v>1335</v>
      </c>
      <c r="B1331" t="s">
        <v>2563</v>
      </c>
      <c r="C1331" t="s">
        <v>2576</v>
      </c>
      <c r="D1331" s="2">
        <v>121518.87</v>
      </c>
      <c r="E1331" t="s">
        <v>2598</v>
      </c>
      <c r="F1331" t="s">
        <v>2600</v>
      </c>
      <c r="G1331" t="s">
        <v>2604</v>
      </c>
      <c r="H1331" t="b">
        <f t="shared" si="20"/>
        <v>0</v>
      </c>
      <c r="I1331" s="3">
        <v>45518</v>
      </c>
      <c r="J1331" s="4">
        <v>0.96157407407407414</v>
      </c>
    </row>
    <row r="1332" spans="1:10" x14ac:dyDescent="0.35">
      <c r="A1332" t="s">
        <v>1336</v>
      </c>
      <c r="B1332" t="s">
        <v>2536</v>
      </c>
      <c r="C1332" t="s">
        <v>2577</v>
      </c>
      <c r="D1332" s="2">
        <v>111455.13</v>
      </c>
      <c r="E1332" t="s">
        <v>2587</v>
      </c>
      <c r="F1332" t="s">
        <v>2599</v>
      </c>
      <c r="G1332" t="s">
        <v>2620</v>
      </c>
      <c r="H1332" t="b">
        <f t="shared" si="20"/>
        <v>0</v>
      </c>
      <c r="I1332" s="3">
        <v>45592</v>
      </c>
      <c r="J1332" s="4">
        <v>0.8089467592592593</v>
      </c>
    </row>
    <row r="1333" spans="1:10" x14ac:dyDescent="0.35">
      <c r="A1333" t="s">
        <v>1337</v>
      </c>
      <c r="B1333" t="s">
        <v>2538</v>
      </c>
      <c r="C1333" t="s">
        <v>2577</v>
      </c>
      <c r="D1333" s="2">
        <v>153527.43</v>
      </c>
      <c r="E1333" t="s">
        <v>2590</v>
      </c>
      <c r="F1333" t="s">
        <v>2602</v>
      </c>
      <c r="G1333" t="s">
        <v>2603</v>
      </c>
      <c r="H1333" t="b">
        <f t="shared" si="20"/>
        <v>0</v>
      </c>
      <c r="I1333" s="3">
        <v>45416</v>
      </c>
      <c r="J1333" s="4">
        <v>0.5627199074074074</v>
      </c>
    </row>
    <row r="1334" spans="1:10" x14ac:dyDescent="0.35">
      <c r="A1334" t="s">
        <v>1338</v>
      </c>
      <c r="B1334" t="s">
        <v>2517</v>
      </c>
      <c r="C1334" t="s">
        <v>2576</v>
      </c>
      <c r="D1334" s="2">
        <v>499899.59</v>
      </c>
      <c r="E1334" t="s">
        <v>2592</v>
      </c>
      <c r="F1334" t="s">
        <v>2600</v>
      </c>
      <c r="G1334" t="s">
        <v>2612</v>
      </c>
      <c r="H1334" t="b">
        <f t="shared" si="20"/>
        <v>0</v>
      </c>
      <c r="I1334" s="3">
        <v>45488</v>
      </c>
      <c r="J1334" s="4">
        <v>2.9236111111111112E-2</v>
      </c>
    </row>
    <row r="1335" spans="1:10" x14ac:dyDescent="0.35">
      <c r="A1335" t="s">
        <v>1339</v>
      </c>
      <c r="B1335" t="s">
        <v>2509</v>
      </c>
      <c r="C1335" t="s">
        <v>2577</v>
      </c>
      <c r="D1335" s="2">
        <v>296107.93</v>
      </c>
      <c r="E1335" t="s">
        <v>2578</v>
      </c>
      <c r="F1335" t="s">
        <v>2599</v>
      </c>
      <c r="G1335" t="s">
        <v>2603</v>
      </c>
      <c r="H1335" t="b">
        <f t="shared" si="20"/>
        <v>0</v>
      </c>
      <c r="I1335" s="3">
        <v>45476</v>
      </c>
      <c r="J1335" s="4">
        <v>0.21763888888888891</v>
      </c>
    </row>
    <row r="1336" spans="1:10" x14ac:dyDescent="0.35">
      <c r="A1336" t="s">
        <v>1340</v>
      </c>
      <c r="B1336" t="s">
        <v>2506</v>
      </c>
      <c r="C1336" t="s">
        <v>2576</v>
      </c>
      <c r="D1336" s="2">
        <v>246058.28</v>
      </c>
      <c r="E1336" t="s">
        <v>2596</v>
      </c>
      <c r="F1336" t="s">
        <v>2602</v>
      </c>
      <c r="G1336" t="s">
        <v>2603</v>
      </c>
      <c r="H1336" t="b">
        <f t="shared" si="20"/>
        <v>0</v>
      </c>
      <c r="I1336" s="3">
        <v>45633</v>
      </c>
      <c r="J1336" s="4">
        <v>0.58614583333333337</v>
      </c>
    </row>
    <row r="1337" spans="1:10" x14ac:dyDescent="0.35">
      <c r="A1337" t="s">
        <v>1341</v>
      </c>
      <c r="B1337" t="s">
        <v>2517</v>
      </c>
      <c r="C1337" t="s">
        <v>2576</v>
      </c>
      <c r="D1337" s="2">
        <v>27952.51</v>
      </c>
      <c r="E1337" t="s">
        <v>2582</v>
      </c>
      <c r="F1337" t="s">
        <v>2601</v>
      </c>
      <c r="G1337" t="s">
        <v>2612</v>
      </c>
      <c r="H1337" t="b">
        <f t="shared" si="20"/>
        <v>0</v>
      </c>
      <c r="I1337" s="3">
        <v>45551</v>
      </c>
      <c r="J1337" s="4">
        <v>0.68429398148148157</v>
      </c>
    </row>
    <row r="1338" spans="1:10" x14ac:dyDescent="0.35">
      <c r="A1338" t="s">
        <v>1342</v>
      </c>
      <c r="B1338" t="s">
        <v>2561</v>
      </c>
      <c r="C1338" t="s">
        <v>2577</v>
      </c>
      <c r="D1338" s="2">
        <v>202774.42</v>
      </c>
      <c r="E1338" t="s">
        <v>2592</v>
      </c>
      <c r="F1338" t="s">
        <v>2600</v>
      </c>
      <c r="G1338" t="s">
        <v>2608</v>
      </c>
      <c r="H1338" t="b">
        <f t="shared" si="20"/>
        <v>0</v>
      </c>
      <c r="I1338" s="3">
        <v>45390</v>
      </c>
      <c r="J1338" s="4">
        <v>0.84873842592592597</v>
      </c>
    </row>
    <row r="1339" spans="1:10" x14ac:dyDescent="0.35">
      <c r="A1339" t="s">
        <v>1343</v>
      </c>
      <c r="B1339" t="s">
        <v>2510</v>
      </c>
      <c r="C1339" t="s">
        <v>2576</v>
      </c>
      <c r="D1339" s="2">
        <v>378602.17</v>
      </c>
      <c r="E1339" t="s">
        <v>2595</v>
      </c>
      <c r="F1339" t="s">
        <v>2600</v>
      </c>
      <c r="G1339" t="s">
        <v>2606</v>
      </c>
      <c r="H1339" t="b">
        <f t="shared" si="20"/>
        <v>0</v>
      </c>
      <c r="I1339" s="3">
        <v>45374</v>
      </c>
      <c r="J1339" s="4">
        <v>0.67509259259259258</v>
      </c>
    </row>
    <row r="1340" spans="1:10" x14ac:dyDescent="0.35">
      <c r="A1340" t="s">
        <v>1344</v>
      </c>
      <c r="B1340" t="s">
        <v>2517</v>
      </c>
      <c r="C1340" t="s">
        <v>2577</v>
      </c>
      <c r="D1340" s="2">
        <v>333807.13</v>
      </c>
      <c r="E1340" t="s">
        <v>2594</v>
      </c>
      <c r="F1340" t="s">
        <v>2600</v>
      </c>
      <c r="G1340" t="s">
        <v>2612</v>
      </c>
      <c r="H1340" t="b">
        <f t="shared" si="20"/>
        <v>0</v>
      </c>
      <c r="I1340" s="3">
        <v>45377</v>
      </c>
      <c r="J1340" s="4">
        <v>0.31016203703703704</v>
      </c>
    </row>
    <row r="1341" spans="1:10" x14ac:dyDescent="0.35">
      <c r="A1341" t="s">
        <v>1345</v>
      </c>
      <c r="B1341" t="s">
        <v>2559</v>
      </c>
      <c r="C1341" t="s">
        <v>2577</v>
      </c>
      <c r="D1341" s="2">
        <v>325654.98</v>
      </c>
      <c r="E1341" t="s">
        <v>2594</v>
      </c>
      <c r="F1341" t="s">
        <v>2600</v>
      </c>
      <c r="G1341" t="s">
        <v>2604</v>
      </c>
      <c r="H1341" t="b">
        <f t="shared" si="20"/>
        <v>0</v>
      </c>
      <c r="I1341" s="3">
        <v>45509</v>
      </c>
      <c r="J1341" s="4">
        <v>2.3576388888888893E-2</v>
      </c>
    </row>
    <row r="1342" spans="1:10" x14ac:dyDescent="0.35">
      <c r="A1342" t="s">
        <v>1346</v>
      </c>
      <c r="B1342" t="s">
        <v>2538</v>
      </c>
      <c r="C1342" t="s">
        <v>2576</v>
      </c>
      <c r="D1342" s="2">
        <v>287826.39</v>
      </c>
      <c r="E1342" t="s">
        <v>2591</v>
      </c>
      <c r="F1342" t="s">
        <v>2600</v>
      </c>
      <c r="G1342" t="s">
        <v>2603</v>
      </c>
      <c r="H1342" t="b">
        <f t="shared" si="20"/>
        <v>0</v>
      </c>
      <c r="I1342" s="3">
        <v>45627</v>
      </c>
      <c r="J1342" s="4">
        <v>0.9840740740740741</v>
      </c>
    </row>
    <row r="1343" spans="1:10" x14ac:dyDescent="0.35">
      <c r="A1343" t="s">
        <v>1347</v>
      </c>
      <c r="B1343" t="s">
        <v>2549</v>
      </c>
      <c r="C1343" t="s">
        <v>2576</v>
      </c>
      <c r="D1343" s="2">
        <v>85729.26</v>
      </c>
      <c r="E1343" t="s">
        <v>2581</v>
      </c>
      <c r="F1343" t="s">
        <v>2600</v>
      </c>
      <c r="G1343" t="s">
        <v>2609</v>
      </c>
      <c r="H1343" t="b">
        <f t="shared" si="20"/>
        <v>0</v>
      </c>
      <c r="I1343" s="3">
        <v>45527</v>
      </c>
      <c r="J1343" s="4">
        <v>0.23012731481481483</v>
      </c>
    </row>
    <row r="1344" spans="1:10" x14ac:dyDescent="0.35">
      <c r="A1344" t="s">
        <v>1348</v>
      </c>
      <c r="B1344" t="s">
        <v>2552</v>
      </c>
      <c r="C1344" t="s">
        <v>2577</v>
      </c>
      <c r="D1344" s="2">
        <v>155115.82999999999</v>
      </c>
      <c r="E1344" t="s">
        <v>2578</v>
      </c>
      <c r="F1344" t="s">
        <v>2599</v>
      </c>
      <c r="G1344" t="s">
        <v>2609</v>
      </c>
      <c r="H1344" t="b">
        <f t="shared" si="20"/>
        <v>0</v>
      </c>
      <c r="I1344" s="3">
        <v>45646</v>
      </c>
      <c r="J1344" s="4">
        <v>5.0127314814814812E-2</v>
      </c>
    </row>
    <row r="1345" spans="1:10" x14ac:dyDescent="0.35">
      <c r="A1345" t="s">
        <v>1349</v>
      </c>
      <c r="B1345" t="s">
        <v>2572</v>
      </c>
      <c r="C1345" t="s">
        <v>2576</v>
      </c>
      <c r="D1345" s="2">
        <v>325539.39</v>
      </c>
      <c r="E1345" t="s">
        <v>2596</v>
      </c>
      <c r="F1345" t="s">
        <v>2602</v>
      </c>
      <c r="G1345" t="s">
        <v>2612</v>
      </c>
      <c r="H1345" t="b">
        <f t="shared" si="20"/>
        <v>0</v>
      </c>
      <c r="I1345" s="3">
        <v>45408</v>
      </c>
      <c r="J1345" s="4">
        <v>0.48510416666666667</v>
      </c>
    </row>
    <row r="1346" spans="1:10" x14ac:dyDescent="0.35">
      <c r="A1346" t="s">
        <v>1350</v>
      </c>
      <c r="B1346" t="s">
        <v>2508</v>
      </c>
      <c r="C1346" t="s">
        <v>2577</v>
      </c>
      <c r="D1346" s="2">
        <v>118601.59</v>
      </c>
      <c r="E1346" t="s">
        <v>2592</v>
      </c>
      <c r="F1346" t="s">
        <v>2600</v>
      </c>
      <c r="G1346" t="s">
        <v>2605</v>
      </c>
      <c r="H1346" t="b">
        <f t="shared" si="20"/>
        <v>0</v>
      </c>
      <c r="I1346" s="3">
        <v>45498</v>
      </c>
      <c r="J1346" s="4">
        <v>0.85267361111111117</v>
      </c>
    </row>
    <row r="1347" spans="1:10" x14ac:dyDescent="0.35">
      <c r="A1347" t="s">
        <v>1351</v>
      </c>
      <c r="B1347" t="s">
        <v>2540</v>
      </c>
      <c r="C1347" t="s">
        <v>2577</v>
      </c>
      <c r="D1347" s="2">
        <v>180401.87</v>
      </c>
      <c r="E1347" t="s">
        <v>2578</v>
      </c>
      <c r="F1347" t="s">
        <v>2599</v>
      </c>
      <c r="G1347" t="s">
        <v>2614</v>
      </c>
      <c r="H1347" t="b">
        <f t="shared" ref="H1347:H1410" si="21">COUNTIFS($B$2:$B$2501,B1347,$G$2:$G$2501,"&lt;&gt;" &amp; G1347) &gt;0</f>
        <v>1</v>
      </c>
      <c r="I1347" s="3">
        <v>45570</v>
      </c>
      <c r="J1347" s="4">
        <v>0.59692129629629631</v>
      </c>
    </row>
    <row r="1348" spans="1:10" x14ac:dyDescent="0.35">
      <c r="A1348" t="s">
        <v>1352</v>
      </c>
      <c r="B1348" t="s">
        <v>2556</v>
      </c>
      <c r="C1348" t="s">
        <v>2576</v>
      </c>
      <c r="D1348" s="2">
        <v>39832.61</v>
      </c>
      <c r="E1348" t="s">
        <v>2589</v>
      </c>
      <c r="F1348" t="s">
        <v>2600</v>
      </c>
      <c r="G1348" t="s">
        <v>2612</v>
      </c>
      <c r="H1348" t="b">
        <f t="shared" si="21"/>
        <v>0</v>
      </c>
      <c r="I1348" s="3">
        <v>45296</v>
      </c>
      <c r="J1348" s="4">
        <v>0.94048611111111102</v>
      </c>
    </row>
    <row r="1349" spans="1:10" x14ac:dyDescent="0.35">
      <c r="A1349" t="s">
        <v>1353</v>
      </c>
      <c r="B1349" t="s">
        <v>2552</v>
      </c>
      <c r="C1349" t="s">
        <v>2577</v>
      </c>
      <c r="D1349" s="2">
        <v>379984.91</v>
      </c>
      <c r="E1349" t="s">
        <v>2596</v>
      </c>
      <c r="F1349" t="s">
        <v>2602</v>
      </c>
      <c r="G1349" t="s">
        <v>2609</v>
      </c>
      <c r="H1349" t="b">
        <f t="shared" si="21"/>
        <v>0</v>
      </c>
      <c r="I1349" s="3">
        <v>45583</v>
      </c>
      <c r="J1349" s="4">
        <v>9.2696759259259257E-2</v>
      </c>
    </row>
    <row r="1350" spans="1:10" x14ac:dyDescent="0.35">
      <c r="A1350" t="s">
        <v>1354</v>
      </c>
      <c r="B1350" t="s">
        <v>2569</v>
      </c>
      <c r="C1350" t="s">
        <v>2576</v>
      </c>
      <c r="D1350" s="2">
        <v>401891.14</v>
      </c>
      <c r="E1350" t="s">
        <v>2591</v>
      </c>
      <c r="F1350" t="s">
        <v>2600</v>
      </c>
      <c r="G1350" t="s">
        <v>2623</v>
      </c>
      <c r="H1350" t="b">
        <f t="shared" si="21"/>
        <v>0</v>
      </c>
      <c r="I1350" s="3">
        <v>45505</v>
      </c>
      <c r="J1350" s="4">
        <v>0.96333333333333337</v>
      </c>
    </row>
    <row r="1351" spans="1:10" x14ac:dyDescent="0.35">
      <c r="A1351" t="s">
        <v>1355</v>
      </c>
      <c r="B1351" t="s">
        <v>2512</v>
      </c>
      <c r="C1351" t="s">
        <v>2576</v>
      </c>
      <c r="D1351" s="2">
        <v>476252.72</v>
      </c>
      <c r="E1351" t="s">
        <v>2581</v>
      </c>
      <c r="F1351" t="s">
        <v>2600</v>
      </c>
      <c r="G1351" t="s">
        <v>2608</v>
      </c>
      <c r="H1351" t="b">
        <f t="shared" si="21"/>
        <v>0</v>
      </c>
      <c r="I1351" s="3">
        <v>45548</v>
      </c>
      <c r="J1351" s="4">
        <v>0.2051388888888889</v>
      </c>
    </row>
    <row r="1352" spans="1:10" x14ac:dyDescent="0.35">
      <c r="A1352" t="s">
        <v>1356</v>
      </c>
      <c r="B1352" t="s">
        <v>2564</v>
      </c>
      <c r="C1352" t="s">
        <v>2577</v>
      </c>
      <c r="D1352" s="2">
        <v>98835.68</v>
      </c>
      <c r="E1352" t="s">
        <v>2598</v>
      </c>
      <c r="F1352" t="s">
        <v>2600</v>
      </c>
      <c r="G1352" t="s">
        <v>2624</v>
      </c>
      <c r="H1352" t="b">
        <f t="shared" si="21"/>
        <v>0</v>
      </c>
      <c r="I1352" s="3">
        <v>45358</v>
      </c>
      <c r="J1352" s="4">
        <v>0.5700115740740741</v>
      </c>
    </row>
    <row r="1353" spans="1:10" x14ac:dyDescent="0.35">
      <c r="A1353" t="s">
        <v>1357</v>
      </c>
      <c r="B1353" t="s">
        <v>2566</v>
      </c>
      <c r="C1353" t="s">
        <v>2577</v>
      </c>
      <c r="D1353" s="2">
        <v>466159.85</v>
      </c>
      <c r="E1353" t="s">
        <v>2592</v>
      </c>
      <c r="F1353" t="s">
        <v>2600</v>
      </c>
      <c r="G1353" t="s">
        <v>2605</v>
      </c>
      <c r="H1353" t="b">
        <f t="shared" si="21"/>
        <v>0</v>
      </c>
      <c r="I1353" s="3">
        <v>45451</v>
      </c>
      <c r="J1353" s="4">
        <v>0.35489583333333335</v>
      </c>
    </row>
    <row r="1354" spans="1:10" x14ac:dyDescent="0.35">
      <c r="A1354" t="s">
        <v>1358</v>
      </c>
      <c r="B1354" t="s">
        <v>2506</v>
      </c>
      <c r="C1354" t="s">
        <v>2577</v>
      </c>
      <c r="D1354" s="2">
        <v>264509.36</v>
      </c>
      <c r="E1354" t="s">
        <v>2597</v>
      </c>
      <c r="F1354" t="s">
        <v>2600</v>
      </c>
      <c r="G1354" t="s">
        <v>2603</v>
      </c>
      <c r="H1354" t="b">
        <f t="shared" si="21"/>
        <v>0</v>
      </c>
      <c r="I1354" s="3">
        <v>45517</v>
      </c>
      <c r="J1354" s="4">
        <v>0.16321759259259258</v>
      </c>
    </row>
    <row r="1355" spans="1:10" x14ac:dyDescent="0.35">
      <c r="A1355" t="s">
        <v>1359</v>
      </c>
      <c r="B1355" t="s">
        <v>2541</v>
      </c>
      <c r="C1355" t="s">
        <v>2577</v>
      </c>
      <c r="D1355" s="2">
        <v>149286.09</v>
      </c>
      <c r="E1355" t="s">
        <v>2598</v>
      </c>
      <c r="F1355" t="s">
        <v>2600</v>
      </c>
      <c r="G1355" t="s">
        <v>2614</v>
      </c>
      <c r="H1355" t="b">
        <f t="shared" si="21"/>
        <v>0</v>
      </c>
      <c r="I1355" s="3">
        <v>45336</v>
      </c>
      <c r="J1355" s="4">
        <v>0.7758680555555556</v>
      </c>
    </row>
    <row r="1356" spans="1:10" x14ac:dyDescent="0.35">
      <c r="A1356" t="s">
        <v>1360</v>
      </c>
      <c r="B1356" t="s">
        <v>2543</v>
      </c>
      <c r="C1356" t="s">
        <v>2577</v>
      </c>
      <c r="D1356" s="2">
        <v>359814.46</v>
      </c>
      <c r="E1356" t="s">
        <v>2589</v>
      </c>
      <c r="F1356" t="s">
        <v>2600</v>
      </c>
      <c r="G1356" t="s">
        <v>2621</v>
      </c>
      <c r="H1356" t="b">
        <f t="shared" si="21"/>
        <v>0</v>
      </c>
      <c r="I1356" s="3">
        <v>45593</v>
      </c>
      <c r="J1356" s="4">
        <v>0.46547453703703701</v>
      </c>
    </row>
    <row r="1357" spans="1:10" x14ac:dyDescent="0.35">
      <c r="A1357" t="s">
        <v>1361</v>
      </c>
      <c r="B1357" t="s">
        <v>2557</v>
      </c>
      <c r="C1357" t="s">
        <v>2576</v>
      </c>
      <c r="D1357" s="2">
        <v>132128.16</v>
      </c>
      <c r="E1357" t="s">
        <v>2597</v>
      </c>
      <c r="F1357" t="s">
        <v>2600</v>
      </c>
      <c r="G1357" t="s">
        <v>2605</v>
      </c>
      <c r="H1357" t="b">
        <f t="shared" si="21"/>
        <v>0</v>
      </c>
      <c r="I1357" s="3">
        <v>45606</v>
      </c>
      <c r="J1357" s="4">
        <v>0.1353587962962963</v>
      </c>
    </row>
    <row r="1358" spans="1:10" x14ac:dyDescent="0.35">
      <c r="A1358" t="s">
        <v>1362</v>
      </c>
      <c r="B1358" t="s">
        <v>2553</v>
      </c>
      <c r="C1358" t="s">
        <v>2576</v>
      </c>
      <c r="D1358" s="2">
        <v>136169.99</v>
      </c>
      <c r="E1358" t="s">
        <v>2583</v>
      </c>
      <c r="F1358" t="s">
        <v>2602</v>
      </c>
      <c r="G1358" t="s">
        <v>2608</v>
      </c>
      <c r="H1358" t="b">
        <f t="shared" si="21"/>
        <v>0</v>
      </c>
      <c r="I1358" s="3">
        <v>45470</v>
      </c>
      <c r="J1358" s="4">
        <v>0.79003472222222226</v>
      </c>
    </row>
    <row r="1359" spans="1:10" x14ac:dyDescent="0.35">
      <c r="A1359" t="s">
        <v>1363</v>
      </c>
      <c r="B1359" t="s">
        <v>2553</v>
      </c>
      <c r="C1359" t="s">
        <v>2576</v>
      </c>
      <c r="D1359" s="2">
        <v>58088.68</v>
      </c>
      <c r="E1359" t="s">
        <v>2585</v>
      </c>
      <c r="F1359" t="s">
        <v>2600</v>
      </c>
      <c r="G1359" t="s">
        <v>2608</v>
      </c>
      <c r="H1359" t="b">
        <f t="shared" si="21"/>
        <v>0</v>
      </c>
      <c r="I1359" s="3">
        <v>45414</v>
      </c>
      <c r="J1359" s="4">
        <v>0.32222222222222224</v>
      </c>
    </row>
    <row r="1360" spans="1:10" x14ac:dyDescent="0.35">
      <c r="A1360" t="s">
        <v>1364</v>
      </c>
      <c r="B1360" t="s">
        <v>2522</v>
      </c>
      <c r="C1360" t="s">
        <v>2577</v>
      </c>
      <c r="D1360" s="2">
        <v>174881.97</v>
      </c>
      <c r="E1360" t="s">
        <v>2583</v>
      </c>
      <c r="F1360" t="s">
        <v>2602</v>
      </c>
      <c r="G1360" t="s">
        <v>2616</v>
      </c>
      <c r="H1360" t="b">
        <f t="shared" si="21"/>
        <v>0</v>
      </c>
      <c r="I1360" s="3">
        <v>45490</v>
      </c>
      <c r="J1360" s="4">
        <v>0.68039351851851848</v>
      </c>
    </row>
    <row r="1361" spans="1:10" x14ac:dyDescent="0.35">
      <c r="A1361" t="s">
        <v>1365</v>
      </c>
      <c r="B1361" t="s">
        <v>2551</v>
      </c>
      <c r="C1361" t="s">
        <v>2576</v>
      </c>
      <c r="D1361" s="2">
        <v>85774.14</v>
      </c>
      <c r="E1361" t="s">
        <v>2589</v>
      </c>
      <c r="F1361" t="s">
        <v>2600</v>
      </c>
      <c r="G1361" t="s">
        <v>2624</v>
      </c>
      <c r="H1361" t="b">
        <f t="shared" si="21"/>
        <v>0</v>
      </c>
      <c r="I1361" s="3">
        <v>45302</v>
      </c>
      <c r="J1361" s="4">
        <v>0.95821759259259265</v>
      </c>
    </row>
    <row r="1362" spans="1:10" x14ac:dyDescent="0.35">
      <c r="A1362" t="s">
        <v>1366</v>
      </c>
      <c r="B1362" t="s">
        <v>2574</v>
      </c>
      <c r="C1362" t="s">
        <v>2577</v>
      </c>
      <c r="D1362" s="2">
        <v>491406.58</v>
      </c>
      <c r="E1362" t="s">
        <v>2585</v>
      </c>
      <c r="F1362" t="s">
        <v>2600</v>
      </c>
      <c r="G1362" t="s">
        <v>2607</v>
      </c>
      <c r="H1362" t="b">
        <f t="shared" si="21"/>
        <v>0</v>
      </c>
      <c r="I1362" s="3">
        <v>45657</v>
      </c>
      <c r="J1362" s="4">
        <v>0.34010416666666665</v>
      </c>
    </row>
    <row r="1363" spans="1:10" x14ac:dyDescent="0.35">
      <c r="A1363" t="s">
        <v>1367</v>
      </c>
      <c r="B1363" t="s">
        <v>2542</v>
      </c>
      <c r="C1363" t="s">
        <v>2576</v>
      </c>
      <c r="D1363" s="2">
        <v>306165.05</v>
      </c>
      <c r="E1363" t="s">
        <v>2597</v>
      </c>
      <c r="F1363" t="s">
        <v>2600</v>
      </c>
      <c r="G1363" t="s">
        <v>2604</v>
      </c>
      <c r="H1363" t="b">
        <f t="shared" si="21"/>
        <v>0</v>
      </c>
      <c r="I1363" s="3">
        <v>45595</v>
      </c>
      <c r="J1363" s="4">
        <v>0.61833333333333329</v>
      </c>
    </row>
    <row r="1364" spans="1:10" x14ac:dyDescent="0.35">
      <c r="A1364" t="s">
        <v>1368</v>
      </c>
      <c r="B1364" t="s">
        <v>2566</v>
      </c>
      <c r="C1364" t="s">
        <v>2576</v>
      </c>
      <c r="D1364" s="2">
        <v>474177.64</v>
      </c>
      <c r="E1364" t="s">
        <v>2591</v>
      </c>
      <c r="F1364" t="s">
        <v>2600</v>
      </c>
      <c r="G1364" t="s">
        <v>2605</v>
      </c>
      <c r="H1364" t="b">
        <f t="shared" si="21"/>
        <v>0</v>
      </c>
      <c r="I1364" s="3">
        <v>45510</v>
      </c>
      <c r="J1364" s="4">
        <v>0.51252314814814814</v>
      </c>
    </row>
    <row r="1365" spans="1:10" x14ac:dyDescent="0.35">
      <c r="A1365" t="s">
        <v>1369</v>
      </c>
      <c r="B1365" t="s">
        <v>2566</v>
      </c>
      <c r="C1365" t="s">
        <v>2576</v>
      </c>
      <c r="D1365" s="2">
        <v>354377.36</v>
      </c>
      <c r="E1365" t="s">
        <v>2583</v>
      </c>
      <c r="F1365" t="s">
        <v>2602</v>
      </c>
      <c r="G1365" t="s">
        <v>2605</v>
      </c>
      <c r="H1365" t="b">
        <f t="shared" si="21"/>
        <v>0</v>
      </c>
      <c r="I1365" s="3">
        <v>45531</v>
      </c>
      <c r="J1365" s="4">
        <v>7.6145833333333343E-2</v>
      </c>
    </row>
    <row r="1366" spans="1:10" x14ac:dyDescent="0.35">
      <c r="A1366" t="s">
        <v>1370</v>
      </c>
      <c r="B1366" t="s">
        <v>2538</v>
      </c>
      <c r="C1366" t="s">
        <v>2577</v>
      </c>
      <c r="D1366" s="2">
        <v>457567.17</v>
      </c>
      <c r="E1366" t="s">
        <v>2578</v>
      </c>
      <c r="F1366" t="s">
        <v>2599</v>
      </c>
      <c r="G1366" t="s">
        <v>2603</v>
      </c>
      <c r="H1366" t="b">
        <f t="shared" si="21"/>
        <v>0</v>
      </c>
      <c r="I1366" s="3">
        <v>45320</v>
      </c>
      <c r="J1366" s="4">
        <v>0.3606712962962963</v>
      </c>
    </row>
    <row r="1367" spans="1:10" x14ac:dyDescent="0.35">
      <c r="A1367" t="s">
        <v>1371</v>
      </c>
      <c r="B1367" t="s">
        <v>2538</v>
      </c>
      <c r="C1367" t="s">
        <v>2576</v>
      </c>
      <c r="D1367" s="2">
        <v>399233.64</v>
      </c>
      <c r="E1367" t="s">
        <v>2590</v>
      </c>
      <c r="F1367" t="s">
        <v>2602</v>
      </c>
      <c r="G1367" t="s">
        <v>2603</v>
      </c>
      <c r="H1367" t="b">
        <f t="shared" si="21"/>
        <v>0</v>
      </c>
      <c r="I1367" s="3">
        <v>45405</v>
      </c>
      <c r="J1367" s="4">
        <v>0.29635416666666664</v>
      </c>
    </row>
    <row r="1368" spans="1:10" x14ac:dyDescent="0.35">
      <c r="A1368" t="s">
        <v>1372</v>
      </c>
      <c r="B1368" t="s">
        <v>2513</v>
      </c>
      <c r="C1368" t="s">
        <v>2576</v>
      </c>
      <c r="D1368" s="2">
        <v>47994.29</v>
      </c>
      <c r="E1368" t="s">
        <v>2588</v>
      </c>
      <c r="F1368" t="s">
        <v>2600</v>
      </c>
      <c r="G1368" t="s">
        <v>2609</v>
      </c>
      <c r="H1368" t="b">
        <f t="shared" si="21"/>
        <v>0</v>
      </c>
      <c r="I1368" s="3">
        <v>45495</v>
      </c>
      <c r="J1368" s="4">
        <v>0.17885416666666668</v>
      </c>
    </row>
    <row r="1369" spans="1:10" x14ac:dyDescent="0.35">
      <c r="A1369" t="s">
        <v>1373</v>
      </c>
      <c r="B1369" t="s">
        <v>2554</v>
      </c>
      <c r="C1369" t="s">
        <v>2577</v>
      </c>
      <c r="D1369" s="2">
        <v>55024.959999999999</v>
      </c>
      <c r="E1369" t="s">
        <v>2578</v>
      </c>
      <c r="F1369" t="s">
        <v>2599</v>
      </c>
      <c r="G1369" t="s">
        <v>2622</v>
      </c>
      <c r="H1369" t="b">
        <f t="shared" si="21"/>
        <v>0</v>
      </c>
      <c r="I1369" s="3">
        <v>45405</v>
      </c>
      <c r="J1369" s="4">
        <v>0.68524305555555554</v>
      </c>
    </row>
    <row r="1370" spans="1:10" x14ac:dyDescent="0.35">
      <c r="A1370" t="s">
        <v>1374</v>
      </c>
      <c r="B1370" t="s">
        <v>2510</v>
      </c>
      <c r="C1370" t="s">
        <v>2576</v>
      </c>
      <c r="D1370" s="2">
        <v>222999.94</v>
      </c>
      <c r="E1370" t="s">
        <v>2597</v>
      </c>
      <c r="F1370" t="s">
        <v>2600</v>
      </c>
      <c r="G1370" t="s">
        <v>2606</v>
      </c>
      <c r="H1370" t="b">
        <f t="shared" si="21"/>
        <v>0</v>
      </c>
      <c r="I1370" s="3">
        <v>45408</v>
      </c>
      <c r="J1370" s="4">
        <v>0.90656250000000005</v>
      </c>
    </row>
    <row r="1371" spans="1:10" x14ac:dyDescent="0.35">
      <c r="A1371" t="s">
        <v>1375</v>
      </c>
      <c r="B1371" t="s">
        <v>2545</v>
      </c>
      <c r="C1371" t="s">
        <v>2577</v>
      </c>
      <c r="D1371" s="2">
        <v>79761.789999999994</v>
      </c>
      <c r="E1371" t="s">
        <v>2579</v>
      </c>
      <c r="F1371" t="s">
        <v>2600</v>
      </c>
      <c r="G1371" t="s">
        <v>2608</v>
      </c>
      <c r="H1371" t="b">
        <f t="shared" si="21"/>
        <v>1</v>
      </c>
      <c r="I1371" s="3">
        <v>45369</v>
      </c>
      <c r="J1371" s="4">
        <v>0.58978009259259256</v>
      </c>
    </row>
    <row r="1372" spans="1:10" x14ac:dyDescent="0.35">
      <c r="A1372" t="s">
        <v>1376</v>
      </c>
      <c r="B1372" t="s">
        <v>2573</v>
      </c>
      <c r="C1372" t="s">
        <v>2576</v>
      </c>
      <c r="D1372" s="2">
        <v>409679.94</v>
      </c>
      <c r="E1372" t="s">
        <v>2597</v>
      </c>
      <c r="F1372" t="s">
        <v>2600</v>
      </c>
      <c r="G1372" t="s">
        <v>2616</v>
      </c>
      <c r="H1372" t="b">
        <f t="shared" si="21"/>
        <v>0</v>
      </c>
      <c r="I1372" s="3">
        <v>45373</v>
      </c>
      <c r="J1372" s="4">
        <v>0.16773148148148151</v>
      </c>
    </row>
    <row r="1373" spans="1:10" x14ac:dyDescent="0.35">
      <c r="A1373" t="s">
        <v>1377</v>
      </c>
      <c r="B1373" t="s">
        <v>2512</v>
      </c>
      <c r="C1373" t="s">
        <v>2577</v>
      </c>
      <c r="D1373" s="2">
        <v>416281.15</v>
      </c>
      <c r="E1373" t="s">
        <v>2597</v>
      </c>
      <c r="F1373" t="s">
        <v>2600</v>
      </c>
      <c r="G1373" t="s">
        <v>2608</v>
      </c>
      <c r="H1373" t="b">
        <f t="shared" si="21"/>
        <v>0</v>
      </c>
      <c r="I1373" s="3">
        <v>45455</v>
      </c>
      <c r="J1373" s="4">
        <v>0.42393518518518519</v>
      </c>
    </row>
    <row r="1374" spans="1:10" x14ac:dyDescent="0.35">
      <c r="A1374" t="s">
        <v>1378</v>
      </c>
      <c r="B1374" t="s">
        <v>2547</v>
      </c>
      <c r="C1374" t="s">
        <v>2577</v>
      </c>
      <c r="D1374" s="2">
        <v>299546.23</v>
      </c>
      <c r="E1374" t="s">
        <v>2582</v>
      </c>
      <c r="F1374" t="s">
        <v>2601</v>
      </c>
      <c r="G1374" t="s">
        <v>2623</v>
      </c>
      <c r="H1374" t="b">
        <f t="shared" si="21"/>
        <v>0</v>
      </c>
      <c r="I1374" s="3">
        <v>45602</v>
      </c>
      <c r="J1374" s="4">
        <v>0.6384953703703703</v>
      </c>
    </row>
    <row r="1375" spans="1:10" x14ac:dyDescent="0.35">
      <c r="A1375" t="s">
        <v>1379</v>
      </c>
      <c r="B1375" t="s">
        <v>2527</v>
      </c>
      <c r="C1375" t="s">
        <v>2576</v>
      </c>
      <c r="D1375" s="2">
        <v>201464.57</v>
      </c>
      <c r="E1375" t="s">
        <v>2581</v>
      </c>
      <c r="F1375" t="s">
        <v>2600</v>
      </c>
      <c r="G1375" t="s">
        <v>2618</v>
      </c>
      <c r="H1375" t="b">
        <f t="shared" si="21"/>
        <v>0</v>
      </c>
      <c r="I1375" s="3">
        <v>45302</v>
      </c>
      <c r="J1375" s="4">
        <v>0.33731481481481485</v>
      </c>
    </row>
    <row r="1376" spans="1:10" x14ac:dyDescent="0.35">
      <c r="A1376" t="s">
        <v>1380</v>
      </c>
      <c r="B1376" t="s">
        <v>2512</v>
      </c>
      <c r="C1376" t="s">
        <v>2576</v>
      </c>
      <c r="D1376" s="2">
        <v>319594.46999999997</v>
      </c>
      <c r="E1376" t="s">
        <v>2589</v>
      </c>
      <c r="F1376" t="s">
        <v>2600</v>
      </c>
      <c r="G1376" t="s">
        <v>2608</v>
      </c>
      <c r="H1376" t="b">
        <f t="shared" si="21"/>
        <v>0</v>
      </c>
      <c r="I1376" s="3">
        <v>45543</v>
      </c>
      <c r="J1376" s="4">
        <v>0.66038194444444442</v>
      </c>
    </row>
    <row r="1377" spans="1:10" x14ac:dyDescent="0.35">
      <c r="A1377" t="s">
        <v>1381</v>
      </c>
      <c r="B1377" t="s">
        <v>2529</v>
      </c>
      <c r="C1377" t="s">
        <v>2576</v>
      </c>
      <c r="D1377" s="2">
        <v>161340.97</v>
      </c>
      <c r="E1377" t="s">
        <v>2581</v>
      </c>
      <c r="F1377" t="s">
        <v>2600</v>
      </c>
      <c r="G1377" t="s">
        <v>2619</v>
      </c>
      <c r="H1377" t="b">
        <f t="shared" si="21"/>
        <v>0</v>
      </c>
      <c r="I1377" s="3">
        <v>45514</v>
      </c>
      <c r="J1377" s="4">
        <v>0.39383101851851854</v>
      </c>
    </row>
    <row r="1378" spans="1:10" x14ac:dyDescent="0.35">
      <c r="A1378" t="s">
        <v>1382</v>
      </c>
      <c r="B1378" t="s">
        <v>2512</v>
      </c>
      <c r="C1378" t="s">
        <v>2576</v>
      </c>
      <c r="D1378" s="2">
        <v>272676.89</v>
      </c>
      <c r="E1378" t="s">
        <v>2581</v>
      </c>
      <c r="F1378" t="s">
        <v>2600</v>
      </c>
      <c r="G1378" t="s">
        <v>2608</v>
      </c>
      <c r="H1378" t="b">
        <f t="shared" si="21"/>
        <v>0</v>
      </c>
      <c r="I1378" s="3">
        <v>45608</v>
      </c>
      <c r="J1378" s="4">
        <v>0.14748842592592593</v>
      </c>
    </row>
    <row r="1379" spans="1:10" x14ac:dyDescent="0.35">
      <c r="A1379" t="s">
        <v>1383</v>
      </c>
      <c r="B1379" t="s">
        <v>2529</v>
      </c>
      <c r="C1379" t="s">
        <v>2576</v>
      </c>
      <c r="D1379" s="2">
        <v>273110.74</v>
      </c>
      <c r="E1379" t="s">
        <v>2578</v>
      </c>
      <c r="F1379" t="s">
        <v>2599</v>
      </c>
      <c r="G1379" t="s">
        <v>2619</v>
      </c>
      <c r="H1379" t="b">
        <f t="shared" si="21"/>
        <v>0</v>
      </c>
      <c r="I1379" s="3">
        <v>45484</v>
      </c>
      <c r="J1379" s="4">
        <v>0.60490740740740734</v>
      </c>
    </row>
    <row r="1380" spans="1:10" x14ac:dyDescent="0.35">
      <c r="A1380" t="s">
        <v>1384</v>
      </c>
      <c r="B1380" t="s">
        <v>2537</v>
      </c>
      <c r="C1380" t="s">
        <v>2577</v>
      </c>
      <c r="D1380" s="2">
        <v>323965.18</v>
      </c>
      <c r="E1380" t="s">
        <v>2581</v>
      </c>
      <c r="F1380" t="s">
        <v>2600</v>
      </c>
      <c r="G1380" t="s">
        <v>2609</v>
      </c>
      <c r="H1380" t="b">
        <f t="shared" si="21"/>
        <v>0</v>
      </c>
      <c r="I1380" s="3">
        <v>45293</v>
      </c>
      <c r="J1380" s="4">
        <v>0.84744212962962961</v>
      </c>
    </row>
    <row r="1381" spans="1:10" x14ac:dyDescent="0.35">
      <c r="A1381" t="s">
        <v>1385</v>
      </c>
      <c r="B1381" t="s">
        <v>2528</v>
      </c>
      <c r="C1381" t="s">
        <v>2576</v>
      </c>
      <c r="D1381" s="2">
        <v>196658.56</v>
      </c>
      <c r="E1381" t="s">
        <v>2598</v>
      </c>
      <c r="F1381" t="s">
        <v>2600</v>
      </c>
      <c r="G1381" t="s">
        <v>2612</v>
      </c>
      <c r="H1381" t="b">
        <f t="shared" si="21"/>
        <v>0</v>
      </c>
      <c r="I1381" s="3">
        <v>45450</v>
      </c>
      <c r="J1381" s="4">
        <v>0.27761574074074075</v>
      </c>
    </row>
    <row r="1382" spans="1:10" x14ac:dyDescent="0.35">
      <c r="A1382" t="s">
        <v>1386</v>
      </c>
      <c r="B1382" t="s">
        <v>2512</v>
      </c>
      <c r="C1382" t="s">
        <v>2577</v>
      </c>
      <c r="D1382" s="2">
        <v>431126.72</v>
      </c>
      <c r="E1382" t="s">
        <v>2583</v>
      </c>
      <c r="F1382" t="s">
        <v>2602</v>
      </c>
      <c r="G1382" t="s">
        <v>2608</v>
      </c>
      <c r="H1382" t="b">
        <f t="shared" si="21"/>
        <v>0</v>
      </c>
      <c r="I1382" s="3">
        <v>45505</v>
      </c>
      <c r="J1382" s="4">
        <v>0.47024305555555551</v>
      </c>
    </row>
    <row r="1383" spans="1:10" x14ac:dyDescent="0.35">
      <c r="A1383" t="s">
        <v>1387</v>
      </c>
      <c r="B1383" t="s">
        <v>2563</v>
      </c>
      <c r="C1383" t="s">
        <v>2576</v>
      </c>
      <c r="D1383" s="2">
        <v>85152.95</v>
      </c>
      <c r="E1383" t="s">
        <v>2594</v>
      </c>
      <c r="F1383" t="s">
        <v>2600</v>
      </c>
      <c r="G1383" t="s">
        <v>2604</v>
      </c>
      <c r="H1383" t="b">
        <f t="shared" si="21"/>
        <v>0</v>
      </c>
      <c r="I1383" s="3">
        <v>45421</v>
      </c>
      <c r="J1383" s="4">
        <v>0.96085648148148151</v>
      </c>
    </row>
    <row r="1384" spans="1:10" x14ac:dyDescent="0.35">
      <c r="A1384" t="s">
        <v>1388</v>
      </c>
      <c r="B1384" t="s">
        <v>2515</v>
      </c>
      <c r="C1384" t="s">
        <v>2577</v>
      </c>
      <c r="D1384" s="2">
        <v>28682.21</v>
      </c>
      <c r="E1384" t="s">
        <v>2597</v>
      </c>
      <c r="F1384" t="s">
        <v>2600</v>
      </c>
      <c r="G1384" t="s">
        <v>2611</v>
      </c>
      <c r="H1384" t="b">
        <f t="shared" si="21"/>
        <v>0</v>
      </c>
      <c r="I1384" s="3">
        <v>45500</v>
      </c>
      <c r="J1384" s="4">
        <v>0.31153935185185183</v>
      </c>
    </row>
    <row r="1385" spans="1:10" x14ac:dyDescent="0.35">
      <c r="A1385" t="s">
        <v>1389</v>
      </c>
      <c r="B1385" t="s">
        <v>2516</v>
      </c>
      <c r="C1385" t="s">
        <v>2577</v>
      </c>
      <c r="D1385" s="2">
        <v>27721.66</v>
      </c>
      <c r="E1385" t="s">
        <v>2596</v>
      </c>
      <c r="F1385" t="s">
        <v>2602</v>
      </c>
      <c r="G1385" t="s">
        <v>2605</v>
      </c>
      <c r="H1385" t="b">
        <f t="shared" si="21"/>
        <v>0</v>
      </c>
      <c r="I1385" s="3">
        <v>45400</v>
      </c>
      <c r="J1385" s="4">
        <v>0.31293981481481481</v>
      </c>
    </row>
    <row r="1386" spans="1:10" x14ac:dyDescent="0.35">
      <c r="A1386" t="s">
        <v>1390</v>
      </c>
      <c r="B1386" t="s">
        <v>2568</v>
      </c>
      <c r="C1386" t="s">
        <v>2577</v>
      </c>
      <c r="D1386" s="2">
        <v>375743.46</v>
      </c>
      <c r="E1386" t="s">
        <v>2582</v>
      </c>
      <c r="F1386" t="s">
        <v>2601</v>
      </c>
      <c r="G1386" t="s">
        <v>2609</v>
      </c>
      <c r="H1386" t="b">
        <f t="shared" si="21"/>
        <v>0</v>
      </c>
      <c r="I1386" s="3">
        <v>45519</v>
      </c>
      <c r="J1386" s="4">
        <v>0.33305555555555555</v>
      </c>
    </row>
    <row r="1387" spans="1:10" x14ac:dyDescent="0.35">
      <c r="A1387" t="s">
        <v>1391</v>
      </c>
      <c r="B1387" t="s">
        <v>2571</v>
      </c>
      <c r="C1387" t="s">
        <v>2576</v>
      </c>
      <c r="D1387" s="2">
        <v>496981.88</v>
      </c>
      <c r="E1387" t="s">
        <v>2597</v>
      </c>
      <c r="F1387" t="s">
        <v>2600</v>
      </c>
      <c r="G1387" t="s">
        <v>2608</v>
      </c>
      <c r="H1387" t="b">
        <f t="shared" si="21"/>
        <v>0</v>
      </c>
      <c r="I1387" s="3">
        <v>45646</v>
      </c>
      <c r="J1387" s="4">
        <v>0.60307870370370364</v>
      </c>
    </row>
    <row r="1388" spans="1:10" x14ac:dyDescent="0.35">
      <c r="A1388" t="s">
        <v>1392</v>
      </c>
      <c r="B1388" t="s">
        <v>2556</v>
      </c>
      <c r="C1388" t="s">
        <v>2577</v>
      </c>
      <c r="D1388" s="2">
        <v>38247.120000000003</v>
      </c>
      <c r="E1388" t="s">
        <v>2597</v>
      </c>
      <c r="F1388" t="s">
        <v>2600</v>
      </c>
      <c r="G1388" t="s">
        <v>2612</v>
      </c>
      <c r="H1388" t="b">
        <f t="shared" si="21"/>
        <v>0</v>
      </c>
      <c r="I1388" s="3">
        <v>45463</v>
      </c>
      <c r="J1388" s="4">
        <v>0.54274305555555558</v>
      </c>
    </row>
    <row r="1389" spans="1:10" x14ac:dyDescent="0.35">
      <c r="A1389" t="s">
        <v>1393</v>
      </c>
      <c r="B1389" t="s">
        <v>2566</v>
      </c>
      <c r="C1389" t="s">
        <v>2577</v>
      </c>
      <c r="D1389" s="2">
        <v>294330.18</v>
      </c>
      <c r="E1389" t="s">
        <v>2598</v>
      </c>
      <c r="F1389" t="s">
        <v>2600</v>
      </c>
      <c r="G1389" t="s">
        <v>2605</v>
      </c>
      <c r="H1389" t="b">
        <f t="shared" si="21"/>
        <v>0</v>
      </c>
      <c r="I1389" s="3">
        <v>45327</v>
      </c>
      <c r="J1389" s="4">
        <v>0.55879629629629635</v>
      </c>
    </row>
    <row r="1390" spans="1:10" x14ac:dyDescent="0.35">
      <c r="A1390" t="s">
        <v>1394</v>
      </c>
      <c r="B1390" t="s">
        <v>2554</v>
      </c>
      <c r="C1390" t="s">
        <v>2576</v>
      </c>
      <c r="D1390" s="2">
        <v>195910.7</v>
      </c>
      <c r="E1390" t="s">
        <v>2583</v>
      </c>
      <c r="F1390" t="s">
        <v>2602</v>
      </c>
      <c r="G1390" t="s">
        <v>2622</v>
      </c>
      <c r="H1390" t="b">
        <f t="shared" si="21"/>
        <v>0</v>
      </c>
      <c r="I1390" s="3">
        <v>45499</v>
      </c>
      <c r="J1390" s="4">
        <v>0.47989583333333335</v>
      </c>
    </row>
    <row r="1391" spans="1:10" x14ac:dyDescent="0.35">
      <c r="A1391" t="s">
        <v>1395</v>
      </c>
      <c r="B1391" t="s">
        <v>2536</v>
      </c>
      <c r="C1391" t="s">
        <v>2576</v>
      </c>
      <c r="D1391" s="2">
        <v>445688.12</v>
      </c>
      <c r="E1391" t="s">
        <v>2580</v>
      </c>
      <c r="F1391" t="s">
        <v>2599</v>
      </c>
      <c r="G1391" t="s">
        <v>2620</v>
      </c>
      <c r="H1391" t="b">
        <f t="shared" si="21"/>
        <v>0</v>
      </c>
      <c r="I1391" s="3">
        <v>45527</v>
      </c>
      <c r="J1391" s="4">
        <v>0.98744212962962974</v>
      </c>
    </row>
    <row r="1392" spans="1:10" x14ac:dyDescent="0.35">
      <c r="A1392" t="s">
        <v>1396</v>
      </c>
      <c r="B1392" t="s">
        <v>2513</v>
      </c>
      <c r="C1392" t="s">
        <v>2577</v>
      </c>
      <c r="D1392" s="2">
        <v>136304.16</v>
      </c>
      <c r="E1392" t="s">
        <v>2590</v>
      </c>
      <c r="F1392" t="s">
        <v>2602</v>
      </c>
      <c r="G1392" t="s">
        <v>2609</v>
      </c>
      <c r="H1392" t="b">
        <f t="shared" si="21"/>
        <v>0</v>
      </c>
      <c r="I1392" s="3">
        <v>45410</v>
      </c>
      <c r="J1392" s="4">
        <v>0.59252314814814822</v>
      </c>
    </row>
    <row r="1393" spans="1:10" x14ac:dyDescent="0.35">
      <c r="A1393" t="s">
        <v>1397</v>
      </c>
      <c r="B1393" t="s">
        <v>2533</v>
      </c>
      <c r="C1393" t="s">
        <v>2577</v>
      </c>
      <c r="D1393" s="2">
        <v>384145.91999999998</v>
      </c>
      <c r="E1393" t="s">
        <v>2586</v>
      </c>
      <c r="F1393" t="s">
        <v>2600</v>
      </c>
      <c r="G1393" t="s">
        <v>2615</v>
      </c>
      <c r="H1393" t="b">
        <f t="shared" si="21"/>
        <v>0</v>
      </c>
      <c r="I1393" s="3">
        <v>45391</v>
      </c>
      <c r="J1393" s="4">
        <v>0.74665509259259266</v>
      </c>
    </row>
    <row r="1394" spans="1:10" x14ac:dyDescent="0.35">
      <c r="A1394" t="s">
        <v>1398</v>
      </c>
      <c r="B1394" t="s">
        <v>2544</v>
      </c>
      <c r="C1394" t="s">
        <v>2577</v>
      </c>
      <c r="D1394" s="2">
        <v>369884.3</v>
      </c>
      <c r="E1394" t="s">
        <v>2597</v>
      </c>
      <c r="F1394" t="s">
        <v>2600</v>
      </c>
      <c r="G1394" t="s">
        <v>2607</v>
      </c>
      <c r="H1394" t="b">
        <f t="shared" si="21"/>
        <v>0</v>
      </c>
      <c r="I1394" s="3">
        <v>45433</v>
      </c>
      <c r="J1394" s="4">
        <v>0.60564814814814816</v>
      </c>
    </row>
    <row r="1395" spans="1:10" x14ac:dyDescent="0.35">
      <c r="A1395" t="s">
        <v>1399</v>
      </c>
      <c r="B1395" t="s">
        <v>2573</v>
      </c>
      <c r="C1395" t="s">
        <v>2576</v>
      </c>
      <c r="D1395" s="2">
        <v>80958.720000000001</v>
      </c>
      <c r="E1395" t="s">
        <v>2591</v>
      </c>
      <c r="F1395" t="s">
        <v>2600</v>
      </c>
      <c r="G1395" t="s">
        <v>2616</v>
      </c>
      <c r="H1395" t="b">
        <f t="shared" si="21"/>
        <v>0</v>
      </c>
      <c r="I1395" s="3">
        <v>45543</v>
      </c>
      <c r="J1395" s="4">
        <v>0.59293981481481484</v>
      </c>
    </row>
    <row r="1396" spans="1:10" x14ac:dyDescent="0.35">
      <c r="A1396" t="s">
        <v>1400</v>
      </c>
      <c r="B1396" t="s">
        <v>2553</v>
      </c>
      <c r="C1396" t="s">
        <v>2576</v>
      </c>
      <c r="D1396" s="2">
        <v>47728.76</v>
      </c>
      <c r="E1396" t="s">
        <v>2594</v>
      </c>
      <c r="F1396" t="s">
        <v>2600</v>
      </c>
      <c r="G1396" t="s">
        <v>2608</v>
      </c>
      <c r="H1396" t="b">
        <f t="shared" si="21"/>
        <v>0</v>
      </c>
      <c r="I1396" s="3">
        <v>45604</v>
      </c>
      <c r="J1396" s="4">
        <v>7.2685185185185186E-2</v>
      </c>
    </row>
    <row r="1397" spans="1:10" x14ac:dyDescent="0.35">
      <c r="A1397" t="s">
        <v>1401</v>
      </c>
      <c r="B1397" t="s">
        <v>2560</v>
      </c>
      <c r="C1397" t="s">
        <v>2577</v>
      </c>
      <c r="D1397" s="2">
        <v>64066.69</v>
      </c>
      <c r="E1397" t="s">
        <v>2589</v>
      </c>
      <c r="F1397" t="s">
        <v>2600</v>
      </c>
      <c r="G1397" t="s">
        <v>2603</v>
      </c>
      <c r="H1397" t="b">
        <f t="shared" si="21"/>
        <v>0</v>
      </c>
      <c r="I1397" s="3">
        <v>45307</v>
      </c>
      <c r="J1397" s="4">
        <v>0.54217592592592589</v>
      </c>
    </row>
    <row r="1398" spans="1:10" x14ac:dyDescent="0.35">
      <c r="A1398" t="s">
        <v>1402</v>
      </c>
      <c r="B1398" t="s">
        <v>2507</v>
      </c>
      <c r="C1398" t="s">
        <v>2576</v>
      </c>
      <c r="D1398" s="2">
        <v>313588.06</v>
      </c>
      <c r="E1398" t="s">
        <v>2579</v>
      </c>
      <c r="F1398" t="s">
        <v>2600</v>
      </c>
      <c r="G1398" t="s">
        <v>2604</v>
      </c>
      <c r="H1398" t="b">
        <f t="shared" si="21"/>
        <v>0</v>
      </c>
      <c r="I1398" s="3">
        <v>45437</v>
      </c>
      <c r="J1398" s="4">
        <v>0.13567129629629629</v>
      </c>
    </row>
    <row r="1399" spans="1:10" x14ac:dyDescent="0.35">
      <c r="A1399" t="s">
        <v>1403</v>
      </c>
      <c r="B1399" t="s">
        <v>2521</v>
      </c>
      <c r="C1399" t="s">
        <v>2577</v>
      </c>
      <c r="D1399" s="2">
        <v>30645.87</v>
      </c>
      <c r="E1399" t="s">
        <v>2588</v>
      </c>
      <c r="F1399" t="s">
        <v>2600</v>
      </c>
      <c r="G1399" t="s">
        <v>2615</v>
      </c>
      <c r="H1399" t="b">
        <f t="shared" si="21"/>
        <v>0</v>
      </c>
      <c r="I1399" s="3">
        <v>45391</v>
      </c>
      <c r="J1399" s="4">
        <v>0.82870370370370372</v>
      </c>
    </row>
    <row r="1400" spans="1:10" x14ac:dyDescent="0.35">
      <c r="A1400" t="s">
        <v>1404</v>
      </c>
      <c r="B1400" t="s">
        <v>2522</v>
      </c>
      <c r="C1400" t="s">
        <v>2577</v>
      </c>
      <c r="D1400" s="2">
        <v>52635.69</v>
      </c>
      <c r="E1400" t="s">
        <v>2593</v>
      </c>
      <c r="F1400" t="s">
        <v>2602</v>
      </c>
      <c r="G1400" t="s">
        <v>2616</v>
      </c>
      <c r="H1400" t="b">
        <f t="shared" si="21"/>
        <v>0</v>
      </c>
      <c r="I1400" s="3">
        <v>45452</v>
      </c>
      <c r="J1400" s="4">
        <v>0.56420138888888893</v>
      </c>
    </row>
    <row r="1401" spans="1:10" x14ac:dyDescent="0.35">
      <c r="A1401" t="s">
        <v>1405</v>
      </c>
      <c r="B1401" t="s">
        <v>2552</v>
      </c>
      <c r="C1401" t="s">
        <v>2577</v>
      </c>
      <c r="D1401" s="2">
        <v>121573.63</v>
      </c>
      <c r="E1401" t="s">
        <v>2581</v>
      </c>
      <c r="F1401" t="s">
        <v>2600</v>
      </c>
      <c r="G1401" t="s">
        <v>2609</v>
      </c>
      <c r="H1401" t="b">
        <f t="shared" si="21"/>
        <v>0</v>
      </c>
      <c r="I1401" s="3">
        <v>45545</v>
      </c>
      <c r="J1401" s="4">
        <v>0.78574074074074074</v>
      </c>
    </row>
    <row r="1402" spans="1:10" x14ac:dyDescent="0.35">
      <c r="A1402" t="s">
        <v>1406</v>
      </c>
      <c r="B1402" t="s">
        <v>2557</v>
      </c>
      <c r="C1402" t="s">
        <v>2577</v>
      </c>
      <c r="D1402" s="2">
        <v>484769.84</v>
      </c>
      <c r="E1402" t="s">
        <v>2595</v>
      </c>
      <c r="F1402" t="s">
        <v>2600</v>
      </c>
      <c r="G1402" t="s">
        <v>2605</v>
      </c>
      <c r="H1402" t="b">
        <f t="shared" si="21"/>
        <v>0</v>
      </c>
      <c r="I1402" s="3">
        <v>45507</v>
      </c>
      <c r="J1402" s="4">
        <v>0.67841435185185184</v>
      </c>
    </row>
    <row r="1403" spans="1:10" x14ac:dyDescent="0.35">
      <c r="A1403" t="s">
        <v>1407</v>
      </c>
      <c r="B1403" t="s">
        <v>2575</v>
      </c>
      <c r="C1403" t="s">
        <v>2577</v>
      </c>
      <c r="D1403" s="2">
        <v>268199.23</v>
      </c>
      <c r="E1403" t="s">
        <v>2587</v>
      </c>
      <c r="F1403" t="s">
        <v>2599</v>
      </c>
      <c r="G1403" t="s">
        <v>2608</v>
      </c>
      <c r="H1403" t="b">
        <f t="shared" si="21"/>
        <v>0</v>
      </c>
      <c r="I1403" s="3">
        <v>45458</v>
      </c>
      <c r="J1403" s="4">
        <v>0.92379629629629623</v>
      </c>
    </row>
    <row r="1404" spans="1:10" x14ac:dyDescent="0.35">
      <c r="A1404" t="s">
        <v>1408</v>
      </c>
      <c r="B1404" t="s">
        <v>2572</v>
      </c>
      <c r="C1404" t="s">
        <v>2577</v>
      </c>
      <c r="D1404" s="2">
        <v>338478.59</v>
      </c>
      <c r="E1404" t="s">
        <v>2583</v>
      </c>
      <c r="F1404" t="s">
        <v>2602</v>
      </c>
      <c r="G1404" t="s">
        <v>2612</v>
      </c>
      <c r="H1404" t="b">
        <f t="shared" si="21"/>
        <v>0</v>
      </c>
      <c r="I1404" s="3">
        <v>45381</v>
      </c>
      <c r="J1404" s="4">
        <v>3.936342592592592E-2</v>
      </c>
    </row>
    <row r="1405" spans="1:10" x14ac:dyDescent="0.35">
      <c r="A1405" t="s">
        <v>1409</v>
      </c>
      <c r="B1405" t="s">
        <v>2545</v>
      </c>
      <c r="C1405" t="s">
        <v>2577</v>
      </c>
      <c r="D1405" s="2">
        <v>72548.45</v>
      </c>
      <c r="E1405" t="s">
        <v>2591</v>
      </c>
      <c r="F1405" t="s">
        <v>2600</v>
      </c>
      <c r="G1405" t="s">
        <v>2616</v>
      </c>
      <c r="H1405" t="b">
        <f t="shared" si="21"/>
        <v>1</v>
      </c>
      <c r="I1405" s="3">
        <v>45311</v>
      </c>
      <c r="J1405" s="4">
        <v>0.26795138888888886</v>
      </c>
    </row>
    <row r="1406" spans="1:10" x14ac:dyDescent="0.35">
      <c r="A1406" t="s">
        <v>1410</v>
      </c>
      <c r="B1406" t="s">
        <v>2568</v>
      </c>
      <c r="C1406" t="s">
        <v>2577</v>
      </c>
      <c r="D1406" s="2">
        <v>305673.7</v>
      </c>
      <c r="E1406" t="s">
        <v>2590</v>
      </c>
      <c r="F1406" t="s">
        <v>2602</v>
      </c>
      <c r="G1406" t="s">
        <v>2609</v>
      </c>
      <c r="H1406" t="b">
        <f t="shared" si="21"/>
        <v>0</v>
      </c>
      <c r="I1406" s="3">
        <v>45656</v>
      </c>
      <c r="J1406" s="4">
        <v>0.61380787037037032</v>
      </c>
    </row>
    <row r="1407" spans="1:10" x14ac:dyDescent="0.35">
      <c r="A1407" t="s">
        <v>1411</v>
      </c>
      <c r="B1407" t="s">
        <v>2563</v>
      </c>
      <c r="C1407" t="s">
        <v>2577</v>
      </c>
      <c r="D1407" s="2">
        <v>492886.92</v>
      </c>
      <c r="E1407" t="s">
        <v>2578</v>
      </c>
      <c r="F1407" t="s">
        <v>2599</v>
      </c>
      <c r="G1407" t="s">
        <v>2604</v>
      </c>
      <c r="H1407" t="b">
        <f t="shared" si="21"/>
        <v>0</v>
      </c>
      <c r="I1407" s="3">
        <v>45300</v>
      </c>
      <c r="J1407" s="4">
        <v>0.35399305555555555</v>
      </c>
    </row>
    <row r="1408" spans="1:10" x14ac:dyDescent="0.35">
      <c r="A1408" t="s">
        <v>1412</v>
      </c>
      <c r="B1408" t="s">
        <v>2545</v>
      </c>
      <c r="C1408" t="s">
        <v>2576</v>
      </c>
      <c r="D1408" s="2">
        <v>102665.33</v>
      </c>
      <c r="E1408" t="s">
        <v>2582</v>
      </c>
      <c r="F1408" t="s">
        <v>2601</v>
      </c>
      <c r="G1408" t="s">
        <v>2608</v>
      </c>
      <c r="H1408" t="b">
        <f t="shared" si="21"/>
        <v>1</v>
      </c>
      <c r="I1408" s="3">
        <v>45371</v>
      </c>
      <c r="J1408" s="4">
        <v>0.54887731481481483</v>
      </c>
    </row>
    <row r="1409" spans="1:10" x14ac:dyDescent="0.35">
      <c r="A1409" t="s">
        <v>1413</v>
      </c>
      <c r="B1409" t="s">
        <v>2575</v>
      </c>
      <c r="C1409" t="s">
        <v>2576</v>
      </c>
      <c r="D1409" s="2">
        <v>451065.72</v>
      </c>
      <c r="E1409" t="s">
        <v>2592</v>
      </c>
      <c r="F1409" t="s">
        <v>2600</v>
      </c>
      <c r="G1409" t="s">
        <v>2608</v>
      </c>
      <c r="H1409" t="b">
        <f t="shared" si="21"/>
        <v>0</v>
      </c>
      <c r="I1409" s="3">
        <v>45528</v>
      </c>
      <c r="J1409" s="4">
        <v>0.33068287037037036</v>
      </c>
    </row>
    <row r="1410" spans="1:10" x14ac:dyDescent="0.35">
      <c r="A1410" t="s">
        <v>1414</v>
      </c>
      <c r="B1410" t="s">
        <v>2523</v>
      </c>
      <c r="C1410" t="s">
        <v>2577</v>
      </c>
      <c r="D1410" s="2">
        <v>187743.22</v>
      </c>
      <c r="E1410" t="s">
        <v>2587</v>
      </c>
      <c r="F1410" t="s">
        <v>2599</v>
      </c>
      <c r="G1410" t="s">
        <v>2607</v>
      </c>
      <c r="H1410" t="b">
        <f t="shared" si="21"/>
        <v>0</v>
      </c>
      <c r="I1410" s="3">
        <v>45611</v>
      </c>
      <c r="J1410" s="4">
        <v>0.19416666666666668</v>
      </c>
    </row>
    <row r="1411" spans="1:10" x14ac:dyDescent="0.35">
      <c r="A1411" t="s">
        <v>1415</v>
      </c>
      <c r="B1411" t="s">
        <v>2537</v>
      </c>
      <c r="C1411" t="s">
        <v>2576</v>
      </c>
      <c r="D1411" s="2">
        <v>2590.5</v>
      </c>
      <c r="E1411" t="s">
        <v>2584</v>
      </c>
      <c r="F1411" t="s">
        <v>2600</v>
      </c>
      <c r="G1411" t="s">
        <v>2609</v>
      </c>
      <c r="H1411" t="b">
        <f t="shared" ref="H1411:H1474" si="22">COUNTIFS($B$2:$B$2501,B1411,$G$2:$G$2501,"&lt;&gt;" &amp; G1411) &gt;0</f>
        <v>0</v>
      </c>
      <c r="I1411" s="3">
        <v>45468</v>
      </c>
      <c r="J1411" s="4">
        <v>0.58802083333333333</v>
      </c>
    </row>
    <row r="1412" spans="1:10" x14ac:dyDescent="0.35">
      <c r="A1412" t="s">
        <v>1416</v>
      </c>
      <c r="B1412" t="s">
        <v>2524</v>
      </c>
      <c r="C1412" t="s">
        <v>2577</v>
      </c>
      <c r="D1412" s="2">
        <v>289489.52</v>
      </c>
      <c r="E1412" t="s">
        <v>2587</v>
      </c>
      <c r="F1412" t="s">
        <v>2599</v>
      </c>
      <c r="G1412" t="s">
        <v>2617</v>
      </c>
      <c r="H1412" t="b">
        <f t="shared" si="22"/>
        <v>0</v>
      </c>
      <c r="I1412" s="3">
        <v>45356</v>
      </c>
      <c r="J1412" s="4">
        <v>0.76297453703703699</v>
      </c>
    </row>
    <row r="1413" spans="1:10" x14ac:dyDescent="0.35">
      <c r="A1413" t="s">
        <v>1417</v>
      </c>
      <c r="B1413" t="s">
        <v>2535</v>
      </c>
      <c r="C1413" t="s">
        <v>2576</v>
      </c>
      <c r="D1413" s="2">
        <v>401559.66</v>
      </c>
      <c r="E1413" t="s">
        <v>2587</v>
      </c>
      <c r="F1413" t="s">
        <v>2599</v>
      </c>
      <c r="G1413" t="s">
        <v>2619</v>
      </c>
      <c r="H1413" t="b">
        <f t="shared" si="22"/>
        <v>1</v>
      </c>
      <c r="I1413" s="3">
        <v>45336</v>
      </c>
      <c r="J1413" s="4">
        <v>5.9085648148148151E-2</v>
      </c>
    </row>
    <row r="1414" spans="1:10" x14ac:dyDescent="0.35">
      <c r="A1414" t="s">
        <v>1418</v>
      </c>
      <c r="B1414" t="s">
        <v>2531</v>
      </c>
      <c r="C1414" t="s">
        <v>2576</v>
      </c>
      <c r="D1414" s="2">
        <v>428957.09</v>
      </c>
      <c r="E1414" t="s">
        <v>2587</v>
      </c>
      <c r="F1414" t="s">
        <v>2599</v>
      </c>
      <c r="G1414" t="s">
        <v>2620</v>
      </c>
      <c r="H1414" t="b">
        <f t="shared" si="22"/>
        <v>1</v>
      </c>
      <c r="I1414" s="3">
        <v>45621</v>
      </c>
      <c r="J1414" s="4">
        <v>0.57666666666666666</v>
      </c>
    </row>
    <row r="1415" spans="1:10" x14ac:dyDescent="0.35">
      <c r="A1415" t="s">
        <v>1419</v>
      </c>
      <c r="B1415" t="s">
        <v>2539</v>
      </c>
      <c r="C1415" t="s">
        <v>2576</v>
      </c>
      <c r="D1415" s="2">
        <v>105158.18</v>
      </c>
      <c r="E1415" t="s">
        <v>2595</v>
      </c>
      <c r="F1415" t="s">
        <v>2600</v>
      </c>
      <c r="G1415" t="s">
        <v>2605</v>
      </c>
      <c r="H1415" t="b">
        <f t="shared" si="22"/>
        <v>0</v>
      </c>
      <c r="I1415" s="3">
        <v>45515</v>
      </c>
      <c r="J1415" s="4">
        <v>0.36178240740740741</v>
      </c>
    </row>
    <row r="1416" spans="1:10" x14ac:dyDescent="0.35">
      <c r="A1416" t="s">
        <v>1420</v>
      </c>
      <c r="B1416" t="s">
        <v>2530</v>
      </c>
      <c r="C1416" t="s">
        <v>2576</v>
      </c>
      <c r="D1416" s="2">
        <v>248995.39</v>
      </c>
      <c r="E1416" t="s">
        <v>2581</v>
      </c>
      <c r="F1416" t="s">
        <v>2600</v>
      </c>
      <c r="G1416" t="s">
        <v>2618</v>
      </c>
      <c r="H1416" t="b">
        <f t="shared" si="22"/>
        <v>1</v>
      </c>
      <c r="I1416" s="3">
        <v>45322</v>
      </c>
      <c r="J1416" s="4">
        <v>0.19584490740740743</v>
      </c>
    </row>
    <row r="1417" spans="1:10" x14ac:dyDescent="0.35">
      <c r="A1417" t="s">
        <v>1421</v>
      </c>
      <c r="B1417" t="s">
        <v>2562</v>
      </c>
      <c r="C1417" t="s">
        <v>2576</v>
      </c>
      <c r="D1417" s="2">
        <v>264112.34999999998</v>
      </c>
      <c r="E1417" t="s">
        <v>2585</v>
      </c>
      <c r="F1417" t="s">
        <v>2600</v>
      </c>
      <c r="G1417" t="s">
        <v>2624</v>
      </c>
      <c r="H1417" t="b">
        <f t="shared" si="22"/>
        <v>0</v>
      </c>
      <c r="I1417" s="3">
        <v>45495</v>
      </c>
      <c r="J1417" s="4">
        <v>0.80253472222222222</v>
      </c>
    </row>
    <row r="1418" spans="1:10" x14ac:dyDescent="0.35">
      <c r="A1418" t="s">
        <v>1422</v>
      </c>
      <c r="B1418" t="s">
        <v>2535</v>
      </c>
      <c r="C1418" t="s">
        <v>2576</v>
      </c>
      <c r="D1418" s="2">
        <v>461171.27</v>
      </c>
      <c r="E1418" t="s">
        <v>2583</v>
      </c>
      <c r="F1418" t="s">
        <v>2602</v>
      </c>
      <c r="G1418" t="s">
        <v>2610</v>
      </c>
      <c r="H1418" t="b">
        <f t="shared" si="22"/>
        <v>1</v>
      </c>
      <c r="I1418" s="3">
        <v>45389</v>
      </c>
      <c r="J1418" s="4">
        <v>0.15438657407407408</v>
      </c>
    </row>
    <row r="1419" spans="1:10" x14ac:dyDescent="0.35">
      <c r="A1419" t="s">
        <v>1423</v>
      </c>
      <c r="B1419" t="s">
        <v>2546</v>
      </c>
      <c r="C1419" t="s">
        <v>2576</v>
      </c>
      <c r="D1419" s="2">
        <v>185539.3</v>
      </c>
      <c r="E1419" t="s">
        <v>2592</v>
      </c>
      <c r="F1419" t="s">
        <v>2600</v>
      </c>
      <c r="G1419" t="s">
        <v>2619</v>
      </c>
      <c r="H1419" t="b">
        <f t="shared" si="22"/>
        <v>0</v>
      </c>
      <c r="I1419" s="3">
        <v>45486</v>
      </c>
      <c r="J1419" s="4">
        <v>0.60788194444444443</v>
      </c>
    </row>
    <row r="1420" spans="1:10" x14ac:dyDescent="0.35">
      <c r="A1420" t="s">
        <v>1424</v>
      </c>
      <c r="B1420" t="s">
        <v>2553</v>
      </c>
      <c r="C1420" t="s">
        <v>2576</v>
      </c>
      <c r="D1420" s="2">
        <v>269835.61</v>
      </c>
      <c r="E1420" t="s">
        <v>2596</v>
      </c>
      <c r="F1420" t="s">
        <v>2602</v>
      </c>
      <c r="G1420" t="s">
        <v>2608</v>
      </c>
      <c r="H1420" t="b">
        <f t="shared" si="22"/>
        <v>0</v>
      </c>
      <c r="I1420" s="3">
        <v>45544</v>
      </c>
      <c r="J1420" s="4">
        <v>0.83737268518518515</v>
      </c>
    </row>
    <row r="1421" spans="1:10" x14ac:dyDescent="0.35">
      <c r="A1421" t="s">
        <v>1425</v>
      </c>
      <c r="B1421" t="s">
        <v>2568</v>
      </c>
      <c r="C1421" t="s">
        <v>2576</v>
      </c>
      <c r="D1421" s="2">
        <v>230285.56</v>
      </c>
      <c r="E1421" t="s">
        <v>2597</v>
      </c>
      <c r="F1421" t="s">
        <v>2600</v>
      </c>
      <c r="G1421" t="s">
        <v>2609</v>
      </c>
      <c r="H1421" t="b">
        <f t="shared" si="22"/>
        <v>0</v>
      </c>
      <c r="I1421" s="3">
        <v>45477</v>
      </c>
      <c r="J1421" s="4">
        <v>0.8062962962962964</v>
      </c>
    </row>
    <row r="1422" spans="1:10" x14ac:dyDescent="0.35">
      <c r="A1422" t="s">
        <v>1426</v>
      </c>
      <c r="B1422" t="s">
        <v>2557</v>
      </c>
      <c r="C1422" t="s">
        <v>2576</v>
      </c>
      <c r="D1422" s="2">
        <v>193821.28</v>
      </c>
      <c r="E1422" t="s">
        <v>2592</v>
      </c>
      <c r="F1422" t="s">
        <v>2600</v>
      </c>
      <c r="G1422" t="s">
        <v>2605</v>
      </c>
      <c r="H1422" t="b">
        <f t="shared" si="22"/>
        <v>0</v>
      </c>
      <c r="I1422" s="3">
        <v>45308</v>
      </c>
      <c r="J1422" s="4">
        <v>0.41025462962962966</v>
      </c>
    </row>
    <row r="1423" spans="1:10" x14ac:dyDescent="0.35">
      <c r="A1423" t="s">
        <v>1427</v>
      </c>
      <c r="B1423" t="s">
        <v>2518</v>
      </c>
      <c r="C1423" t="s">
        <v>2576</v>
      </c>
      <c r="D1423" s="2">
        <v>102097.57</v>
      </c>
      <c r="E1423" t="s">
        <v>2589</v>
      </c>
      <c r="F1423" t="s">
        <v>2600</v>
      </c>
      <c r="G1423" t="s">
        <v>2613</v>
      </c>
      <c r="H1423" t="b">
        <f t="shared" si="22"/>
        <v>0</v>
      </c>
      <c r="I1423" s="3">
        <v>45401</v>
      </c>
      <c r="J1423" s="4">
        <v>0.6560300925925926</v>
      </c>
    </row>
    <row r="1424" spans="1:10" x14ac:dyDescent="0.35">
      <c r="A1424" t="s">
        <v>1428</v>
      </c>
      <c r="B1424" t="s">
        <v>2529</v>
      </c>
      <c r="C1424" t="s">
        <v>2577</v>
      </c>
      <c r="D1424" s="2">
        <v>393394.56</v>
      </c>
      <c r="E1424" t="s">
        <v>2595</v>
      </c>
      <c r="F1424" t="s">
        <v>2600</v>
      </c>
      <c r="G1424" t="s">
        <v>2619</v>
      </c>
      <c r="H1424" t="b">
        <f t="shared" si="22"/>
        <v>0</v>
      </c>
      <c r="I1424" s="3">
        <v>45465</v>
      </c>
      <c r="J1424" s="4">
        <v>0.37612268518518516</v>
      </c>
    </row>
    <row r="1425" spans="1:10" x14ac:dyDescent="0.35">
      <c r="A1425" t="s">
        <v>1429</v>
      </c>
      <c r="B1425" t="s">
        <v>2544</v>
      </c>
      <c r="C1425" t="s">
        <v>2577</v>
      </c>
      <c r="D1425" s="2">
        <v>96253.97</v>
      </c>
      <c r="E1425" t="s">
        <v>2588</v>
      </c>
      <c r="F1425" t="s">
        <v>2600</v>
      </c>
      <c r="G1425" t="s">
        <v>2607</v>
      </c>
      <c r="H1425" t="b">
        <f t="shared" si="22"/>
        <v>0</v>
      </c>
      <c r="I1425" s="3">
        <v>45347</v>
      </c>
      <c r="J1425" s="4">
        <v>0.81869212962962967</v>
      </c>
    </row>
    <row r="1426" spans="1:10" x14ac:dyDescent="0.35">
      <c r="A1426" t="s">
        <v>1430</v>
      </c>
      <c r="B1426" t="s">
        <v>2527</v>
      </c>
      <c r="C1426" t="s">
        <v>2576</v>
      </c>
      <c r="D1426" s="2">
        <v>287328.51</v>
      </c>
      <c r="E1426" t="s">
        <v>2591</v>
      </c>
      <c r="F1426" t="s">
        <v>2600</v>
      </c>
      <c r="G1426" t="s">
        <v>2618</v>
      </c>
      <c r="H1426" t="b">
        <f t="shared" si="22"/>
        <v>0</v>
      </c>
      <c r="I1426" s="3">
        <v>45471</v>
      </c>
      <c r="J1426" s="4">
        <v>0.9996990740740741</v>
      </c>
    </row>
    <row r="1427" spans="1:10" x14ac:dyDescent="0.35">
      <c r="A1427" t="s">
        <v>1431</v>
      </c>
      <c r="B1427" t="s">
        <v>2532</v>
      </c>
      <c r="C1427" t="s">
        <v>2576</v>
      </c>
      <c r="D1427" s="2">
        <v>390317.28</v>
      </c>
      <c r="E1427" t="s">
        <v>2583</v>
      </c>
      <c r="F1427" t="s">
        <v>2602</v>
      </c>
      <c r="G1427" t="s">
        <v>2614</v>
      </c>
      <c r="H1427" t="b">
        <f t="shared" si="22"/>
        <v>0</v>
      </c>
      <c r="I1427" s="3">
        <v>45627</v>
      </c>
      <c r="J1427" s="4">
        <v>0.11104166666666666</v>
      </c>
    </row>
    <row r="1428" spans="1:10" x14ac:dyDescent="0.35">
      <c r="A1428" t="s">
        <v>1432</v>
      </c>
      <c r="B1428" t="s">
        <v>2536</v>
      </c>
      <c r="C1428" t="s">
        <v>2576</v>
      </c>
      <c r="D1428" s="2">
        <v>1179.3</v>
      </c>
      <c r="E1428" t="s">
        <v>2590</v>
      </c>
      <c r="F1428" t="s">
        <v>2602</v>
      </c>
      <c r="G1428" t="s">
        <v>2620</v>
      </c>
      <c r="H1428" t="b">
        <f t="shared" si="22"/>
        <v>0</v>
      </c>
      <c r="I1428" s="3">
        <v>45399</v>
      </c>
      <c r="J1428" s="4">
        <v>0.35685185185185181</v>
      </c>
    </row>
    <row r="1429" spans="1:10" x14ac:dyDescent="0.35">
      <c r="A1429" t="s">
        <v>1433</v>
      </c>
      <c r="B1429" t="s">
        <v>2564</v>
      </c>
      <c r="C1429" t="s">
        <v>2576</v>
      </c>
      <c r="D1429" s="2">
        <v>87073.44</v>
      </c>
      <c r="E1429" t="s">
        <v>2587</v>
      </c>
      <c r="F1429" t="s">
        <v>2599</v>
      </c>
      <c r="G1429" t="s">
        <v>2624</v>
      </c>
      <c r="H1429" t="b">
        <f t="shared" si="22"/>
        <v>0</v>
      </c>
      <c r="I1429" s="3">
        <v>45365</v>
      </c>
      <c r="J1429" s="4">
        <v>0.26973379629629629</v>
      </c>
    </row>
    <row r="1430" spans="1:10" x14ac:dyDescent="0.35">
      <c r="A1430" t="s">
        <v>1434</v>
      </c>
      <c r="B1430" t="s">
        <v>2553</v>
      </c>
      <c r="C1430" t="s">
        <v>2576</v>
      </c>
      <c r="D1430" s="2">
        <v>475384.52</v>
      </c>
      <c r="E1430" t="s">
        <v>2595</v>
      </c>
      <c r="F1430" t="s">
        <v>2600</v>
      </c>
      <c r="G1430" t="s">
        <v>2608</v>
      </c>
      <c r="H1430" t="b">
        <f t="shared" si="22"/>
        <v>0</v>
      </c>
      <c r="I1430" s="3">
        <v>45452</v>
      </c>
      <c r="J1430" s="4">
        <v>0.23833333333333331</v>
      </c>
    </row>
    <row r="1431" spans="1:10" x14ac:dyDescent="0.35">
      <c r="A1431" t="s">
        <v>1435</v>
      </c>
      <c r="B1431" t="s">
        <v>2511</v>
      </c>
      <c r="C1431" t="s">
        <v>2576</v>
      </c>
      <c r="D1431" s="2">
        <v>425118.4</v>
      </c>
      <c r="E1431" t="s">
        <v>2586</v>
      </c>
      <c r="F1431" t="s">
        <v>2600</v>
      </c>
      <c r="G1431" t="s">
        <v>2607</v>
      </c>
      <c r="H1431" t="b">
        <f t="shared" si="22"/>
        <v>0</v>
      </c>
      <c r="I1431" s="3">
        <v>45635</v>
      </c>
      <c r="J1431" s="4">
        <v>0.51407407407407402</v>
      </c>
    </row>
    <row r="1432" spans="1:10" x14ac:dyDescent="0.35">
      <c r="A1432" t="s">
        <v>1436</v>
      </c>
      <c r="B1432" t="s">
        <v>2566</v>
      </c>
      <c r="C1432" t="s">
        <v>2576</v>
      </c>
      <c r="D1432" s="2">
        <v>486999.97</v>
      </c>
      <c r="E1432" t="s">
        <v>2595</v>
      </c>
      <c r="F1432" t="s">
        <v>2600</v>
      </c>
      <c r="G1432" t="s">
        <v>2605</v>
      </c>
      <c r="H1432" t="b">
        <f t="shared" si="22"/>
        <v>0</v>
      </c>
      <c r="I1432" s="3">
        <v>45342</v>
      </c>
      <c r="J1432" s="4">
        <v>0.50023148148148155</v>
      </c>
    </row>
    <row r="1433" spans="1:10" x14ac:dyDescent="0.35">
      <c r="A1433" t="s">
        <v>1437</v>
      </c>
      <c r="B1433" t="s">
        <v>2564</v>
      </c>
      <c r="C1433" t="s">
        <v>2576</v>
      </c>
      <c r="D1433" s="2">
        <v>184501.08</v>
      </c>
      <c r="E1433" t="s">
        <v>2588</v>
      </c>
      <c r="F1433" t="s">
        <v>2600</v>
      </c>
      <c r="G1433" t="s">
        <v>2624</v>
      </c>
      <c r="H1433" t="b">
        <f t="shared" si="22"/>
        <v>0</v>
      </c>
      <c r="I1433" s="3">
        <v>45512</v>
      </c>
      <c r="J1433" s="4">
        <v>0.94662037037037028</v>
      </c>
    </row>
    <row r="1434" spans="1:10" x14ac:dyDescent="0.35">
      <c r="A1434" t="s">
        <v>1438</v>
      </c>
      <c r="B1434" t="s">
        <v>2525</v>
      </c>
      <c r="C1434" t="s">
        <v>2577</v>
      </c>
      <c r="D1434" s="2">
        <v>129202.79</v>
      </c>
      <c r="E1434" t="s">
        <v>2582</v>
      </c>
      <c r="F1434" t="s">
        <v>2601</v>
      </c>
      <c r="G1434" t="s">
        <v>2618</v>
      </c>
      <c r="H1434" t="b">
        <f t="shared" si="22"/>
        <v>0</v>
      </c>
      <c r="I1434" s="3">
        <v>45568</v>
      </c>
      <c r="J1434" s="4">
        <v>0.54019675925925925</v>
      </c>
    </row>
    <row r="1435" spans="1:10" x14ac:dyDescent="0.35">
      <c r="A1435" t="s">
        <v>1439</v>
      </c>
      <c r="B1435" t="s">
        <v>2560</v>
      </c>
      <c r="C1435" t="s">
        <v>2576</v>
      </c>
      <c r="D1435" s="2">
        <v>211099.04</v>
      </c>
      <c r="E1435" t="s">
        <v>2596</v>
      </c>
      <c r="F1435" t="s">
        <v>2602</v>
      </c>
      <c r="G1435" t="s">
        <v>2603</v>
      </c>
      <c r="H1435" t="b">
        <f t="shared" si="22"/>
        <v>0</v>
      </c>
      <c r="I1435" s="3">
        <v>45597</v>
      </c>
      <c r="J1435" s="4">
        <v>0.10952546296296296</v>
      </c>
    </row>
    <row r="1436" spans="1:10" x14ac:dyDescent="0.35">
      <c r="A1436" t="s">
        <v>1440</v>
      </c>
      <c r="B1436" t="s">
        <v>2532</v>
      </c>
      <c r="C1436" t="s">
        <v>2576</v>
      </c>
      <c r="D1436" s="2">
        <v>462486.73</v>
      </c>
      <c r="E1436" t="s">
        <v>2589</v>
      </c>
      <c r="F1436" t="s">
        <v>2600</v>
      </c>
      <c r="G1436" t="s">
        <v>2614</v>
      </c>
      <c r="H1436" t="b">
        <f t="shared" si="22"/>
        <v>0</v>
      </c>
      <c r="I1436" s="3">
        <v>45364</v>
      </c>
      <c r="J1436" s="4">
        <v>0.90649305555555559</v>
      </c>
    </row>
    <row r="1437" spans="1:10" x14ac:dyDescent="0.35">
      <c r="A1437" t="s">
        <v>1441</v>
      </c>
      <c r="B1437" t="s">
        <v>2520</v>
      </c>
      <c r="C1437" t="s">
        <v>2577</v>
      </c>
      <c r="D1437" s="2">
        <v>50292.959999999999</v>
      </c>
      <c r="E1437" t="s">
        <v>2593</v>
      </c>
      <c r="F1437" t="s">
        <v>2602</v>
      </c>
      <c r="G1437" t="s">
        <v>2614</v>
      </c>
      <c r="H1437" t="b">
        <f t="shared" si="22"/>
        <v>0</v>
      </c>
      <c r="I1437" s="3">
        <v>45307</v>
      </c>
      <c r="J1437" s="4">
        <v>0.6544444444444445</v>
      </c>
    </row>
    <row r="1438" spans="1:10" x14ac:dyDescent="0.35">
      <c r="A1438" t="s">
        <v>1442</v>
      </c>
      <c r="B1438" t="s">
        <v>2529</v>
      </c>
      <c r="C1438" t="s">
        <v>2576</v>
      </c>
      <c r="D1438" s="2">
        <v>234608.85</v>
      </c>
      <c r="E1438" t="s">
        <v>2594</v>
      </c>
      <c r="F1438" t="s">
        <v>2600</v>
      </c>
      <c r="G1438" t="s">
        <v>2619</v>
      </c>
      <c r="H1438" t="b">
        <f t="shared" si="22"/>
        <v>0</v>
      </c>
      <c r="I1438" s="3">
        <v>45508</v>
      </c>
      <c r="J1438" s="4">
        <v>5.2175925925925924E-2</v>
      </c>
    </row>
    <row r="1439" spans="1:10" x14ac:dyDescent="0.35">
      <c r="A1439" t="s">
        <v>1443</v>
      </c>
      <c r="B1439" t="s">
        <v>2526</v>
      </c>
      <c r="C1439" t="s">
        <v>2577</v>
      </c>
      <c r="D1439" s="2">
        <v>167703.48000000001</v>
      </c>
      <c r="E1439" t="s">
        <v>2582</v>
      </c>
      <c r="F1439" t="s">
        <v>2601</v>
      </c>
      <c r="G1439" t="s">
        <v>2603</v>
      </c>
      <c r="H1439" t="b">
        <f t="shared" si="22"/>
        <v>0</v>
      </c>
      <c r="I1439" s="3">
        <v>45521</v>
      </c>
      <c r="J1439" s="4">
        <v>0.70844907407407398</v>
      </c>
    </row>
    <row r="1440" spans="1:10" x14ac:dyDescent="0.35">
      <c r="A1440" t="s">
        <v>1444</v>
      </c>
      <c r="B1440" t="s">
        <v>2553</v>
      </c>
      <c r="C1440" t="s">
        <v>2576</v>
      </c>
      <c r="D1440" s="2">
        <v>238001.39</v>
      </c>
      <c r="E1440" t="s">
        <v>2587</v>
      </c>
      <c r="F1440" t="s">
        <v>2599</v>
      </c>
      <c r="G1440" t="s">
        <v>2608</v>
      </c>
      <c r="H1440" t="b">
        <f t="shared" si="22"/>
        <v>0</v>
      </c>
      <c r="I1440" s="3">
        <v>45409</v>
      </c>
      <c r="J1440" s="4">
        <v>0.20211805555555554</v>
      </c>
    </row>
    <row r="1441" spans="1:10" x14ac:dyDescent="0.35">
      <c r="A1441" t="s">
        <v>1445</v>
      </c>
      <c r="B1441" t="s">
        <v>2540</v>
      </c>
      <c r="C1441" t="s">
        <v>2577</v>
      </c>
      <c r="D1441" s="2">
        <v>25663.39</v>
      </c>
      <c r="E1441" t="s">
        <v>2584</v>
      </c>
      <c r="F1441" t="s">
        <v>2600</v>
      </c>
      <c r="G1441" t="s">
        <v>2610</v>
      </c>
      <c r="H1441" t="b">
        <f t="shared" si="22"/>
        <v>1</v>
      </c>
      <c r="I1441" s="3">
        <v>45637</v>
      </c>
      <c r="J1441" s="4">
        <v>0.31927083333333334</v>
      </c>
    </row>
    <row r="1442" spans="1:10" x14ac:dyDescent="0.35">
      <c r="A1442" t="s">
        <v>1446</v>
      </c>
      <c r="B1442" t="s">
        <v>2513</v>
      </c>
      <c r="C1442" t="s">
        <v>2576</v>
      </c>
      <c r="D1442" s="2">
        <v>470888.96000000002</v>
      </c>
      <c r="E1442" t="s">
        <v>2583</v>
      </c>
      <c r="F1442" t="s">
        <v>2602</v>
      </c>
      <c r="G1442" t="s">
        <v>2609</v>
      </c>
      <c r="H1442" t="b">
        <f t="shared" si="22"/>
        <v>0</v>
      </c>
      <c r="I1442" s="3">
        <v>45499</v>
      </c>
      <c r="J1442" s="4">
        <v>0.4120949074074074</v>
      </c>
    </row>
    <row r="1443" spans="1:10" x14ac:dyDescent="0.35">
      <c r="A1443" t="s">
        <v>1447</v>
      </c>
      <c r="B1443" t="s">
        <v>2550</v>
      </c>
      <c r="C1443" t="s">
        <v>2577</v>
      </c>
      <c r="D1443" s="2">
        <v>377043.36</v>
      </c>
      <c r="E1443" t="s">
        <v>2593</v>
      </c>
      <c r="F1443" t="s">
        <v>2602</v>
      </c>
      <c r="G1443" t="s">
        <v>2615</v>
      </c>
      <c r="H1443" t="b">
        <f t="shared" si="22"/>
        <v>0</v>
      </c>
      <c r="I1443" s="3">
        <v>45312</v>
      </c>
      <c r="J1443" s="4">
        <v>0.53400462962962958</v>
      </c>
    </row>
    <row r="1444" spans="1:10" x14ac:dyDescent="0.35">
      <c r="A1444" t="s">
        <v>1448</v>
      </c>
      <c r="B1444" t="s">
        <v>2520</v>
      </c>
      <c r="C1444" t="s">
        <v>2577</v>
      </c>
      <c r="D1444" s="2">
        <v>389053.7</v>
      </c>
      <c r="E1444" t="s">
        <v>2594</v>
      </c>
      <c r="F1444" t="s">
        <v>2600</v>
      </c>
      <c r="G1444" t="s">
        <v>2614</v>
      </c>
      <c r="H1444" t="b">
        <f t="shared" si="22"/>
        <v>0</v>
      </c>
      <c r="I1444" s="3">
        <v>45622</v>
      </c>
      <c r="J1444" s="4">
        <v>2.4432870370370369E-2</v>
      </c>
    </row>
    <row r="1445" spans="1:10" x14ac:dyDescent="0.35">
      <c r="A1445" t="s">
        <v>1449</v>
      </c>
      <c r="B1445" t="s">
        <v>2548</v>
      </c>
      <c r="C1445" t="s">
        <v>2577</v>
      </c>
      <c r="D1445" s="2">
        <v>383731.54</v>
      </c>
      <c r="E1445" t="s">
        <v>2596</v>
      </c>
      <c r="F1445" t="s">
        <v>2602</v>
      </c>
      <c r="G1445" t="s">
        <v>2607</v>
      </c>
      <c r="H1445" t="b">
        <f t="shared" si="22"/>
        <v>0</v>
      </c>
      <c r="I1445" s="3">
        <v>45349</v>
      </c>
      <c r="J1445" s="4">
        <v>0.68167824074074079</v>
      </c>
    </row>
    <row r="1446" spans="1:10" x14ac:dyDescent="0.35">
      <c r="A1446" t="s">
        <v>1450</v>
      </c>
      <c r="B1446" t="s">
        <v>2551</v>
      </c>
      <c r="C1446" t="s">
        <v>2577</v>
      </c>
      <c r="D1446" s="2">
        <v>43239.55</v>
      </c>
      <c r="E1446" t="s">
        <v>2591</v>
      </c>
      <c r="F1446" t="s">
        <v>2600</v>
      </c>
      <c r="G1446" t="s">
        <v>2624</v>
      </c>
      <c r="H1446" t="b">
        <f t="shared" si="22"/>
        <v>0</v>
      </c>
      <c r="I1446" s="3">
        <v>45339</v>
      </c>
      <c r="J1446" s="4">
        <v>0.27306712962962965</v>
      </c>
    </row>
    <row r="1447" spans="1:10" x14ac:dyDescent="0.35">
      <c r="A1447" t="s">
        <v>1451</v>
      </c>
      <c r="B1447" t="s">
        <v>2506</v>
      </c>
      <c r="C1447" t="s">
        <v>2577</v>
      </c>
      <c r="D1447" s="2">
        <v>400724.59</v>
      </c>
      <c r="E1447" t="s">
        <v>2583</v>
      </c>
      <c r="F1447" t="s">
        <v>2602</v>
      </c>
      <c r="G1447" t="s">
        <v>2603</v>
      </c>
      <c r="H1447" t="b">
        <f t="shared" si="22"/>
        <v>0</v>
      </c>
      <c r="I1447" s="3">
        <v>45436</v>
      </c>
      <c r="J1447" s="4">
        <v>0.52065972222222223</v>
      </c>
    </row>
    <row r="1448" spans="1:10" x14ac:dyDescent="0.35">
      <c r="A1448" t="s">
        <v>1452</v>
      </c>
      <c r="B1448" t="s">
        <v>2544</v>
      </c>
      <c r="C1448" t="s">
        <v>2577</v>
      </c>
      <c r="D1448" s="2">
        <v>182856.36</v>
      </c>
      <c r="E1448" t="s">
        <v>2584</v>
      </c>
      <c r="F1448" t="s">
        <v>2600</v>
      </c>
      <c r="G1448" t="s">
        <v>2607</v>
      </c>
      <c r="H1448" t="b">
        <f t="shared" si="22"/>
        <v>0</v>
      </c>
      <c r="I1448" s="3">
        <v>45339</v>
      </c>
      <c r="J1448" s="4">
        <v>0.49627314814814816</v>
      </c>
    </row>
    <row r="1449" spans="1:10" x14ac:dyDescent="0.35">
      <c r="A1449" t="s">
        <v>1453</v>
      </c>
      <c r="B1449" t="s">
        <v>2518</v>
      </c>
      <c r="C1449" t="s">
        <v>2577</v>
      </c>
      <c r="D1449" s="2">
        <v>441460.47</v>
      </c>
      <c r="E1449" t="s">
        <v>2584</v>
      </c>
      <c r="F1449" t="s">
        <v>2600</v>
      </c>
      <c r="G1449" t="s">
        <v>2613</v>
      </c>
      <c r="H1449" t="b">
        <f t="shared" si="22"/>
        <v>0</v>
      </c>
      <c r="I1449" s="3">
        <v>45637</v>
      </c>
      <c r="J1449" s="4">
        <v>0.54458333333333331</v>
      </c>
    </row>
    <row r="1450" spans="1:10" x14ac:dyDescent="0.35">
      <c r="A1450" t="s">
        <v>1454</v>
      </c>
      <c r="B1450" t="s">
        <v>2531</v>
      </c>
      <c r="C1450" t="s">
        <v>2576</v>
      </c>
      <c r="D1450" s="2">
        <v>297533.44</v>
      </c>
      <c r="E1450" t="s">
        <v>2591</v>
      </c>
      <c r="F1450" t="s">
        <v>2600</v>
      </c>
      <c r="G1450" t="s">
        <v>2617</v>
      </c>
      <c r="H1450" t="b">
        <f t="shared" si="22"/>
        <v>1</v>
      </c>
      <c r="I1450" s="3">
        <v>45440</v>
      </c>
      <c r="J1450" s="4">
        <v>0.2890625</v>
      </c>
    </row>
    <row r="1451" spans="1:10" x14ac:dyDescent="0.35">
      <c r="A1451" t="s">
        <v>1455</v>
      </c>
      <c r="B1451" t="s">
        <v>2563</v>
      </c>
      <c r="C1451" t="s">
        <v>2576</v>
      </c>
      <c r="D1451" s="2">
        <v>148764.76999999999</v>
      </c>
      <c r="E1451" t="s">
        <v>2583</v>
      </c>
      <c r="F1451" t="s">
        <v>2602</v>
      </c>
      <c r="G1451" t="s">
        <v>2604</v>
      </c>
      <c r="H1451" t="b">
        <f t="shared" si="22"/>
        <v>0</v>
      </c>
      <c r="I1451" s="3">
        <v>45649</v>
      </c>
      <c r="J1451" s="4">
        <v>0.81369212962962967</v>
      </c>
    </row>
    <row r="1452" spans="1:10" x14ac:dyDescent="0.35">
      <c r="A1452" t="s">
        <v>1456</v>
      </c>
      <c r="B1452" t="s">
        <v>2518</v>
      </c>
      <c r="C1452" t="s">
        <v>2576</v>
      </c>
      <c r="D1452" s="2">
        <v>394433.85</v>
      </c>
      <c r="E1452" t="s">
        <v>2591</v>
      </c>
      <c r="F1452" t="s">
        <v>2600</v>
      </c>
      <c r="G1452" t="s">
        <v>2613</v>
      </c>
      <c r="H1452" t="b">
        <f t="shared" si="22"/>
        <v>0</v>
      </c>
      <c r="I1452" s="3">
        <v>45582</v>
      </c>
      <c r="J1452" s="4">
        <v>0.3520138888888889</v>
      </c>
    </row>
    <row r="1453" spans="1:10" x14ac:dyDescent="0.35">
      <c r="A1453" t="s">
        <v>1457</v>
      </c>
      <c r="B1453" t="s">
        <v>2555</v>
      </c>
      <c r="C1453" t="s">
        <v>2576</v>
      </c>
      <c r="D1453" s="2">
        <v>482490.11</v>
      </c>
      <c r="E1453" t="s">
        <v>2588</v>
      </c>
      <c r="F1453" t="s">
        <v>2600</v>
      </c>
      <c r="G1453" t="s">
        <v>2623</v>
      </c>
      <c r="H1453" t="b">
        <f t="shared" si="22"/>
        <v>0</v>
      </c>
      <c r="I1453" s="3">
        <v>45648</v>
      </c>
      <c r="J1453" s="4">
        <v>0.32631944444444444</v>
      </c>
    </row>
    <row r="1454" spans="1:10" x14ac:dyDescent="0.35">
      <c r="A1454" t="s">
        <v>1458</v>
      </c>
      <c r="B1454" t="s">
        <v>2517</v>
      </c>
      <c r="C1454" t="s">
        <v>2577</v>
      </c>
      <c r="D1454" s="2">
        <v>82858.009999999995</v>
      </c>
      <c r="E1454" t="s">
        <v>2597</v>
      </c>
      <c r="F1454" t="s">
        <v>2600</v>
      </c>
      <c r="G1454" t="s">
        <v>2612</v>
      </c>
      <c r="H1454" t="b">
        <f t="shared" si="22"/>
        <v>0</v>
      </c>
      <c r="I1454" s="3">
        <v>45331</v>
      </c>
      <c r="J1454" s="4">
        <v>0.75480324074074068</v>
      </c>
    </row>
    <row r="1455" spans="1:10" x14ac:dyDescent="0.35">
      <c r="A1455" t="s">
        <v>1459</v>
      </c>
      <c r="B1455" t="s">
        <v>2543</v>
      </c>
      <c r="C1455" t="s">
        <v>2577</v>
      </c>
      <c r="D1455" s="2">
        <v>224482.89</v>
      </c>
      <c r="E1455" t="s">
        <v>2588</v>
      </c>
      <c r="F1455" t="s">
        <v>2600</v>
      </c>
      <c r="G1455" t="s">
        <v>2621</v>
      </c>
      <c r="H1455" t="b">
        <f t="shared" si="22"/>
        <v>0</v>
      </c>
      <c r="I1455" s="3">
        <v>45528</v>
      </c>
      <c r="J1455" s="4">
        <v>0.49157407407407411</v>
      </c>
    </row>
    <row r="1456" spans="1:10" x14ac:dyDescent="0.35">
      <c r="A1456" t="s">
        <v>1460</v>
      </c>
      <c r="B1456" t="s">
        <v>2560</v>
      </c>
      <c r="C1456" t="s">
        <v>2576</v>
      </c>
      <c r="D1456" s="2">
        <v>417533.56</v>
      </c>
      <c r="E1456" t="s">
        <v>2591</v>
      </c>
      <c r="F1456" t="s">
        <v>2600</v>
      </c>
      <c r="G1456" t="s">
        <v>2603</v>
      </c>
      <c r="H1456" t="b">
        <f t="shared" si="22"/>
        <v>0</v>
      </c>
      <c r="I1456" s="3">
        <v>45426</v>
      </c>
      <c r="J1456" s="4">
        <v>0.4533564814814815</v>
      </c>
    </row>
    <row r="1457" spans="1:10" x14ac:dyDescent="0.35">
      <c r="A1457" t="s">
        <v>1461</v>
      </c>
      <c r="B1457" t="s">
        <v>2543</v>
      </c>
      <c r="C1457" t="s">
        <v>2577</v>
      </c>
      <c r="D1457" s="2">
        <v>358538.54</v>
      </c>
      <c r="E1457" t="s">
        <v>2583</v>
      </c>
      <c r="F1457" t="s">
        <v>2602</v>
      </c>
      <c r="G1457" t="s">
        <v>2621</v>
      </c>
      <c r="H1457" t="b">
        <f t="shared" si="22"/>
        <v>0</v>
      </c>
      <c r="I1457" s="3">
        <v>45560</v>
      </c>
      <c r="J1457" s="4">
        <v>0.23115740740740742</v>
      </c>
    </row>
    <row r="1458" spans="1:10" x14ac:dyDescent="0.35">
      <c r="A1458" t="s">
        <v>1462</v>
      </c>
      <c r="B1458" t="s">
        <v>2549</v>
      </c>
      <c r="C1458" t="s">
        <v>2577</v>
      </c>
      <c r="D1458" s="2">
        <v>180250.85</v>
      </c>
      <c r="E1458" t="s">
        <v>2582</v>
      </c>
      <c r="F1458" t="s">
        <v>2601</v>
      </c>
      <c r="G1458" t="s">
        <v>2609</v>
      </c>
      <c r="H1458" t="b">
        <f t="shared" si="22"/>
        <v>0</v>
      </c>
      <c r="I1458" s="3">
        <v>45620</v>
      </c>
      <c r="J1458" s="4">
        <v>0.39733796296296298</v>
      </c>
    </row>
    <row r="1459" spans="1:10" x14ac:dyDescent="0.35">
      <c r="A1459" t="s">
        <v>1463</v>
      </c>
      <c r="B1459" t="s">
        <v>2533</v>
      </c>
      <c r="C1459" t="s">
        <v>2577</v>
      </c>
      <c r="D1459" s="2">
        <v>306728.15000000002</v>
      </c>
      <c r="E1459" t="s">
        <v>2588</v>
      </c>
      <c r="F1459" t="s">
        <v>2600</v>
      </c>
      <c r="G1459" t="s">
        <v>2615</v>
      </c>
      <c r="H1459" t="b">
        <f t="shared" si="22"/>
        <v>0</v>
      </c>
      <c r="I1459" s="3">
        <v>45412</v>
      </c>
      <c r="J1459" s="4">
        <v>0.59156249999999999</v>
      </c>
    </row>
    <row r="1460" spans="1:10" x14ac:dyDescent="0.35">
      <c r="A1460" t="s">
        <v>1464</v>
      </c>
      <c r="B1460" t="s">
        <v>2525</v>
      </c>
      <c r="C1460" t="s">
        <v>2576</v>
      </c>
      <c r="D1460" s="2">
        <v>64877.120000000003</v>
      </c>
      <c r="E1460" t="s">
        <v>2583</v>
      </c>
      <c r="F1460" t="s">
        <v>2602</v>
      </c>
      <c r="G1460" t="s">
        <v>2618</v>
      </c>
      <c r="H1460" t="b">
        <f t="shared" si="22"/>
        <v>0</v>
      </c>
      <c r="I1460" s="3">
        <v>45491</v>
      </c>
      <c r="J1460" s="4">
        <v>1.0416666666666667E-4</v>
      </c>
    </row>
    <row r="1461" spans="1:10" x14ac:dyDescent="0.35">
      <c r="A1461" t="s">
        <v>1465</v>
      </c>
      <c r="B1461" t="s">
        <v>2527</v>
      </c>
      <c r="C1461" t="s">
        <v>2577</v>
      </c>
      <c r="D1461" s="2">
        <v>150381.48000000001</v>
      </c>
      <c r="E1461" t="s">
        <v>2580</v>
      </c>
      <c r="F1461" t="s">
        <v>2599</v>
      </c>
      <c r="G1461" t="s">
        <v>2618</v>
      </c>
      <c r="H1461" t="b">
        <f t="shared" si="22"/>
        <v>0</v>
      </c>
      <c r="I1461" s="3">
        <v>45426</v>
      </c>
      <c r="J1461" s="4">
        <v>0.40194444444444444</v>
      </c>
    </row>
    <row r="1462" spans="1:10" x14ac:dyDescent="0.35">
      <c r="A1462" t="s">
        <v>1466</v>
      </c>
      <c r="B1462" t="s">
        <v>2564</v>
      </c>
      <c r="C1462" t="s">
        <v>2576</v>
      </c>
      <c r="D1462" s="2">
        <v>199718.56</v>
      </c>
      <c r="E1462" t="s">
        <v>2588</v>
      </c>
      <c r="F1462" t="s">
        <v>2600</v>
      </c>
      <c r="G1462" t="s">
        <v>2624</v>
      </c>
      <c r="H1462" t="b">
        <f t="shared" si="22"/>
        <v>0</v>
      </c>
      <c r="I1462" s="3">
        <v>45317</v>
      </c>
      <c r="J1462" s="4">
        <v>0.55920138888888882</v>
      </c>
    </row>
    <row r="1463" spans="1:10" x14ac:dyDescent="0.35">
      <c r="A1463" t="s">
        <v>1467</v>
      </c>
      <c r="B1463" t="s">
        <v>2506</v>
      </c>
      <c r="C1463" t="s">
        <v>2577</v>
      </c>
      <c r="D1463" s="2">
        <v>36131.82</v>
      </c>
      <c r="E1463" t="s">
        <v>2579</v>
      </c>
      <c r="F1463" t="s">
        <v>2600</v>
      </c>
      <c r="G1463" t="s">
        <v>2603</v>
      </c>
      <c r="H1463" t="b">
        <f t="shared" si="22"/>
        <v>0</v>
      </c>
      <c r="I1463" s="3">
        <v>45580</v>
      </c>
      <c r="J1463" s="4">
        <v>0.38864583333333336</v>
      </c>
    </row>
    <row r="1464" spans="1:10" x14ac:dyDescent="0.35">
      <c r="A1464" t="s">
        <v>1468</v>
      </c>
      <c r="B1464" t="s">
        <v>2554</v>
      </c>
      <c r="C1464" t="s">
        <v>2576</v>
      </c>
      <c r="D1464" s="2">
        <v>164111.95000000001</v>
      </c>
      <c r="E1464" t="s">
        <v>2578</v>
      </c>
      <c r="F1464" t="s">
        <v>2599</v>
      </c>
      <c r="G1464" t="s">
        <v>2622</v>
      </c>
      <c r="H1464" t="b">
        <f t="shared" si="22"/>
        <v>0</v>
      </c>
      <c r="I1464" s="3">
        <v>45561</v>
      </c>
      <c r="J1464" s="4">
        <v>0.5272916666666666</v>
      </c>
    </row>
    <row r="1465" spans="1:10" x14ac:dyDescent="0.35">
      <c r="A1465" t="s">
        <v>1469</v>
      </c>
      <c r="B1465" t="s">
        <v>2557</v>
      </c>
      <c r="C1465" t="s">
        <v>2576</v>
      </c>
      <c r="D1465" s="2">
        <v>382252.96</v>
      </c>
      <c r="E1465" t="s">
        <v>2594</v>
      </c>
      <c r="F1465" t="s">
        <v>2600</v>
      </c>
      <c r="G1465" t="s">
        <v>2605</v>
      </c>
      <c r="H1465" t="b">
        <f t="shared" si="22"/>
        <v>0</v>
      </c>
      <c r="I1465" s="3">
        <v>45365</v>
      </c>
      <c r="J1465" s="4">
        <v>0.4660069444444444</v>
      </c>
    </row>
    <row r="1466" spans="1:10" x14ac:dyDescent="0.35">
      <c r="A1466" t="s">
        <v>1470</v>
      </c>
      <c r="B1466" t="s">
        <v>2564</v>
      </c>
      <c r="C1466" t="s">
        <v>2576</v>
      </c>
      <c r="D1466" s="2">
        <v>108943.03</v>
      </c>
      <c r="E1466" t="s">
        <v>2586</v>
      </c>
      <c r="F1466" t="s">
        <v>2600</v>
      </c>
      <c r="G1466" t="s">
        <v>2624</v>
      </c>
      <c r="H1466" t="b">
        <f t="shared" si="22"/>
        <v>0</v>
      </c>
      <c r="I1466" s="3">
        <v>45399</v>
      </c>
      <c r="J1466" s="4">
        <v>0.86048611111111117</v>
      </c>
    </row>
    <row r="1467" spans="1:10" x14ac:dyDescent="0.35">
      <c r="A1467" t="s">
        <v>1471</v>
      </c>
      <c r="B1467" t="s">
        <v>2540</v>
      </c>
      <c r="C1467" t="s">
        <v>2576</v>
      </c>
      <c r="D1467" s="2">
        <v>395203.17</v>
      </c>
      <c r="E1467" t="s">
        <v>2592</v>
      </c>
      <c r="F1467" t="s">
        <v>2600</v>
      </c>
      <c r="G1467" t="s">
        <v>2611</v>
      </c>
      <c r="H1467" t="b">
        <f t="shared" si="22"/>
        <v>1</v>
      </c>
      <c r="I1467" s="3">
        <v>45393</v>
      </c>
      <c r="J1467" s="4">
        <v>0.46960648148148149</v>
      </c>
    </row>
    <row r="1468" spans="1:10" x14ac:dyDescent="0.35">
      <c r="A1468" t="s">
        <v>1472</v>
      </c>
      <c r="B1468" t="s">
        <v>2511</v>
      </c>
      <c r="C1468" t="s">
        <v>2577</v>
      </c>
      <c r="D1468" s="2">
        <v>309002.96000000002</v>
      </c>
      <c r="E1468" t="s">
        <v>2592</v>
      </c>
      <c r="F1468" t="s">
        <v>2600</v>
      </c>
      <c r="G1468" t="s">
        <v>2607</v>
      </c>
      <c r="H1468" t="b">
        <f t="shared" si="22"/>
        <v>0</v>
      </c>
      <c r="I1468" s="3">
        <v>45486</v>
      </c>
      <c r="J1468" s="4">
        <v>0.7709259259259259</v>
      </c>
    </row>
    <row r="1469" spans="1:10" x14ac:dyDescent="0.35">
      <c r="A1469" t="s">
        <v>1473</v>
      </c>
      <c r="B1469" t="s">
        <v>2547</v>
      </c>
      <c r="C1469" t="s">
        <v>2576</v>
      </c>
      <c r="D1469" s="2">
        <v>87687.55</v>
      </c>
      <c r="E1469" t="s">
        <v>2595</v>
      </c>
      <c r="F1469" t="s">
        <v>2600</v>
      </c>
      <c r="G1469" t="s">
        <v>2623</v>
      </c>
      <c r="H1469" t="b">
        <f t="shared" si="22"/>
        <v>0</v>
      </c>
      <c r="I1469" s="3">
        <v>45406</v>
      </c>
      <c r="J1469" s="4">
        <v>0.12513888888888888</v>
      </c>
    </row>
    <row r="1470" spans="1:10" x14ac:dyDescent="0.35">
      <c r="A1470" t="s">
        <v>1474</v>
      </c>
      <c r="B1470" t="s">
        <v>2571</v>
      </c>
      <c r="C1470" t="s">
        <v>2576</v>
      </c>
      <c r="D1470" s="2">
        <v>308046.27</v>
      </c>
      <c r="E1470" t="s">
        <v>2592</v>
      </c>
      <c r="F1470" t="s">
        <v>2600</v>
      </c>
      <c r="G1470" t="s">
        <v>2608</v>
      </c>
      <c r="H1470" t="b">
        <f t="shared" si="22"/>
        <v>0</v>
      </c>
      <c r="I1470" s="3">
        <v>45346</v>
      </c>
      <c r="J1470" s="4">
        <v>0.28927083333333331</v>
      </c>
    </row>
    <row r="1471" spans="1:10" x14ac:dyDescent="0.35">
      <c r="A1471" t="s">
        <v>1475</v>
      </c>
      <c r="B1471" t="s">
        <v>2548</v>
      </c>
      <c r="C1471" t="s">
        <v>2577</v>
      </c>
      <c r="D1471" s="2">
        <v>28460.86</v>
      </c>
      <c r="E1471" t="s">
        <v>2595</v>
      </c>
      <c r="F1471" t="s">
        <v>2600</v>
      </c>
      <c r="G1471" t="s">
        <v>2607</v>
      </c>
      <c r="H1471" t="b">
        <f t="shared" si="22"/>
        <v>0</v>
      </c>
      <c r="I1471" s="3">
        <v>45426</v>
      </c>
      <c r="J1471" s="4">
        <v>0.85041666666666671</v>
      </c>
    </row>
    <row r="1472" spans="1:10" x14ac:dyDescent="0.35">
      <c r="A1472" t="s">
        <v>1476</v>
      </c>
      <c r="B1472" t="s">
        <v>2514</v>
      </c>
      <c r="C1472" t="s">
        <v>2576</v>
      </c>
      <c r="D1472" s="2">
        <v>421736.98</v>
      </c>
      <c r="E1472" t="s">
        <v>2594</v>
      </c>
      <c r="F1472" t="s">
        <v>2600</v>
      </c>
      <c r="G1472" t="s">
        <v>2621</v>
      </c>
      <c r="H1472" t="b">
        <f t="shared" si="22"/>
        <v>1</v>
      </c>
      <c r="I1472" s="3">
        <v>45294</v>
      </c>
      <c r="J1472" s="4">
        <v>0.15087962962962961</v>
      </c>
    </row>
    <row r="1473" spans="1:10" x14ac:dyDescent="0.35">
      <c r="A1473" t="s">
        <v>1477</v>
      </c>
      <c r="B1473" t="s">
        <v>2522</v>
      </c>
      <c r="C1473" t="s">
        <v>2577</v>
      </c>
      <c r="D1473" s="2">
        <v>72100.45</v>
      </c>
      <c r="E1473" t="s">
        <v>2578</v>
      </c>
      <c r="F1473" t="s">
        <v>2599</v>
      </c>
      <c r="G1473" t="s">
        <v>2616</v>
      </c>
      <c r="H1473" t="b">
        <f t="shared" si="22"/>
        <v>0</v>
      </c>
      <c r="I1473" s="3">
        <v>45438</v>
      </c>
      <c r="J1473" s="4">
        <v>0.57629629629629631</v>
      </c>
    </row>
    <row r="1474" spans="1:10" x14ac:dyDescent="0.35">
      <c r="A1474" t="s">
        <v>1478</v>
      </c>
      <c r="B1474" t="s">
        <v>2571</v>
      </c>
      <c r="C1474" t="s">
        <v>2577</v>
      </c>
      <c r="D1474" s="2">
        <v>396412.05</v>
      </c>
      <c r="E1474" t="s">
        <v>2593</v>
      </c>
      <c r="F1474" t="s">
        <v>2602</v>
      </c>
      <c r="G1474" t="s">
        <v>2608</v>
      </c>
      <c r="H1474" t="b">
        <f t="shared" si="22"/>
        <v>0</v>
      </c>
      <c r="I1474" s="3">
        <v>45301</v>
      </c>
      <c r="J1474" s="4">
        <v>0.44812500000000005</v>
      </c>
    </row>
    <row r="1475" spans="1:10" x14ac:dyDescent="0.35">
      <c r="A1475" t="s">
        <v>1479</v>
      </c>
      <c r="B1475" t="s">
        <v>2556</v>
      </c>
      <c r="C1475" t="s">
        <v>2576</v>
      </c>
      <c r="D1475" s="2">
        <v>156096.95000000001</v>
      </c>
      <c r="E1475" t="s">
        <v>2583</v>
      </c>
      <c r="F1475" t="s">
        <v>2602</v>
      </c>
      <c r="G1475" t="s">
        <v>2612</v>
      </c>
      <c r="H1475" t="b">
        <f t="shared" ref="H1475:H1538" si="23">COUNTIFS($B$2:$B$2501,B1475,$G$2:$G$2501,"&lt;&gt;" &amp; G1475) &gt;0</f>
        <v>0</v>
      </c>
      <c r="I1475" s="3">
        <v>45540</v>
      </c>
      <c r="J1475" s="4">
        <v>0.60089120370370364</v>
      </c>
    </row>
    <row r="1476" spans="1:10" x14ac:dyDescent="0.35">
      <c r="A1476" t="s">
        <v>1480</v>
      </c>
      <c r="B1476" t="s">
        <v>2514</v>
      </c>
      <c r="C1476" t="s">
        <v>2577</v>
      </c>
      <c r="D1476" s="2">
        <v>38298.57</v>
      </c>
      <c r="E1476" t="s">
        <v>2598</v>
      </c>
      <c r="F1476" t="s">
        <v>2600</v>
      </c>
      <c r="G1476" t="s">
        <v>2609</v>
      </c>
      <c r="H1476" t="b">
        <f t="shared" si="23"/>
        <v>1</v>
      </c>
      <c r="I1476" s="3">
        <v>45494</v>
      </c>
      <c r="J1476" s="4">
        <v>0.53690972222222222</v>
      </c>
    </row>
    <row r="1477" spans="1:10" x14ac:dyDescent="0.35">
      <c r="A1477" t="s">
        <v>1481</v>
      </c>
      <c r="B1477" t="s">
        <v>2517</v>
      </c>
      <c r="C1477" t="s">
        <v>2577</v>
      </c>
      <c r="D1477" s="2">
        <v>23152.45</v>
      </c>
      <c r="E1477" t="s">
        <v>2581</v>
      </c>
      <c r="F1477" t="s">
        <v>2600</v>
      </c>
      <c r="G1477" t="s">
        <v>2612</v>
      </c>
      <c r="H1477" t="b">
        <f t="shared" si="23"/>
        <v>0</v>
      </c>
      <c r="I1477" s="3">
        <v>45599</v>
      </c>
      <c r="J1477" s="4">
        <v>0.31451388888888893</v>
      </c>
    </row>
    <row r="1478" spans="1:10" x14ac:dyDescent="0.35">
      <c r="A1478" t="s">
        <v>1482</v>
      </c>
      <c r="B1478" t="s">
        <v>2534</v>
      </c>
      <c r="C1478" t="s">
        <v>2576</v>
      </c>
      <c r="D1478" s="2">
        <v>256971.68</v>
      </c>
      <c r="E1478" t="s">
        <v>2580</v>
      </c>
      <c r="F1478" t="s">
        <v>2599</v>
      </c>
      <c r="G1478" t="s">
        <v>2611</v>
      </c>
      <c r="H1478" t="b">
        <f t="shared" si="23"/>
        <v>1</v>
      </c>
      <c r="I1478" s="3">
        <v>45348</v>
      </c>
      <c r="J1478" s="4">
        <v>0.593287037037037</v>
      </c>
    </row>
    <row r="1479" spans="1:10" x14ac:dyDescent="0.35">
      <c r="A1479" t="s">
        <v>1483</v>
      </c>
      <c r="B1479" t="s">
        <v>2537</v>
      </c>
      <c r="C1479" t="s">
        <v>2576</v>
      </c>
      <c r="D1479" s="2">
        <v>109225.08</v>
      </c>
      <c r="E1479" t="s">
        <v>2583</v>
      </c>
      <c r="F1479" t="s">
        <v>2602</v>
      </c>
      <c r="G1479" t="s">
        <v>2609</v>
      </c>
      <c r="H1479" t="b">
        <f t="shared" si="23"/>
        <v>0</v>
      </c>
      <c r="I1479" s="3">
        <v>45529</v>
      </c>
      <c r="J1479" s="4">
        <v>0.93491898148148145</v>
      </c>
    </row>
    <row r="1480" spans="1:10" x14ac:dyDescent="0.35">
      <c r="A1480" t="s">
        <v>1484</v>
      </c>
      <c r="B1480" t="s">
        <v>2516</v>
      </c>
      <c r="C1480" t="s">
        <v>2576</v>
      </c>
      <c r="D1480" s="2">
        <v>312087.84000000003</v>
      </c>
      <c r="E1480" t="s">
        <v>2581</v>
      </c>
      <c r="F1480" t="s">
        <v>2600</v>
      </c>
      <c r="G1480" t="s">
        <v>2605</v>
      </c>
      <c r="H1480" t="b">
        <f t="shared" si="23"/>
        <v>0</v>
      </c>
      <c r="I1480" s="3">
        <v>45496</v>
      </c>
      <c r="J1480" s="4">
        <v>0.78984953703703698</v>
      </c>
    </row>
    <row r="1481" spans="1:10" x14ac:dyDescent="0.35">
      <c r="A1481" t="s">
        <v>1485</v>
      </c>
      <c r="B1481" t="s">
        <v>2507</v>
      </c>
      <c r="C1481" t="s">
        <v>2577</v>
      </c>
      <c r="D1481" s="2">
        <v>477067.09</v>
      </c>
      <c r="E1481" t="s">
        <v>2591</v>
      </c>
      <c r="F1481" t="s">
        <v>2600</v>
      </c>
      <c r="G1481" t="s">
        <v>2604</v>
      </c>
      <c r="H1481" t="b">
        <f t="shared" si="23"/>
        <v>0</v>
      </c>
      <c r="I1481" s="3">
        <v>45551</v>
      </c>
      <c r="J1481" s="4">
        <v>0.8890162037037036</v>
      </c>
    </row>
    <row r="1482" spans="1:10" x14ac:dyDescent="0.35">
      <c r="A1482" t="s">
        <v>1486</v>
      </c>
      <c r="B1482" t="s">
        <v>2568</v>
      </c>
      <c r="C1482" t="s">
        <v>2577</v>
      </c>
      <c r="D1482" s="2">
        <v>78818.38</v>
      </c>
      <c r="E1482" t="s">
        <v>2578</v>
      </c>
      <c r="F1482" t="s">
        <v>2599</v>
      </c>
      <c r="G1482" t="s">
        <v>2609</v>
      </c>
      <c r="H1482" t="b">
        <f t="shared" si="23"/>
        <v>0</v>
      </c>
      <c r="I1482" s="3">
        <v>45610</v>
      </c>
      <c r="J1482" s="4">
        <v>0.23973379629629629</v>
      </c>
    </row>
    <row r="1483" spans="1:10" x14ac:dyDescent="0.35">
      <c r="A1483" t="s">
        <v>1487</v>
      </c>
      <c r="B1483" t="s">
        <v>2532</v>
      </c>
      <c r="C1483" t="s">
        <v>2576</v>
      </c>
      <c r="D1483" s="2">
        <v>190397.04</v>
      </c>
      <c r="E1483" t="s">
        <v>2597</v>
      </c>
      <c r="F1483" t="s">
        <v>2600</v>
      </c>
      <c r="G1483" t="s">
        <v>2614</v>
      </c>
      <c r="H1483" t="b">
        <f t="shared" si="23"/>
        <v>0</v>
      </c>
      <c r="I1483" s="3">
        <v>45481</v>
      </c>
      <c r="J1483" s="4">
        <v>0.68237268518518512</v>
      </c>
    </row>
    <row r="1484" spans="1:10" x14ac:dyDescent="0.35">
      <c r="A1484" t="s">
        <v>1488</v>
      </c>
      <c r="B1484" t="s">
        <v>2541</v>
      </c>
      <c r="C1484" t="s">
        <v>2577</v>
      </c>
      <c r="D1484" s="2">
        <v>94231.1</v>
      </c>
      <c r="E1484" t="s">
        <v>2598</v>
      </c>
      <c r="F1484" t="s">
        <v>2600</v>
      </c>
      <c r="G1484" t="s">
        <v>2614</v>
      </c>
      <c r="H1484" t="b">
        <f t="shared" si="23"/>
        <v>0</v>
      </c>
      <c r="I1484" s="3">
        <v>45397</v>
      </c>
      <c r="J1484" s="4">
        <v>0.83224537037037039</v>
      </c>
    </row>
    <row r="1485" spans="1:10" x14ac:dyDescent="0.35">
      <c r="A1485" t="s">
        <v>1489</v>
      </c>
      <c r="B1485" t="s">
        <v>2568</v>
      </c>
      <c r="C1485" t="s">
        <v>2577</v>
      </c>
      <c r="D1485" s="2">
        <v>401314.49</v>
      </c>
      <c r="E1485" t="s">
        <v>2590</v>
      </c>
      <c r="F1485" t="s">
        <v>2602</v>
      </c>
      <c r="G1485" t="s">
        <v>2609</v>
      </c>
      <c r="H1485" t="b">
        <f t="shared" si="23"/>
        <v>0</v>
      </c>
      <c r="I1485" s="3">
        <v>45644</v>
      </c>
      <c r="J1485" s="4">
        <v>0.65991898148148154</v>
      </c>
    </row>
    <row r="1486" spans="1:10" x14ac:dyDescent="0.35">
      <c r="A1486" t="s">
        <v>1490</v>
      </c>
      <c r="B1486" t="s">
        <v>2545</v>
      </c>
      <c r="C1486" t="s">
        <v>2577</v>
      </c>
      <c r="D1486" s="2">
        <v>297291.86</v>
      </c>
      <c r="E1486" t="s">
        <v>2581</v>
      </c>
      <c r="F1486" t="s">
        <v>2600</v>
      </c>
      <c r="G1486" t="s">
        <v>2618</v>
      </c>
      <c r="H1486" t="b">
        <f t="shared" si="23"/>
        <v>1</v>
      </c>
      <c r="I1486" s="3">
        <v>45600</v>
      </c>
      <c r="J1486" s="4">
        <v>0.5254861111111111</v>
      </c>
    </row>
    <row r="1487" spans="1:10" x14ac:dyDescent="0.35">
      <c r="A1487" t="s">
        <v>1491</v>
      </c>
      <c r="B1487" t="s">
        <v>2522</v>
      </c>
      <c r="C1487" t="s">
        <v>2577</v>
      </c>
      <c r="D1487" s="2">
        <v>283488.03999999998</v>
      </c>
      <c r="E1487" t="s">
        <v>2587</v>
      </c>
      <c r="F1487" t="s">
        <v>2599</v>
      </c>
      <c r="G1487" t="s">
        <v>2616</v>
      </c>
      <c r="H1487" t="b">
        <f t="shared" si="23"/>
        <v>0</v>
      </c>
      <c r="I1487" s="3">
        <v>45575</v>
      </c>
      <c r="J1487" s="4">
        <v>0.63336805555555553</v>
      </c>
    </row>
    <row r="1488" spans="1:10" x14ac:dyDescent="0.35">
      <c r="A1488" t="s">
        <v>1492</v>
      </c>
      <c r="B1488" t="s">
        <v>2543</v>
      </c>
      <c r="C1488" t="s">
        <v>2576</v>
      </c>
      <c r="D1488" s="2">
        <v>468732.02</v>
      </c>
      <c r="E1488" t="s">
        <v>2580</v>
      </c>
      <c r="F1488" t="s">
        <v>2599</v>
      </c>
      <c r="G1488" t="s">
        <v>2621</v>
      </c>
      <c r="H1488" t="b">
        <f t="shared" si="23"/>
        <v>0</v>
      </c>
      <c r="I1488" s="3">
        <v>45551</v>
      </c>
      <c r="J1488" s="4">
        <v>0.43225694444444446</v>
      </c>
    </row>
    <row r="1489" spans="1:10" x14ac:dyDescent="0.35">
      <c r="A1489" t="s">
        <v>1493</v>
      </c>
      <c r="B1489" t="s">
        <v>2565</v>
      </c>
      <c r="C1489" t="s">
        <v>2576</v>
      </c>
      <c r="D1489" s="2">
        <v>444428.86</v>
      </c>
      <c r="E1489" t="s">
        <v>2580</v>
      </c>
      <c r="F1489" t="s">
        <v>2599</v>
      </c>
      <c r="G1489" t="s">
        <v>2609</v>
      </c>
      <c r="H1489" t="b">
        <f t="shared" si="23"/>
        <v>0</v>
      </c>
      <c r="I1489" s="3">
        <v>45392</v>
      </c>
      <c r="J1489" s="4">
        <v>0.80739583333333342</v>
      </c>
    </row>
    <row r="1490" spans="1:10" x14ac:dyDescent="0.35">
      <c r="A1490" t="s">
        <v>1494</v>
      </c>
      <c r="B1490" t="s">
        <v>2574</v>
      </c>
      <c r="C1490" t="s">
        <v>2576</v>
      </c>
      <c r="D1490" s="2">
        <v>423452.6</v>
      </c>
      <c r="E1490" t="s">
        <v>2593</v>
      </c>
      <c r="F1490" t="s">
        <v>2602</v>
      </c>
      <c r="G1490" t="s">
        <v>2607</v>
      </c>
      <c r="H1490" t="b">
        <f t="shared" si="23"/>
        <v>0</v>
      </c>
      <c r="I1490" s="3">
        <v>45384</v>
      </c>
      <c r="J1490" s="4">
        <v>4.8622685185185179E-2</v>
      </c>
    </row>
    <row r="1491" spans="1:10" x14ac:dyDescent="0.35">
      <c r="A1491" t="s">
        <v>1495</v>
      </c>
      <c r="B1491" t="s">
        <v>2559</v>
      </c>
      <c r="C1491" t="s">
        <v>2576</v>
      </c>
      <c r="D1491" s="2">
        <v>213521.3</v>
      </c>
      <c r="E1491" t="s">
        <v>2593</v>
      </c>
      <c r="F1491" t="s">
        <v>2602</v>
      </c>
      <c r="G1491" t="s">
        <v>2604</v>
      </c>
      <c r="H1491" t="b">
        <f t="shared" si="23"/>
        <v>0</v>
      </c>
      <c r="I1491" s="3">
        <v>45504</v>
      </c>
      <c r="J1491" s="4">
        <v>0.33855324074074072</v>
      </c>
    </row>
    <row r="1492" spans="1:10" x14ac:dyDescent="0.35">
      <c r="A1492" t="s">
        <v>1496</v>
      </c>
      <c r="B1492" t="s">
        <v>2512</v>
      </c>
      <c r="C1492" t="s">
        <v>2577</v>
      </c>
      <c r="D1492" s="2">
        <v>111594.99</v>
      </c>
      <c r="E1492" t="s">
        <v>2592</v>
      </c>
      <c r="F1492" t="s">
        <v>2600</v>
      </c>
      <c r="G1492" t="s">
        <v>2608</v>
      </c>
      <c r="H1492" t="b">
        <f t="shared" si="23"/>
        <v>0</v>
      </c>
      <c r="I1492" s="3">
        <v>45642</v>
      </c>
      <c r="J1492" s="4">
        <v>0.24785879629629629</v>
      </c>
    </row>
    <row r="1493" spans="1:10" x14ac:dyDescent="0.35">
      <c r="A1493" t="s">
        <v>1497</v>
      </c>
      <c r="B1493" t="s">
        <v>2555</v>
      </c>
      <c r="C1493" t="s">
        <v>2576</v>
      </c>
      <c r="D1493" s="2">
        <v>92908.57</v>
      </c>
      <c r="E1493" t="s">
        <v>2591</v>
      </c>
      <c r="F1493" t="s">
        <v>2600</v>
      </c>
      <c r="G1493" t="s">
        <v>2623</v>
      </c>
      <c r="H1493" t="b">
        <f t="shared" si="23"/>
        <v>0</v>
      </c>
      <c r="I1493" s="3">
        <v>45457</v>
      </c>
      <c r="J1493" s="4">
        <v>0.86689814814814825</v>
      </c>
    </row>
    <row r="1494" spans="1:10" x14ac:dyDescent="0.35">
      <c r="A1494" t="s">
        <v>1498</v>
      </c>
      <c r="B1494" t="s">
        <v>2509</v>
      </c>
      <c r="C1494" t="s">
        <v>2576</v>
      </c>
      <c r="D1494" s="2">
        <v>433913.53</v>
      </c>
      <c r="E1494" t="s">
        <v>2589</v>
      </c>
      <c r="F1494" t="s">
        <v>2600</v>
      </c>
      <c r="G1494" t="s">
        <v>2603</v>
      </c>
      <c r="H1494" t="b">
        <f t="shared" si="23"/>
        <v>0</v>
      </c>
      <c r="I1494" s="3">
        <v>45480</v>
      </c>
      <c r="J1494" s="4">
        <v>0.52804398148148146</v>
      </c>
    </row>
    <row r="1495" spans="1:10" x14ac:dyDescent="0.35">
      <c r="A1495" t="s">
        <v>1499</v>
      </c>
      <c r="B1495" t="s">
        <v>2520</v>
      </c>
      <c r="C1495" t="s">
        <v>2576</v>
      </c>
      <c r="D1495" s="2">
        <v>483113.68</v>
      </c>
      <c r="E1495" t="s">
        <v>2588</v>
      </c>
      <c r="F1495" t="s">
        <v>2600</v>
      </c>
      <c r="G1495" t="s">
        <v>2614</v>
      </c>
      <c r="H1495" t="b">
        <f t="shared" si="23"/>
        <v>0</v>
      </c>
      <c r="I1495" s="3">
        <v>45448</v>
      </c>
      <c r="J1495" s="4">
        <v>0.43471064814814814</v>
      </c>
    </row>
    <row r="1496" spans="1:10" x14ac:dyDescent="0.35">
      <c r="A1496" t="s">
        <v>1500</v>
      </c>
      <c r="B1496" t="s">
        <v>2541</v>
      </c>
      <c r="C1496" t="s">
        <v>2577</v>
      </c>
      <c r="D1496" s="2">
        <v>204729.53</v>
      </c>
      <c r="E1496" t="s">
        <v>2578</v>
      </c>
      <c r="F1496" t="s">
        <v>2599</v>
      </c>
      <c r="G1496" t="s">
        <v>2614</v>
      </c>
      <c r="H1496" t="b">
        <f t="shared" si="23"/>
        <v>0</v>
      </c>
      <c r="I1496" s="3">
        <v>45537</v>
      </c>
      <c r="J1496" s="4">
        <v>0.27968750000000003</v>
      </c>
    </row>
    <row r="1497" spans="1:10" x14ac:dyDescent="0.35">
      <c r="A1497" t="s">
        <v>1501</v>
      </c>
      <c r="B1497" t="s">
        <v>2535</v>
      </c>
      <c r="C1497" t="s">
        <v>2577</v>
      </c>
      <c r="D1497" s="2">
        <v>52844.44</v>
      </c>
      <c r="E1497" t="s">
        <v>2583</v>
      </c>
      <c r="F1497" t="s">
        <v>2602</v>
      </c>
      <c r="G1497" t="s">
        <v>2603</v>
      </c>
      <c r="H1497" t="b">
        <f t="shared" si="23"/>
        <v>1</v>
      </c>
      <c r="I1497" s="3">
        <v>45296</v>
      </c>
      <c r="J1497" s="4">
        <v>0.14582175925925925</v>
      </c>
    </row>
    <row r="1498" spans="1:10" x14ac:dyDescent="0.35">
      <c r="A1498" t="s">
        <v>1502</v>
      </c>
      <c r="B1498" t="s">
        <v>2551</v>
      </c>
      <c r="C1498" t="s">
        <v>2577</v>
      </c>
      <c r="D1498" s="2">
        <v>30598.95</v>
      </c>
      <c r="E1498" t="s">
        <v>2583</v>
      </c>
      <c r="F1498" t="s">
        <v>2602</v>
      </c>
      <c r="G1498" t="s">
        <v>2624</v>
      </c>
      <c r="H1498" t="b">
        <f t="shared" si="23"/>
        <v>0</v>
      </c>
      <c r="I1498" s="3">
        <v>45587</v>
      </c>
      <c r="J1498" s="4">
        <v>9.2881944444444434E-2</v>
      </c>
    </row>
    <row r="1499" spans="1:10" x14ac:dyDescent="0.35">
      <c r="A1499" t="s">
        <v>1503</v>
      </c>
      <c r="B1499" t="s">
        <v>2514</v>
      </c>
      <c r="C1499" t="s">
        <v>2577</v>
      </c>
      <c r="D1499" s="2">
        <v>15471.09</v>
      </c>
      <c r="E1499" t="s">
        <v>2582</v>
      </c>
      <c r="F1499" t="s">
        <v>2601</v>
      </c>
      <c r="G1499" t="s">
        <v>2618</v>
      </c>
      <c r="H1499" t="b">
        <f t="shared" si="23"/>
        <v>1</v>
      </c>
      <c r="I1499" s="3">
        <v>45475</v>
      </c>
      <c r="J1499" s="4">
        <v>0.80232638888888885</v>
      </c>
    </row>
    <row r="1500" spans="1:10" x14ac:dyDescent="0.35">
      <c r="A1500" t="s">
        <v>1504</v>
      </c>
      <c r="B1500" t="s">
        <v>2555</v>
      </c>
      <c r="C1500" t="s">
        <v>2577</v>
      </c>
      <c r="D1500" s="2">
        <v>370547.5</v>
      </c>
      <c r="E1500" t="s">
        <v>2593</v>
      </c>
      <c r="F1500" t="s">
        <v>2602</v>
      </c>
      <c r="G1500" t="s">
        <v>2623</v>
      </c>
      <c r="H1500" t="b">
        <f t="shared" si="23"/>
        <v>0</v>
      </c>
      <c r="I1500" s="3">
        <v>45567</v>
      </c>
      <c r="J1500" s="4">
        <v>0.5614351851851852</v>
      </c>
    </row>
    <row r="1501" spans="1:10" x14ac:dyDescent="0.35">
      <c r="A1501" t="s">
        <v>1505</v>
      </c>
      <c r="B1501" t="s">
        <v>2565</v>
      </c>
      <c r="C1501" t="s">
        <v>2576</v>
      </c>
      <c r="D1501" s="2">
        <v>426237.14</v>
      </c>
      <c r="E1501" t="s">
        <v>2580</v>
      </c>
      <c r="F1501" t="s">
        <v>2599</v>
      </c>
      <c r="G1501" t="s">
        <v>2609</v>
      </c>
      <c r="H1501" t="b">
        <f t="shared" si="23"/>
        <v>0</v>
      </c>
      <c r="I1501" s="3">
        <v>45417</v>
      </c>
      <c r="J1501" s="4">
        <v>0.37857638888888889</v>
      </c>
    </row>
    <row r="1502" spans="1:10" x14ac:dyDescent="0.35">
      <c r="A1502" t="s">
        <v>1506</v>
      </c>
      <c r="B1502" t="s">
        <v>2556</v>
      </c>
      <c r="C1502" t="s">
        <v>2576</v>
      </c>
      <c r="D1502" s="2">
        <v>377503.18</v>
      </c>
      <c r="E1502" t="s">
        <v>2578</v>
      </c>
      <c r="F1502" t="s">
        <v>2599</v>
      </c>
      <c r="G1502" t="s">
        <v>2612</v>
      </c>
      <c r="H1502" t="b">
        <f t="shared" si="23"/>
        <v>0</v>
      </c>
      <c r="I1502" s="3">
        <v>45522</v>
      </c>
      <c r="J1502" s="4">
        <v>0.33857638888888886</v>
      </c>
    </row>
    <row r="1503" spans="1:10" x14ac:dyDescent="0.35">
      <c r="A1503" t="s">
        <v>1507</v>
      </c>
      <c r="B1503" t="s">
        <v>2535</v>
      </c>
      <c r="C1503" t="s">
        <v>2576</v>
      </c>
      <c r="D1503" s="2">
        <v>356595.74</v>
      </c>
      <c r="E1503" t="s">
        <v>2596</v>
      </c>
      <c r="F1503" t="s">
        <v>2602</v>
      </c>
      <c r="G1503" t="s">
        <v>2610</v>
      </c>
      <c r="H1503" t="b">
        <f t="shared" si="23"/>
        <v>1</v>
      </c>
      <c r="I1503" s="3">
        <v>45642</v>
      </c>
      <c r="J1503" s="4">
        <v>0.42879629629629629</v>
      </c>
    </row>
    <row r="1504" spans="1:10" x14ac:dyDescent="0.35">
      <c r="A1504" t="s">
        <v>1508</v>
      </c>
      <c r="B1504" t="s">
        <v>2559</v>
      </c>
      <c r="C1504" t="s">
        <v>2577</v>
      </c>
      <c r="D1504" s="2">
        <v>369147.93</v>
      </c>
      <c r="E1504" t="s">
        <v>2581</v>
      </c>
      <c r="F1504" t="s">
        <v>2600</v>
      </c>
      <c r="G1504" t="s">
        <v>2604</v>
      </c>
      <c r="H1504" t="b">
        <f t="shared" si="23"/>
        <v>0</v>
      </c>
      <c r="I1504" s="3">
        <v>45581</v>
      </c>
      <c r="J1504" s="4">
        <v>0.69096064814814817</v>
      </c>
    </row>
    <row r="1505" spans="1:10" x14ac:dyDescent="0.35">
      <c r="A1505" t="s">
        <v>1509</v>
      </c>
      <c r="B1505" t="s">
        <v>2561</v>
      </c>
      <c r="C1505" t="s">
        <v>2577</v>
      </c>
      <c r="D1505" s="2">
        <v>138227.62</v>
      </c>
      <c r="E1505" t="s">
        <v>2595</v>
      </c>
      <c r="F1505" t="s">
        <v>2600</v>
      </c>
      <c r="G1505" t="s">
        <v>2608</v>
      </c>
      <c r="H1505" t="b">
        <f t="shared" si="23"/>
        <v>0</v>
      </c>
      <c r="I1505" s="3">
        <v>45370</v>
      </c>
      <c r="J1505" s="4">
        <v>0.99085648148148142</v>
      </c>
    </row>
    <row r="1506" spans="1:10" x14ac:dyDescent="0.35">
      <c r="A1506" t="s">
        <v>1510</v>
      </c>
      <c r="B1506" t="s">
        <v>2526</v>
      </c>
      <c r="C1506" t="s">
        <v>2577</v>
      </c>
      <c r="D1506" s="2">
        <v>47049.95</v>
      </c>
      <c r="E1506" t="s">
        <v>2590</v>
      </c>
      <c r="F1506" t="s">
        <v>2602</v>
      </c>
      <c r="G1506" t="s">
        <v>2603</v>
      </c>
      <c r="H1506" t="b">
        <f t="shared" si="23"/>
        <v>0</v>
      </c>
      <c r="I1506" s="3">
        <v>45479</v>
      </c>
      <c r="J1506" s="4">
        <v>9.7476851851851842E-2</v>
      </c>
    </row>
    <row r="1507" spans="1:10" x14ac:dyDescent="0.35">
      <c r="A1507" t="s">
        <v>1511</v>
      </c>
      <c r="B1507" t="s">
        <v>2554</v>
      </c>
      <c r="C1507" t="s">
        <v>2577</v>
      </c>
      <c r="D1507" s="2">
        <v>182269.26</v>
      </c>
      <c r="E1507" t="s">
        <v>2581</v>
      </c>
      <c r="F1507" t="s">
        <v>2600</v>
      </c>
      <c r="G1507" t="s">
        <v>2622</v>
      </c>
      <c r="H1507" t="b">
        <f t="shared" si="23"/>
        <v>0</v>
      </c>
      <c r="I1507" s="3">
        <v>45435</v>
      </c>
      <c r="J1507" s="4">
        <v>0.64175925925925925</v>
      </c>
    </row>
    <row r="1508" spans="1:10" x14ac:dyDescent="0.35">
      <c r="A1508" t="s">
        <v>1512</v>
      </c>
      <c r="B1508" t="s">
        <v>2522</v>
      </c>
      <c r="C1508" t="s">
        <v>2577</v>
      </c>
      <c r="D1508" s="2">
        <v>20700.53</v>
      </c>
      <c r="E1508" t="s">
        <v>2590</v>
      </c>
      <c r="F1508" t="s">
        <v>2602</v>
      </c>
      <c r="G1508" t="s">
        <v>2616</v>
      </c>
      <c r="H1508" t="b">
        <f t="shared" si="23"/>
        <v>0</v>
      </c>
      <c r="I1508" s="3">
        <v>45310</v>
      </c>
      <c r="J1508" s="4">
        <v>0.10718749999999999</v>
      </c>
    </row>
    <row r="1509" spans="1:10" x14ac:dyDescent="0.35">
      <c r="A1509" t="s">
        <v>1513</v>
      </c>
      <c r="B1509" t="s">
        <v>2547</v>
      </c>
      <c r="C1509" t="s">
        <v>2577</v>
      </c>
      <c r="D1509" s="2">
        <v>126697.59</v>
      </c>
      <c r="E1509" t="s">
        <v>2581</v>
      </c>
      <c r="F1509" t="s">
        <v>2600</v>
      </c>
      <c r="G1509" t="s">
        <v>2623</v>
      </c>
      <c r="H1509" t="b">
        <f t="shared" si="23"/>
        <v>0</v>
      </c>
      <c r="I1509" s="3">
        <v>45365</v>
      </c>
      <c r="J1509" s="4">
        <v>0.62449074074074074</v>
      </c>
    </row>
    <row r="1510" spans="1:10" x14ac:dyDescent="0.35">
      <c r="A1510" t="s">
        <v>1514</v>
      </c>
      <c r="B1510" t="s">
        <v>2514</v>
      </c>
      <c r="C1510" t="s">
        <v>2576</v>
      </c>
      <c r="D1510" s="2">
        <v>125254.61</v>
      </c>
      <c r="E1510" t="s">
        <v>2587</v>
      </c>
      <c r="F1510" t="s">
        <v>2599</v>
      </c>
      <c r="G1510" t="s">
        <v>2625</v>
      </c>
      <c r="H1510" t="b">
        <f t="shared" si="23"/>
        <v>1</v>
      </c>
      <c r="I1510" s="3">
        <v>45295</v>
      </c>
      <c r="J1510" s="4">
        <v>0.34290509259259255</v>
      </c>
    </row>
    <row r="1511" spans="1:10" x14ac:dyDescent="0.35">
      <c r="A1511" t="s">
        <v>1515</v>
      </c>
      <c r="B1511" t="s">
        <v>2540</v>
      </c>
      <c r="C1511" t="s">
        <v>2577</v>
      </c>
      <c r="D1511" s="2">
        <v>207245.55</v>
      </c>
      <c r="E1511" t="s">
        <v>2587</v>
      </c>
      <c r="F1511" t="s">
        <v>2599</v>
      </c>
      <c r="G1511" t="s">
        <v>2607</v>
      </c>
      <c r="H1511" t="b">
        <f t="shared" si="23"/>
        <v>1</v>
      </c>
      <c r="I1511" s="3">
        <v>45359</v>
      </c>
      <c r="J1511" s="4">
        <v>0.48824074074074075</v>
      </c>
    </row>
    <row r="1512" spans="1:10" x14ac:dyDescent="0.35">
      <c r="A1512" t="s">
        <v>1516</v>
      </c>
      <c r="B1512" t="s">
        <v>2573</v>
      </c>
      <c r="C1512" t="s">
        <v>2576</v>
      </c>
      <c r="D1512" s="2">
        <v>147938.26999999999</v>
      </c>
      <c r="E1512" t="s">
        <v>2596</v>
      </c>
      <c r="F1512" t="s">
        <v>2602</v>
      </c>
      <c r="G1512" t="s">
        <v>2616</v>
      </c>
      <c r="H1512" t="b">
        <f t="shared" si="23"/>
        <v>0</v>
      </c>
      <c r="I1512" s="3">
        <v>45457</v>
      </c>
      <c r="J1512" s="4">
        <v>0.69304398148148139</v>
      </c>
    </row>
    <row r="1513" spans="1:10" x14ac:dyDescent="0.35">
      <c r="A1513" t="s">
        <v>1517</v>
      </c>
      <c r="B1513" t="s">
        <v>2558</v>
      </c>
      <c r="C1513" t="s">
        <v>2577</v>
      </c>
      <c r="D1513" s="2">
        <v>12144.44</v>
      </c>
      <c r="E1513" t="s">
        <v>2584</v>
      </c>
      <c r="F1513" t="s">
        <v>2600</v>
      </c>
      <c r="G1513" t="s">
        <v>2604</v>
      </c>
      <c r="H1513" t="b">
        <f t="shared" si="23"/>
        <v>0</v>
      </c>
      <c r="I1513" s="3">
        <v>45506</v>
      </c>
      <c r="J1513" s="4">
        <v>0.13776620370370371</v>
      </c>
    </row>
    <row r="1514" spans="1:10" x14ac:dyDescent="0.35">
      <c r="A1514" t="s">
        <v>1518</v>
      </c>
      <c r="B1514" t="s">
        <v>2569</v>
      </c>
      <c r="C1514" t="s">
        <v>2576</v>
      </c>
      <c r="D1514" s="2">
        <v>200666.09</v>
      </c>
      <c r="E1514" t="s">
        <v>2580</v>
      </c>
      <c r="F1514" t="s">
        <v>2599</v>
      </c>
      <c r="G1514" t="s">
        <v>2623</v>
      </c>
      <c r="H1514" t="b">
        <f t="shared" si="23"/>
        <v>0</v>
      </c>
      <c r="I1514" s="3">
        <v>45414</v>
      </c>
      <c r="J1514" s="4">
        <v>0.67769675925925921</v>
      </c>
    </row>
    <row r="1515" spans="1:10" x14ac:dyDescent="0.35">
      <c r="A1515" t="s">
        <v>1519</v>
      </c>
      <c r="B1515" t="s">
        <v>2521</v>
      </c>
      <c r="C1515" t="s">
        <v>2577</v>
      </c>
      <c r="D1515" s="2">
        <v>255212</v>
      </c>
      <c r="E1515" t="s">
        <v>2589</v>
      </c>
      <c r="F1515" t="s">
        <v>2600</v>
      </c>
      <c r="G1515" t="s">
        <v>2615</v>
      </c>
      <c r="H1515" t="b">
        <f t="shared" si="23"/>
        <v>0</v>
      </c>
      <c r="I1515" s="3">
        <v>45431</v>
      </c>
      <c r="J1515" s="4">
        <v>0.20304398148148148</v>
      </c>
    </row>
    <row r="1516" spans="1:10" x14ac:dyDescent="0.35">
      <c r="A1516" t="s">
        <v>1520</v>
      </c>
      <c r="B1516" t="s">
        <v>2525</v>
      </c>
      <c r="C1516" t="s">
        <v>2577</v>
      </c>
      <c r="D1516" s="2">
        <v>454692.17</v>
      </c>
      <c r="E1516" t="s">
        <v>2589</v>
      </c>
      <c r="F1516" t="s">
        <v>2600</v>
      </c>
      <c r="G1516" t="s">
        <v>2618</v>
      </c>
      <c r="H1516" t="b">
        <f t="shared" si="23"/>
        <v>0</v>
      </c>
      <c r="I1516" s="3">
        <v>45532</v>
      </c>
      <c r="J1516" s="4">
        <v>0.47594907407407411</v>
      </c>
    </row>
    <row r="1517" spans="1:10" x14ac:dyDescent="0.35">
      <c r="A1517" t="s">
        <v>1521</v>
      </c>
      <c r="B1517" t="s">
        <v>2573</v>
      </c>
      <c r="C1517" t="s">
        <v>2576</v>
      </c>
      <c r="D1517" s="2">
        <v>210246.48</v>
      </c>
      <c r="E1517" t="s">
        <v>2582</v>
      </c>
      <c r="F1517" t="s">
        <v>2601</v>
      </c>
      <c r="G1517" t="s">
        <v>2616</v>
      </c>
      <c r="H1517" t="b">
        <f t="shared" si="23"/>
        <v>0</v>
      </c>
      <c r="I1517" s="3">
        <v>45361</v>
      </c>
      <c r="J1517" s="4">
        <v>0.4427314814814815</v>
      </c>
    </row>
    <row r="1518" spans="1:10" x14ac:dyDescent="0.35">
      <c r="A1518" t="s">
        <v>1522</v>
      </c>
      <c r="B1518" t="s">
        <v>2575</v>
      </c>
      <c r="C1518" t="s">
        <v>2577</v>
      </c>
      <c r="D1518" s="2">
        <v>297731.59000000003</v>
      </c>
      <c r="E1518" t="s">
        <v>2593</v>
      </c>
      <c r="F1518" t="s">
        <v>2602</v>
      </c>
      <c r="G1518" t="s">
        <v>2608</v>
      </c>
      <c r="H1518" t="b">
        <f t="shared" si="23"/>
        <v>0</v>
      </c>
      <c r="I1518" s="3">
        <v>45479</v>
      </c>
      <c r="J1518" s="4">
        <v>0.38069444444444445</v>
      </c>
    </row>
    <row r="1519" spans="1:10" x14ac:dyDescent="0.35">
      <c r="A1519" t="s">
        <v>1523</v>
      </c>
      <c r="B1519" t="s">
        <v>2517</v>
      </c>
      <c r="C1519" t="s">
        <v>2576</v>
      </c>
      <c r="D1519" s="2">
        <v>473420.77</v>
      </c>
      <c r="E1519" t="s">
        <v>2598</v>
      </c>
      <c r="F1519" t="s">
        <v>2600</v>
      </c>
      <c r="G1519" t="s">
        <v>2612</v>
      </c>
      <c r="H1519" t="b">
        <f t="shared" si="23"/>
        <v>0</v>
      </c>
      <c r="I1519" s="3">
        <v>45582</v>
      </c>
      <c r="J1519" s="4">
        <v>0.6213657407407408</v>
      </c>
    </row>
    <row r="1520" spans="1:10" x14ac:dyDescent="0.35">
      <c r="A1520" t="s">
        <v>1524</v>
      </c>
      <c r="B1520" t="s">
        <v>2560</v>
      </c>
      <c r="C1520" t="s">
        <v>2576</v>
      </c>
      <c r="D1520" s="2">
        <v>1944.95</v>
      </c>
      <c r="E1520" t="s">
        <v>2582</v>
      </c>
      <c r="F1520" t="s">
        <v>2601</v>
      </c>
      <c r="G1520" t="s">
        <v>2603</v>
      </c>
      <c r="H1520" t="b">
        <f t="shared" si="23"/>
        <v>0</v>
      </c>
      <c r="I1520" s="3">
        <v>45472</v>
      </c>
      <c r="J1520" s="4">
        <v>0.72440972222222222</v>
      </c>
    </row>
    <row r="1521" spans="1:10" x14ac:dyDescent="0.35">
      <c r="A1521" t="s">
        <v>1525</v>
      </c>
      <c r="B1521" t="s">
        <v>2551</v>
      </c>
      <c r="C1521" t="s">
        <v>2577</v>
      </c>
      <c r="D1521" s="2">
        <v>177695.32</v>
      </c>
      <c r="E1521" t="s">
        <v>2582</v>
      </c>
      <c r="F1521" t="s">
        <v>2601</v>
      </c>
      <c r="G1521" t="s">
        <v>2624</v>
      </c>
      <c r="H1521" t="b">
        <f t="shared" si="23"/>
        <v>0</v>
      </c>
      <c r="I1521" s="3">
        <v>45407</v>
      </c>
      <c r="J1521" s="4">
        <v>0.22255787037037036</v>
      </c>
    </row>
    <row r="1522" spans="1:10" x14ac:dyDescent="0.35">
      <c r="A1522" t="s">
        <v>1526</v>
      </c>
      <c r="B1522" t="s">
        <v>2568</v>
      </c>
      <c r="C1522" t="s">
        <v>2576</v>
      </c>
      <c r="D1522" s="2">
        <v>269729.8</v>
      </c>
      <c r="E1522" t="s">
        <v>2583</v>
      </c>
      <c r="F1522" t="s">
        <v>2602</v>
      </c>
      <c r="G1522" t="s">
        <v>2609</v>
      </c>
      <c r="H1522" t="b">
        <f t="shared" si="23"/>
        <v>0</v>
      </c>
      <c r="I1522" s="3">
        <v>45522</v>
      </c>
      <c r="J1522" s="4">
        <v>0.54806712962962967</v>
      </c>
    </row>
    <row r="1523" spans="1:10" x14ac:dyDescent="0.35">
      <c r="A1523" t="s">
        <v>1527</v>
      </c>
      <c r="B1523" t="s">
        <v>2517</v>
      </c>
      <c r="C1523" t="s">
        <v>2576</v>
      </c>
      <c r="D1523" s="2">
        <v>140802</v>
      </c>
      <c r="E1523" t="s">
        <v>2593</v>
      </c>
      <c r="F1523" t="s">
        <v>2602</v>
      </c>
      <c r="G1523" t="s">
        <v>2612</v>
      </c>
      <c r="H1523" t="b">
        <f t="shared" si="23"/>
        <v>0</v>
      </c>
      <c r="I1523" s="3">
        <v>45584</v>
      </c>
      <c r="J1523" s="4">
        <v>0.76184027777777785</v>
      </c>
    </row>
    <row r="1524" spans="1:10" x14ac:dyDescent="0.35">
      <c r="A1524" t="s">
        <v>1528</v>
      </c>
      <c r="B1524" t="s">
        <v>2518</v>
      </c>
      <c r="C1524" t="s">
        <v>2577</v>
      </c>
      <c r="D1524" s="2">
        <v>374053.95</v>
      </c>
      <c r="E1524" t="s">
        <v>2583</v>
      </c>
      <c r="F1524" t="s">
        <v>2602</v>
      </c>
      <c r="G1524" t="s">
        <v>2613</v>
      </c>
      <c r="H1524" t="b">
        <f t="shared" si="23"/>
        <v>0</v>
      </c>
      <c r="I1524" s="3">
        <v>45414</v>
      </c>
      <c r="J1524" s="4">
        <v>0.65870370370370368</v>
      </c>
    </row>
    <row r="1525" spans="1:10" x14ac:dyDescent="0.35">
      <c r="A1525" t="s">
        <v>1529</v>
      </c>
      <c r="B1525" t="s">
        <v>2531</v>
      </c>
      <c r="C1525" t="s">
        <v>2577</v>
      </c>
      <c r="D1525" s="2">
        <v>20272.740000000002</v>
      </c>
      <c r="E1525" t="s">
        <v>2579</v>
      </c>
      <c r="F1525" t="s">
        <v>2600</v>
      </c>
      <c r="G1525" t="s">
        <v>2620</v>
      </c>
      <c r="H1525" t="b">
        <f t="shared" si="23"/>
        <v>1</v>
      </c>
      <c r="I1525" s="3">
        <v>45309</v>
      </c>
      <c r="J1525" s="4">
        <v>0.27287037037037037</v>
      </c>
    </row>
    <row r="1526" spans="1:10" x14ac:dyDescent="0.35">
      <c r="A1526" t="s">
        <v>1530</v>
      </c>
      <c r="B1526" t="s">
        <v>2510</v>
      </c>
      <c r="C1526" t="s">
        <v>2577</v>
      </c>
      <c r="D1526" s="2">
        <v>447205.51</v>
      </c>
      <c r="E1526" t="s">
        <v>2590</v>
      </c>
      <c r="F1526" t="s">
        <v>2602</v>
      </c>
      <c r="G1526" t="s">
        <v>2606</v>
      </c>
      <c r="H1526" t="b">
        <f t="shared" si="23"/>
        <v>0</v>
      </c>
      <c r="I1526" s="3">
        <v>45524</v>
      </c>
      <c r="J1526" s="4">
        <v>0.33748842592592593</v>
      </c>
    </row>
    <row r="1527" spans="1:10" x14ac:dyDescent="0.35">
      <c r="A1527" t="s">
        <v>1531</v>
      </c>
      <c r="B1527" t="s">
        <v>2512</v>
      </c>
      <c r="C1527" t="s">
        <v>2576</v>
      </c>
      <c r="D1527" s="2">
        <v>304758.71999999997</v>
      </c>
      <c r="E1527" t="s">
        <v>2584</v>
      </c>
      <c r="F1527" t="s">
        <v>2600</v>
      </c>
      <c r="G1527" t="s">
        <v>2608</v>
      </c>
      <c r="H1527" t="b">
        <f t="shared" si="23"/>
        <v>0</v>
      </c>
      <c r="I1527" s="3">
        <v>45634</v>
      </c>
      <c r="J1527" s="4">
        <v>0.15934027777777779</v>
      </c>
    </row>
    <row r="1528" spans="1:10" x14ac:dyDescent="0.35">
      <c r="A1528" t="s">
        <v>1532</v>
      </c>
      <c r="B1528" t="s">
        <v>2564</v>
      </c>
      <c r="C1528" t="s">
        <v>2577</v>
      </c>
      <c r="D1528" s="2">
        <v>442690.98</v>
      </c>
      <c r="E1528" t="s">
        <v>2585</v>
      </c>
      <c r="F1528" t="s">
        <v>2600</v>
      </c>
      <c r="G1528" t="s">
        <v>2624</v>
      </c>
      <c r="H1528" t="b">
        <f t="shared" si="23"/>
        <v>0</v>
      </c>
      <c r="I1528" s="3">
        <v>45610</v>
      </c>
      <c r="J1528" s="4">
        <v>0.23005787037037037</v>
      </c>
    </row>
    <row r="1529" spans="1:10" x14ac:dyDescent="0.35">
      <c r="A1529" t="s">
        <v>1533</v>
      </c>
      <c r="B1529" t="s">
        <v>2509</v>
      </c>
      <c r="C1529" t="s">
        <v>2576</v>
      </c>
      <c r="D1529" s="2">
        <v>424523.95</v>
      </c>
      <c r="E1529" t="s">
        <v>2595</v>
      </c>
      <c r="F1529" t="s">
        <v>2600</v>
      </c>
      <c r="G1529" t="s">
        <v>2603</v>
      </c>
      <c r="H1529" t="b">
        <f t="shared" si="23"/>
        <v>0</v>
      </c>
      <c r="I1529" s="3">
        <v>45415</v>
      </c>
      <c r="J1529" s="4">
        <v>0.10346064814814815</v>
      </c>
    </row>
    <row r="1530" spans="1:10" x14ac:dyDescent="0.35">
      <c r="A1530" t="s">
        <v>1534</v>
      </c>
      <c r="B1530" t="s">
        <v>2530</v>
      </c>
      <c r="C1530" t="s">
        <v>2577</v>
      </c>
      <c r="D1530" s="2">
        <v>37396</v>
      </c>
      <c r="E1530" t="s">
        <v>2582</v>
      </c>
      <c r="F1530" t="s">
        <v>2601</v>
      </c>
      <c r="G1530" t="s">
        <v>2608</v>
      </c>
      <c r="H1530" t="b">
        <f t="shared" si="23"/>
        <v>1</v>
      </c>
      <c r="I1530" s="3">
        <v>45643</v>
      </c>
      <c r="J1530" s="4">
        <v>6.8784722222222219E-2</v>
      </c>
    </row>
    <row r="1531" spans="1:10" x14ac:dyDescent="0.35">
      <c r="A1531" t="s">
        <v>1535</v>
      </c>
      <c r="B1531" t="s">
        <v>2512</v>
      </c>
      <c r="C1531" t="s">
        <v>2576</v>
      </c>
      <c r="D1531" s="2">
        <v>266228.07</v>
      </c>
      <c r="E1531" t="s">
        <v>2587</v>
      </c>
      <c r="F1531" t="s">
        <v>2599</v>
      </c>
      <c r="G1531" t="s">
        <v>2608</v>
      </c>
      <c r="H1531" t="b">
        <f t="shared" si="23"/>
        <v>0</v>
      </c>
      <c r="I1531" s="3">
        <v>45616</v>
      </c>
      <c r="J1531" s="4">
        <v>0.61166666666666669</v>
      </c>
    </row>
    <row r="1532" spans="1:10" x14ac:dyDescent="0.35">
      <c r="A1532" t="s">
        <v>1536</v>
      </c>
      <c r="B1532" t="s">
        <v>2532</v>
      </c>
      <c r="C1532" t="s">
        <v>2577</v>
      </c>
      <c r="D1532" s="2">
        <v>407229.85</v>
      </c>
      <c r="E1532" t="s">
        <v>2579</v>
      </c>
      <c r="F1532" t="s">
        <v>2600</v>
      </c>
      <c r="G1532" t="s">
        <v>2614</v>
      </c>
      <c r="H1532" t="b">
        <f t="shared" si="23"/>
        <v>0</v>
      </c>
      <c r="I1532" s="3">
        <v>45566</v>
      </c>
      <c r="J1532" s="4">
        <v>0.21006944444444445</v>
      </c>
    </row>
    <row r="1533" spans="1:10" x14ac:dyDescent="0.35">
      <c r="A1533" t="s">
        <v>1537</v>
      </c>
      <c r="B1533" t="s">
        <v>2566</v>
      </c>
      <c r="C1533" t="s">
        <v>2576</v>
      </c>
      <c r="D1533" s="2">
        <v>348132.74</v>
      </c>
      <c r="E1533" t="s">
        <v>2580</v>
      </c>
      <c r="F1533" t="s">
        <v>2599</v>
      </c>
      <c r="G1533" t="s">
        <v>2605</v>
      </c>
      <c r="H1533" t="b">
        <f t="shared" si="23"/>
        <v>0</v>
      </c>
      <c r="I1533" s="3">
        <v>45656</v>
      </c>
      <c r="J1533" s="4">
        <v>0.28930555555555554</v>
      </c>
    </row>
    <row r="1534" spans="1:10" x14ac:dyDescent="0.35">
      <c r="A1534" t="s">
        <v>1538</v>
      </c>
      <c r="B1534" t="s">
        <v>2569</v>
      </c>
      <c r="C1534" t="s">
        <v>2576</v>
      </c>
      <c r="D1534" s="2">
        <v>371248.23</v>
      </c>
      <c r="E1534" t="s">
        <v>2581</v>
      </c>
      <c r="F1534" t="s">
        <v>2600</v>
      </c>
      <c r="G1534" t="s">
        <v>2623</v>
      </c>
      <c r="H1534" t="b">
        <f t="shared" si="23"/>
        <v>0</v>
      </c>
      <c r="I1534" s="3">
        <v>45594</v>
      </c>
      <c r="J1534" s="4">
        <v>0.85012731481481485</v>
      </c>
    </row>
    <row r="1535" spans="1:10" x14ac:dyDescent="0.35">
      <c r="A1535" t="s">
        <v>1539</v>
      </c>
      <c r="B1535" t="s">
        <v>2551</v>
      </c>
      <c r="C1535" t="s">
        <v>2576</v>
      </c>
      <c r="D1535" s="2">
        <v>255568.88</v>
      </c>
      <c r="E1535" t="s">
        <v>2582</v>
      </c>
      <c r="F1535" t="s">
        <v>2601</v>
      </c>
      <c r="G1535" t="s">
        <v>2624</v>
      </c>
      <c r="H1535" t="b">
        <f t="shared" si="23"/>
        <v>0</v>
      </c>
      <c r="I1535" s="3">
        <v>45336</v>
      </c>
      <c r="J1535" s="4">
        <v>0.62254629629629632</v>
      </c>
    </row>
    <row r="1536" spans="1:10" x14ac:dyDescent="0.35">
      <c r="A1536" t="s">
        <v>1540</v>
      </c>
      <c r="B1536" t="s">
        <v>2541</v>
      </c>
      <c r="C1536" t="s">
        <v>2577</v>
      </c>
      <c r="D1536" s="2">
        <v>188744.73</v>
      </c>
      <c r="E1536" t="s">
        <v>2593</v>
      </c>
      <c r="F1536" t="s">
        <v>2602</v>
      </c>
      <c r="G1536" t="s">
        <v>2614</v>
      </c>
      <c r="H1536" t="b">
        <f t="shared" si="23"/>
        <v>0</v>
      </c>
      <c r="I1536" s="3">
        <v>45603</v>
      </c>
      <c r="J1536" s="4">
        <v>0.15876157407407407</v>
      </c>
    </row>
    <row r="1537" spans="1:10" x14ac:dyDescent="0.35">
      <c r="A1537" t="s">
        <v>1541</v>
      </c>
      <c r="B1537" t="s">
        <v>2536</v>
      </c>
      <c r="C1537" t="s">
        <v>2577</v>
      </c>
      <c r="D1537" s="2">
        <v>304393.09999999998</v>
      </c>
      <c r="E1537" t="s">
        <v>2581</v>
      </c>
      <c r="F1537" t="s">
        <v>2600</v>
      </c>
      <c r="G1537" t="s">
        <v>2620</v>
      </c>
      <c r="H1537" t="b">
        <f t="shared" si="23"/>
        <v>0</v>
      </c>
      <c r="I1537" s="3">
        <v>45428</v>
      </c>
      <c r="J1537" s="4">
        <v>0.76115740740740734</v>
      </c>
    </row>
    <row r="1538" spans="1:10" x14ac:dyDescent="0.35">
      <c r="A1538" t="s">
        <v>1542</v>
      </c>
      <c r="B1538" t="s">
        <v>2554</v>
      </c>
      <c r="C1538" t="s">
        <v>2576</v>
      </c>
      <c r="D1538" s="2">
        <v>457599.18</v>
      </c>
      <c r="E1538" t="s">
        <v>2583</v>
      </c>
      <c r="F1538" t="s">
        <v>2602</v>
      </c>
      <c r="G1538" t="s">
        <v>2622</v>
      </c>
      <c r="H1538" t="b">
        <f t="shared" si="23"/>
        <v>0</v>
      </c>
      <c r="I1538" s="3">
        <v>45418</v>
      </c>
      <c r="J1538" s="4">
        <v>0.84474537037037034</v>
      </c>
    </row>
    <row r="1539" spans="1:10" x14ac:dyDescent="0.35">
      <c r="A1539" t="s">
        <v>1543</v>
      </c>
      <c r="B1539" t="s">
        <v>2554</v>
      </c>
      <c r="C1539" t="s">
        <v>2576</v>
      </c>
      <c r="D1539" s="2">
        <v>253581.13</v>
      </c>
      <c r="E1539" t="s">
        <v>2591</v>
      </c>
      <c r="F1539" t="s">
        <v>2600</v>
      </c>
      <c r="G1539" t="s">
        <v>2622</v>
      </c>
      <c r="H1539" t="b">
        <f t="shared" ref="H1539:H1602" si="24">COUNTIFS($B$2:$B$2501,B1539,$G$2:$G$2501,"&lt;&gt;" &amp; G1539) &gt;0</f>
        <v>0</v>
      </c>
      <c r="I1539" s="3">
        <v>45332</v>
      </c>
      <c r="J1539" s="4">
        <v>0.97159722222222233</v>
      </c>
    </row>
    <row r="1540" spans="1:10" x14ac:dyDescent="0.35">
      <c r="A1540" t="s">
        <v>1544</v>
      </c>
      <c r="B1540" t="s">
        <v>2510</v>
      </c>
      <c r="C1540" t="s">
        <v>2576</v>
      </c>
      <c r="D1540" s="2">
        <v>476381.96</v>
      </c>
      <c r="E1540" t="s">
        <v>2578</v>
      </c>
      <c r="F1540" t="s">
        <v>2599</v>
      </c>
      <c r="G1540" t="s">
        <v>2606</v>
      </c>
      <c r="H1540" t="b">
        <f t="shared" si="24"/>
        <v>0</v>
      </c>
      <c r="I1540" s="3">
        <v>45543</v>
      </c>
      <c r="J1540" s="4">
        <v>0.71769675925925924</v>
      </c>
    </row>
    <row r="1541" spans="1:10" x14ac:dyDescent="0.35">
      <c r="A1541" t="s">
        <v>1545</v>
      </c>
      <c r="B1541" t="s">
        <v>2517</v>
      </c>
      <c r="C1541" t="s">
        <v>2576</v>
      </c>
      <c r="D1541" s="2">
        <v>83481.08</v>
      </c>
      <c r="E1541" t="s">
        <v>2591</v>
      </c>
      <c r="F1541" t="s">
        <v>2600</v>
      </c>
      <c r="G1541" t="s">
        <v>2612</v>
      </c>
      <c r="H1541" t="b">
        <f t="shared" si="24"/>
        <v>0</v>
      </c>
      <c r="I1541" s="3">
        <v>45373</v>
      </c>
      <c r="J1541" s="4">
        <v>2.488425925925926E-3</v>
      </c>
    </row>
    <row r="1542" spans="1:10" x14ac:dyDescent="0.35">
      <c r="A1542" t="s">
        <v>1546</v>
      </c>
      <c r="B1542" t="s">
        <v>2509</v>
      </c>
      <c r="C1542" t="s">
        <v>2576</v>
      </c>
      <c r="D1542" s="2">
        <v>148554.34</v>
      </c>
      <c r="E1542" t="s">
        <v>2583</v>
      </c>
      <c r="F1542" t="s">
        <v>2602</v>
      </c>
      <c r="G1542" t="s">
        <v>2603</v>
      </c>
      <c r="H1542" t="b">
        <f t="shared" si="24"/>
        <v>0</v>
      </c>
      <c r="I1542" s="3">
        <v>45457</v>
      </c>
      <c r="J1542" s="4">
        <v>0.71179398148148154</v>
      </c>
    </row>
    <row r="1543" spans="1:10" x14ac:dyDescent="0.35">
      <c r="A1543" t="s">
        <v>1547</v>
      </c>
      <c r="B1543" t="s">
        <v>2537</v>
      </c>
      <c r="C1543" t="s">
        <v>2577</v>
      </c>
      <c r="D1543" s="2">
        <v>429647.71</v>
      </c>
      <c r="E1543" t="s">
        <v>2581</v>
      </c>
      <c r="F1543" t="s">
        <v>2600</v>
      </c>
      <c r="G1543" t="s">
        <v>2609</v>
      </c>
      <c r="H1543" t="b">
        <f t="shared" si="24"/>
        <v>0</v>
      </c>
      <c r="I1543" s="3">
        <v>45558</v>
      </c>
      <c r="J1543" s="4">
        <v>0.17056712962962964</v>
      </c>
    </row>
    <row r="1544" spans="1:10" x14ac:dyDescent="0.35">
      <c r="A1544" t="s">
        <v>1548</v>
      </c>
      <c r="B1544" t="s">
        <v>2529</v>
      </c>
      <c r="C1544" t="s">
        <v>2576</v>
      </c>
      <c r="D1544" s="2">
        <v>71986.570000000007</v>
      </c>
      <c r="E1544" t="s">
        <v>2580</v>
      </c>
      <c r="F1544" t="s">
        <v>2599</v>
      </c>
      <c r="G1544" t="s">
        <v>2619</v>
      </c>
      <c r="H1544" t="b">
        <f t="shared" si="24"/>
        <v>0</v>
      </c>
      <c r="I1544" s="3">
        <v>45298</v>
      </c>
      <c r="J1544" s="4">
        <v>0.2961226851851852</v>
      </c>
    </row>
    <row r="1545" spans="1:10" x14ac:dyDescent="0.35">
      <c r="A1545" t="s">
        <v>1549</v>
      </c>
      <c r="B1545" t="s">
        <v>2527</v>
      </c>
      <c r="C1545" t="s">
        <v>2576</v>
      </c>
      <c r="D1545" s="2">
        <v>14512.64</v>
      </c>
      <c r="E1545" t="s">
        <v>2586</v>
      </c>
      <c r="F1545" t="s">
        <v>2600</v>
      </c>
      <c r="G1545" t="s">
        <v>2618</v>
      </c>
      <c r="H1545" t="b">
        <f t="shared" si="24"/>
        <v>0</v>
      </c>
      <c r="I1545" s="3">
        <v>45501</v>
      </c>
      <c r="J1545" s="4">
        <v>3.8969907407407404E-2</v>
      </c>
    </row>
    <row r="1546" spans="1:10" x14ac:dyDescent="0.35">
      <c r="A1546" t="s">
        <v>1550</v>
      </c>
      <c r="B1546" t="s">
        <v>2514</v>
      </c>
      <c r="C1546" t="s">
        <v>2577</v>
      </c>
      <c r="D1546" s="2">
        <v>465890.47</v>
      </c>
      <c r="E1546" t="s">
        <v>2589</v>
      </c>
      <c r="F1546" t="s">
        <v>2600</v>
      </c>
      <c r="G1546" t="s">
        <v>2625</v>
      </c>
      <c r="H1546" t="b">
        <f t="shared" si="24"/>
        <v>1</v>
      </c>
      <c r="I1546" s="3">
        <v>45502</v>
      </c>
      <c r="J1546" s="4">
        <v>0.13350694444444444</v>
      </c>
    </row>
    <row r="1547" spans="1:10" x14ac:dyDescent="0.35">
      <c r="A1547" t="s">
        <v>1551</v>
      </c>
      <c r="B1547" t="s">
        <v>2511</v>
      </c>
      <c r="C1547" t="s">
        <v>2576</v>
      </c>
      <c r="D1547" s="2">
        <v>470021.76</v>
      </c>
      <c r="E1547" t="s">
        <v>2591</v>
      </c>
      <c r="F1547" t="s">
        <v>2600</v>
      </c>
      <c r="G1547" t="s">
        <v>2607</v>
      </c>
      <c r="H1547" t="b">
        <f t="shared" si="24"/>
        <v>0</v>
      </c>
      <c r="I1547" s="3">
        <v>45345</v>
      </c>
      <c r="J1547" s="4">
        <v>0.14996527777777777</v>
      </c>
    </row>
    <row r="1548" spans="1:10" x14ac:dyDescent="0.35">
      <c r="A1548" t="s">
        <v>1552</v>
      </c>
      <c r="B1548" t="s">
        <v>2517</v>
      </c>
      <c r="C1548" t="s">
        <v>2577</v>
      </c>
      <c r="D1548" s="2">
        <v>302014.86</v>
      </c>
      <c r="E1548" t="s">
        <v>2590</v>
      </c>
      <c r="F1548" t="s">
        <v>2602</v>
      </c>
      <c r="G1548" t="s">
        <v>2612</v>
      </c>
      <c r="H1548" t="b">
        <f t="shared" si="24"/>
        <v>0</v>
      </c>
      <c r="I1548" s="3">
        <v>45627</v>
      </c>
      <c r="J1548" s="4">
        <v>0.71454861111111112</v>
      </c>
    </row>
    <row r="1549" spans="1:10" x14ac:dyDescent="0.35">
      <c r="A1549" t="s">
        <v>1553</v>
      </c>
      <c r="B1549" t="s">
        <v>2572</v>
      </c>
      <c r="C1549" t="s">
        <v>2577</v>
      </c>
      <c r="D1549" s="2">
        <v>37781.599999999999</v>
      </c>
      <c r="E1549" t="s">
        <v>2581</v>
      </c>
      <c r="F1549" t="s">
        <v>2600</v>
      </c>
      <c r="G1549" t="s">
        <v>2612</v>
      </c>
      <c r="H1549" t="b">
        <f t="shared" si="24"/>
        <v>0</v>
      </c>
      <c r="I1549" s="3">
        <v>45574</v>
      </c>
      <c r="J1549" s="4">
        <v>0.55487268518518518</v>
      </c>
    </row>
    <row r="1550" spans="1:10" x14ac:dyDescent="0.35">
      <c r="A1550" t="s">
        <v>1554</v>
      </c>
      <c r="B1550" t="s">
        <v>2523</v>
      </c>
      <c r="C1550" t="s">
        <v>2577</v>
      </c>
      <c r="D1550" s="2">
        <v>332684.53000000003</v>
      </c>
      <c r="E1550" t="s">
        <v>2579</v>
      </c>
      <c r="F1550" t="s">
        <v>2600</v>
      </c>
      <c r="G1550" t="s">
        <v>2607</v>
      </c>
      <c r="H1550" t="b">
        <f t="shared" si="24"/>
        <v>0</v>
      </c>
      <c r="I1550" s="3">
        <v>45640</v>
      </c>
      <c r="J1550" s="4">
        <v>0.76820601851851855</v>
      </c>
    </row>
    <row r="1551" spans="1:10" x14ac:dyDescent="0.35">
      <c r="A1551" t="s">
        <v>1555</v>
      </c>
      <c r="B1551" t="s">
        <v>2541</v>
      </c>
      <c r="C1551" t="s">
        <v>2576</v>
      </c>
      <c r="D1551" s="2">
        <v>152325.42000000001</v>
      </c>
      <c r="E1551" t="s">
        <v>2579</v>
      </c>
      <c r="F1551" t="s">
        <v>2600</v>
      </c>
      <c r="G1551" t="s">
        <v>2614</v>
      </c>
      <c r="H1551" t="b">
        <f t="shared" si="24"/>
        <v>0</v>
      </c>
      <c r="I1551" s="3">
        <v>45488</v>
      </c>
      <c r="J1551" s="4">
        <v>3.7152777777777774E-3</v>
      </c>
    </row>
    <row r="1552" spans="1:10" x14ac:dyDescent="0.35">
      <c r="A1552" t="s">
        <v>1556</v>
      </c>
      <c r="B1552" t="s">
        <v>2574</v>
      </c>
      <c r="C1552" t="s">
        <v>2577</v>
      </c>
      <c r="D1552" s="2">
        <v>199782.74</v>
      </c>
      <c r="E1552" t="s">
        <v>2580</v>
      </c>
      <c r="F1552" t="s">
        <v>2599</v>
      </c>
      <c r="G1552" t="s">
        <v>2607</v>
      </c>
      <c r="H1552" t="b">
        <f t="shared" si="24"/>
        <v>0</v>
      </c>
      <c r="I1552" s="3">
        <v>45640</v>
      </c>
      <c r="J1552" s="4">
        <v>0.61226851851851849</v>
      </c>
    </row>
    <row r="1553" spans="1:10" x14ac:dyDescent="0.35">
      <c r="A1553" t="s">
        <v>1557</v>
      </c>
      <c r="B1553" t="s">
        <v>2534</v>
      </c>
      <c r="C1553" t="s">
        <v>2576</v>
      </c>
      <c r="D1553" s="2">
        <v>434517.38</v>
      </c>
      <c r="E1553" t="s">
        <v>2591</v>
      </c>
      <c r="F1553" t="s">
        <v>2600</v>
      </c>
      <c r="G1553" t="s">
        <v>2612</v>
      </c>
      <c r="H1553" t="b">
        <f t="shared" si="24"/>
        <v>1</v>
      </c>
      <c r="I1553" s="3">
        <v>45655</v>
      </c>
      <c r="J1553" s="4">
        <v>0.33861111111111114</v>
      </c>
    </row>
    <row r="1554" spans="1:10" x14ac:dyDescent="0.35">
      <c r="A1554" t="s">
        <v>1558</v>
      </c>
      <c r="B1554" t="s">
        <v>2532</v>
      </c>
      <c r="C1554" t="s">
        <v>2577</v>
      </c>
      <c r="D1554" s="2">
        <v>463316.56</v>
      </c>
      <c r="E1554" t="s">
        <v>2579</v>
      </c>
      <c r="F1554" t="s">
        <v>2600</v>
      </c>
      <c r="G1554" t="s">
        <v>2614</v>
      </c>
      <c r="H1554" t="b">
        <f t="shared" si="24"/>
        <v>0</v>
      </c>
      <c r="I1554" s="3">
        <v>45322</v>
      </c>
      <c r="J1554" s="4">
        <v>0.3956365740740741</v>
      </c>
    </row>
    <row r="1555" spans="1:10" x14ac:dyDescent="0.35">
      <c r="A1555" t="s">
        <v>1559</v>
      </c>
      <c r="B1555" t="s">
        <v>2536</v>
      </c>
      <c r="C1555" t="s">
        <v>2576</v>
      </c>
      <c r="D1555" s="2">
        <v>119634.02</v>
      </c>
      <c r="E1555" t="s">
        <v>2591</v>
      </c>
      <c r="F1555" t="s">
        <v>2600</v>
      </c>
      <c r="G1555" t="s">
        <v>2620</v>
      </c>
      <c r="H1555" t="b">
        <f t="shared" si="24"/>
        <v>0</v>
      </c>
      <c r="I1555" s="3">
        <v>45309</v>
      </c>
      <c r="J1555" s="4">
        <v>0.47569444444444442</v>
      </c>
    </row>
    <row r="1556" spans="1:10" x14ac:dyDescent="0.35">
      <c r="A1556" t="s">
        <v>1560</v>
      </c>
      <c r="B1556" t="s">
        <v>2558</v>
      </c>
      <c r="C1556" t="s">
        <v>2577</v>
      </c>
      <c r="D1556" s="2">
        <v>484584.81</v>
      </c>
      <c r="E1556" t="s">
        <v>2591</v>
      </c>
      <c r="F1556" t="s">
        <v>2600</v>
      </c>
      <c r="G1556" t="s">
        <v>2604</v>
      </c>
      <c r="H1556" t="b">
        <f t="shared" si="24"/>
        <v>0</v>
      </c>
      <c r="I1556" s="3">
        <v>45642</v>
      </c>
      <c r="J1556" s="4">
        <v>0.27403935185185185</v>
      </c>
    </row>
    <row r="1557" spans="1:10" x14ac:dyDescent="0.35">
      <c r="A1557" t="s">
        <v>1561</v>
      </c>
      <c r="B1557" t="s">
        <v>2549</v>
      </c>
      <c r="C1557" t="s">
        <v>2577</v>
      </c>
      <c r="D1557" s="2">
        <v>498540.47</v>
      </c>
      <c r="E1557" t="s">
        <v>2589</v>
      </c>
      <c r="F1557" t="s">
        <v>2600</v>
      </c>
      <c r="G1557" t="s">
        <v>2609</v>
      </c>
      <c r="H1557" t="b">
        <f t="shared" si="24"/>
        <v>0</v>
      </c>
      <c r="I1557" s="3">
        <v>45638</v>
      </c>
      <c r="J1557" s="4">
        <v>0.89599537037037036</v>
      </c>
    </row>
    <row r="1558" spans="1:10" x14ac:dyDescent="0.35">
      <c r="A1558" t="s">
        <v>1562</v>
      </c>
      <c r="B1558" t="s">
        <v>2523</v>
      </c>
      <c r="C1558" t="s">
        <v>2576</v>
      </c>
      <c r="D1558" s="2">
        <v>431574.36</v>
      </c>
      <c r="E1558" t="s">
        <v>2583</v>
      </c>
      <c r="F1558" t="s">
        <v>2602</v>
      </c>
      <c r="G1558" t="s">
        <v>2607</v>
      </c>
      <c r="H1558" t="b">
        <f t="shared" si="24"/>
        <v>0</v>
      </c>
      <c r="I1558" s="3">
        <v>45470</v>
      </c>
      <c r="J1558" s="4">
        <v>0.66660879629629632</v>
      </c>
    </row>
    <row r="1559" spans="1:10" x14ac:dyDescent="0.35">
      <c r="A1559" t="s">
        <v>1563</v>
      </c>
      <c r="B1559" t="s">
        <v>2522</v>
      </c>
      <c r="C1559" t="s">
        <v>2577</v>
      </c>
      <c r="D1559" s="2">
        <v>391467.5</v>
      </c>
      <c r="E1559" t="s">
        <v>2595</v>
      </c>
      <c r="F1559" t="s">
        <v>2600</v>
      </c>
      <c r="G1559" t="s">
        <v>2616</v>
      </c>
      <c r="H1559" t="b">
        <f t="shared" si="24"/>
        <v>0</v>
      </c>
      <c r="I1559" s="3">
        <v>45376</v>
      </c>
      <c r="J1559" s="4">
        <v>0.36349537037037033</v>
      </c>
    </row>
    <row r="1560" spans="1:10" x14ac:dyDescent="0.35">
      <c r="A1560" t="s">
        <v>1564</v>
      </c>
      <c r="B1560" t="s">
        <v>2535</v>
      </c>
      <c r="C1560" t="s">
        <v>2577</v>
      </c>
      <c r="D1560" s="2">
        <v>1906.82</v>
      </c>
      <c r="E1560" t="s">
        <v>2591</v>
      </c>
      <c r="F1560" t="s">
        <v>2600</v>
      </c>
      <c r="G1560" t="s">
        <v>2612</v>
      </c>
      <c r="H1560" t="b">
        <f t="shared" si="24"/>
        <v>1</v>
      </c>
      <c r="I1560" s="3">
        <v>45610</v>
      </c>
      <c r="J1560" s="4">
        <v>0.69695601851851852</v>
      </c>
    </row>
    <row r="1561" spans="1:10" x14ac:dyDescent="0.35">
      <c r="A1561" t="s">
        <v>1565</v>
      </c>
      <c r="B1561" t="s">
        <v>2525</v>
      </c>
      <c r="C1561" t="s">
        <v>2577</v>
      </c>
      <c r="D1561" s="2">
        <v>184219.04</v>
      </c>
      <c r="E1561" t="s">
        <v>2580</v>
      </c>
      <c r="F1561" t="s">
        <v>2599</v>
      </c>
      <c r="G1561" t="s">
        <v>2618</v>
      </c>
      <c r="H1561" t="b">
        <f t="shared" si="24"/>
        <v>0</v>
      </c>
      <c r="I1561" s="3">
        <v>45583</v>
      </c>
      <c r="J1561" s="4">
        <v>0.15942129629629628</v>
      </c>
    </row>
    <row r="1562" spans="1:10" x14ac:dyDescent="0.35">
      <c r="A1562" t="s">
        <v>1566</v>
      </c>
      <c r="B1562" t="s">
        <v>2528</v>
      </c>
      <c r="C1562" t="s">
        <v>2576</v>
      </c>
      <c r="D1562" s="2">
        <v>308887.28000000003</v>
      </c>
      <c r="E1562" t="s">
        <v>2580</v>
      </c>
      <c r="F1562" t="s">
        <v>2599</v>
      </c>
      <c r="G1562" t="s">
        <v>2612</v>
      </c>
      <c r="H1562" t="b">
        <f t="shared" si="24"/>
        <v>0</v>
      </c>
      <c r="I1562" s="3">
        <v>45382</v>
      </c>
      <c r="J1562" s="4">
        <v>0.72407407407407398</v>
      </c>
    </row>
    <row r="1563" spans="1:10" x14ac:dyDescent="0.35">
      <c r="A1563" t="s">
        <v>1567</v>
      </c>
      <c r="B1563" t="s">
        <v>2527</v>
      </c>
      <c r="C1563" t="s">
        <v>2576</v>
      </c>
      <c r="D1563" s="2">
        <v>465561.17</v>
      </c>
      <c r="E1563" t="s">
        <v>2598</v>
      </c>
      <c r="F1563" t="s">
        <v>2600</v>
      </c>
      <c r="G1563" t="s">
        <v>2618</v>
      </c>
      <c r="H1563" t="b">
        <f t="shared" si="24"/>
        <v>0</v>
      </c>
      <c r="I1563" s="3">
        <v>45499</v>
      </c>
      <c r="J1563" s="4">
        <v>0.58219907407407401</v>
      </c>
    </row>
    <row r="1564" spans="1:10" x14ac:dyDescent="0.35">
      <c r="A1564" t="s">
        <v>1568</v>
      </c>
      <c r="B1564" t="s">
        <v>2550</v>
      </c>
      <c r="C1564" t="s">
        <v>2576</v>
      </c>
      <c r="D1564" s="2">
        <v>214382.07999999999</v>
      </c>
      <c r="E1564" t="s">
        <v>2594</v>
      </c>
      <c r="F1564" t="s">
        <v>2600</v>
      </c>
      <c r="G1564" t="s">
        <v>2615</v>
      </c>
      <c r="H1564" t="b">
        <f t="shared" si="24"/>
        <v>0</v>
      </c>
      <c r="I1564" s="3">
        <v>45381</v>
      </c>
      <c r="J1564" s="4">
        <v>0.32740740740740742</v>
      </c>
    </row>
    <row r="1565" spans="1:10" x14ac:dyDescent="0.35">
      <c r="A1565" t="s">
        <v>1569</v>
      </c>
      <c r="B1565" t="s">
        <v>2550</v>
      </c>
      <c r="C1565" t="s">
        <v>2577</v>
      </c>
      <c r="D1565" s="2">
        <v>406634.98</v>
      </c>
      <c r="E1565" t="s">
        <v>2580</v>
      </c>
      <c r="F1565" t="s">
        <v>2599</v>
      </c>
      <c r="G1565" t="s">
        <v>2615</v>
      </c>
      <c r="H1565" t="b">
        <f t="shared" si="24"/>
        <v>0</v>
      </c>
      <c r="I1565" s="3">
        <v>45411</v>
      </c>
      <c r="J1565" s="4">
        <v>0.79818287037037028</v>
      </c>
    </row>
    <row r="1566" spans="1:10" x14ac:dyDescent="0.35">
      <c r="A1566" t="s">
        <v>1570</v>
      </c>
      <c r="B1566" t="s">
        <v>2543</v>
      </c>
      <c r="C1566" t="s">
        <v>2576</v>
      </c>
      <c r="D1566" s="2">
        <v>24607.040000000001</v>
      </c>
      <c r="E1566" t="s">
        <v>2595</v>
      </c>
      <c r="F1566" t="s">
        <v>2600</v>
      </c>
      <c r="G1566" t="s">
        <v>2621</v>
      </c>
      <c r="H1566" t="b">
        <f t="shared" si="24"/>
        <v>0</v>
      </c>
      <c r="I1566" s="3">
        <v>45534</v>
      </c>
      <c r="J1566" s="4">
        <v>0.74456018518518519</v>
      </c>
    </row>
    <row r="1567" spans="1:10" x14ac:dyDescent="0.35">
      <c r="A1567" t="s">
        <v>1571</v>
      </c>
      <c r="B1567" t="s">
        <v>2556</v>
      </c>
      <c r="C1567" t="s">
        <v>2577</v>
      </c>
      <c r="D1567" s="2">
        <v>216482.55</v>
      </c>
      <c r="E1567" t="s">
        <v>2588</v>
      </c>
      <c r="F1567" t="s">
        <v>2600</v>
      </c>
      <c r="G1567" t="s">
        <v>2612</v>
      </c>
      <c r="H1567" t="b">
        <f t="shared" si="24"/>
        <v>0</v>
      </c>
      <c r="I1567" s="3">
        <v>45620</v>
      </c>
      <c r="J1567" s="4">
        <v>0.4180787037037037</v>
      </c>
    </row>
    <row r="1568" spans="1:10" x14ac:dyDescent="0.35">
      <c r="A1568" t="s">
        <v>1572</v>
      </c>
      <c r="B1568" t="s">
        <v>2527</v>
      </c>
      <c r="C1568" t="s">
        <v>2577</v>
      </c>
      <c r="D1568" s="2">
        <v>69869.919999999998</v>
      </c>
      <c r="E1568" t="s">
        <v>2584</v>
      </c>
      <c r="F1568" t="s">
        <v>2600</v>
      </c>
      <c r="G1568" t="s">
        <v>2618</v>
      </c>
      <c r="H1568" t="b">
        <f t="shared" si="24"/>
        <v>0</v>
      </c>
      <c r="I1568" s="3">
        <v>45503</v>
      </c>
      <c r="J1568" s="4">
        <v>0.33369212962962963</v>
      </c>
    </row>
    <row r="1569" spans="1:10" x14ac:dyDescent="0.35">
      <c r="A1569" t="s">
        <v>1573</v>
      </c>
      <c r="B1569" t="s">
        <v>2532</v>
      </c>
      <c r="C1569" t="s">
        <v>2577</v>
      </c>
      <c r="D1569" s="2">
        <v>453243.6</v>
      </c>
      <c r="E1569" t="s">
        <v>2587</v>
      </c>
      <c r="F1569" t="s">
        <v>2599</v>
      </c>
      <c r="G1569" t="s">
        <v>2614</v>
      </c>
      <c r="H1569" t="b">
        <f t="shared" si="24"/>
        <v>0</v>
      </c>
      <c r="I1569" s="3">
        <v>45442</v>
      </c>
      <c r="J1569" s="4">
        <v>0.41033564814814816</v>
      </c>
    </row>
    <row r="1570" spans="1:10" x14ac:dyDescent="0.35">
      <c r="A1570" t="s">
        <v>1574</v>
      </c>
      <c r="B1570" t="s">
        <v>2548</v>
      </c>
      <c r="C1570" t="s">
        <v>2576</v>
      </c>
      <c r="D1570" s="2">
        <v>45059.79</v>
      </c>
      <c r="E1570" t="s">
        <v>2582</v>
      </c>
      <c r="F1570" t="s">
        <v>2601</v>
      </c>
      <c r="G1570" t="s">
        <v>2607</v>
      </c>
      <c r="H1570" t="b">
        <f t="shared" si="24"/>
        <v>0</v>
      </c>
      <c r="I1570" s="3">
        <v>45421</v>
      </c>
      <c r="J1570" s="4">
        <v>0.75086805555555547</v>
      </c>
    </row>
    <row r="1571" spans="1:10" x14ac:dyDescent="0.35">
      <c r="A1571" t="s">
        <v>1575</v>
      </c>
      <c r="B1571" t="s">
        <v>2553</v>
      </c>
      <c r="C1571" t="s">
        <v>2577</v>
      </c>
      <c r="D1571" s="2">
        <v>474013.79</v>
      </c>
      <c r="E1571" t="s">
        <v>2584</v>
      </c>
      <c r="F1571" t="s">
        <v>2600</v>
      </c>
      <c r="G1571" t="s">
        <v>2608</v>
      </c>
      <c r="H1571" t="b">
        <f t="shared" si="24"/>
        <v>0</v>
      </c>
      <c r="I1571" s="3">
        <v>45305</v>
      </c>
      <c r="J1571" s="4">
        <v>0.1720949074074074</v>
      </c>
    </row>
    <row r="1572" spans="1:10" x14ac:dyDescent="0.35">
      <c r="A1572" t="s">
        <v>1576</v>
      </c>
      <c r="B1572" t="s">
        <v>2538</v>
      </c>
      <c r="C1572" t="s">
        <v>2576</v>
      </c>
      <c r="D1572" s="2">
        <v>422947.01</v>
      </c>
      <c r="E1572" t="s">
        <v>2593</v>
      </c>
      <c r="F1572" t="s">
        <v>2602</v>
      </c>
      <c r="G1572" t="s">
        <v>2603</v>
      </c>
      <c r="H1572" t="b">
        <f t="shared" si="24"/>
        <v>0</v>
      </c>
      <c r="I1572" s="3">
        <v>45562</v>
      </c>
      <c r="J1572" s="4">
        <v>0.60570601851851846</v>
      </c>
    </row>
    <row r="1573" spans="1:10" x14ac:dyDescent="0.35">
      <c r="A1573" t="s">
        <v>1577</v>
      </c>
      <c r="B1573" t="s">
        <v>2521</v>
      </c>
      <c r="C1573" t="s">
        <v>2576</v>
      </c>
      <c r="D1573" s="2">
        <v>403109.93</v>
      </c>
      <c r="E1573" t="s">
        <v>2584</v>
      </c>
      <c r="F1573" t="s">
        <v>2600</v>
      </c>
      <c r="G1573" t="s">
        <v>2615</v>
      </c>
      <c r="H1573" t="b">
        <f t="shared" si="24"/>
        <v>0</v>
      </c>
      <c r="I1573" s="3">
        <v>45651</v>
      </c>
      <c r="J1573" s="4">
        <v>0.36745370370370373</v>
      </c>
    </row>
    <row r="1574" spans="1:10" x14ac:dyDescent="0.35">
      <c r="A1574" t="s">
        <v>1578</v>
      </c>
      <c r="B1574" t="s">
        <v>2518</v>
      </c>
      <c r="C1574" t="s">
        <v>2577</v>
      </c>
      <c r="D1574" s="2">
        <v>295201.02</v>
      </c>
      <c r="E1574" t="s">
        <v>2596</v>
      </c>
      <c r="F1574" t="s">
        <v>2602</v>
      </c>
      <c r="G1574" t="s">
        <v>2613</v>
      </c>
      <c r="H1574" t="b">
        <f t="shared" si="24"/>
        <v>0</v>
      </c>
      <c r="I1574" s="3">
        <v>45429</v>
      </c>
      <c r="J1574" s="4">
        <v>0.80521990740740745</v>
      </c>
    </row>
    <row r="1575" spans="1:10" x14ac:dyDescent="0.35">
      <c r="A1575" t="s">
        <v>1579</v>
      </c>
      <c r="B1575" t="s">
        <v>2567</v>
      </c>
      <c r="C1575" t="s">
        <v>2577</v>
      </c>
      <c r="D1575" s="2">
        <v>374465.68</v>
      </c>
      <c r="E1575" t="s">
        <v>2581</v>
      </c>
      <c r="F1575" t="s">
        <v>2600</v>
      </c>
      <c r="G1575" t="s">
        <v>2615</v>
      </c>
      <c r="H1575" t="b">
        <f t="shared" si="24"/>
        <v>0</v>
      </c>
      <c r="I1575" s="3">
        <v>45361</v>
      </c>
      <c r="J1575" s="4">
        <v>0.19827546296296297</v>
      </c>
    </row>
    <row r="1576" spans="1:10" x14ac:dyDescent="0.35">
      <c r="A1576" t="s">
        <v>1580</v>
      </c>
      <c r="B1576" t="s">
        <v>2508</v>
      </c>
      <c r="C1576" t="s">
        <v>2576</v>
      </c>
      <c r="D1576" s="2">
        <v>286996.5</v>
      </c>
      <c r="E1576" t="s">
        <v>2578</v>
      </c>
      <c r="F1576" t="s">
        <v>2599</v>
      </c>
      <c r="G1576" t="s">
        <v>2605</v>
      </c>
      <c r="H1576" t="b">
        <f t="shared" si="24"/>
        <v>0</v>
      </c>
      <c r="I1576" s="3">
        <v>45581</v>
      </c>
      <c r="J1576" s="4">
        <v>0.23407407407407407</v>
      </c>
    </row>
    <row r="1577" spans="1:10" x14ac:dyDescent="0.35">
      <c r="A1577" t="s">
        <v>1581</v>
      </c>
      <c r="B1577" t="s">
        <v>2553</v>
      </c>
      <c r="C1577" t="s">
        <v>2577</v>
      </c>
      <c r="D1577" s="2">
        <v>193033</v>
      </c>
      <c r="E1577" t="s">
        <v>2587</v>
      </c>
      <c r="F1577" t="s">
        <v>2599</v>
      </c>
      <c r="G1577" t="s">
        <v>2608</v>
      </c>
      <c r="H1577" t="b">
        <f t="shared" si="24"/>
        <v>0</v>
      </c>
      <c r="I1577" s="3">
        <v>45596</v>
      </c>
      <c r="J1577" s="4">
        <v>0.16314814814814815</v>
      </c>
    </row>
    <row r="1578" spans="1:10" x14ac:dyDescent="0.35">
      <c r="A1578" t="s">
        <v>1582</v>
      </c>
      <c r="B1578" t="s">
        <v>2572</v>
      </c>
      <c r="C1578" t="s">
        <v>2577</v>
      </c>
      <c r="D1578" s="2">
        <v>132650.91</v>
      </c>
      <c r="E1578" t="s">
        <v>2581</v>
      </c>
      <c r="F1578" t="s">
        <v>2600</v>
      </c>
      <c r="G1578" t="s">
        <v>2612</v>
      </c>
      <c r="H1578" t="b">
        <f t="shared" si="24"/>
        <v>0</v>
      </c>
      <c r="I1578" s="3">
        <v>45565</v>
      </c>
      <c r="J1578" s="4">
        <v>0.61701388888888886</v>
      </c>
    </row>
    <row r="1579" spans="1:10" x14ac:dyDescent="0.35">
      <c r="A1579" t="s">
        <v>1583</v>
      </c>
      <c r="B1579" t="s">
        <v>2563</v>
      </c>
      <c r="C1579" t="s">
        <v>2576</v>
      </c>
      <c r="D1579" s="2">
        <v>412765.52</v>
      </c>
      <c r="E1579" t="s">
        <v>2592</v>
      </c>
      <c r="F1579" t="s">
        <v>2600</v>
      </c>
      <c r="G1579" t="s">
        <v>2604</v>
      </c>
      <c r="H1579" t="b">
        <f t="shared" si="24"/>
        <v>0</v>
      </c>
      <c r="I1579" s="3">
        <v>45583</v>
      </c>
      <c r="J1579" s="4">
        <v>0.10550925925925926</v>
      </c>
    </row>
    <row r="1580" spans="1:10" x14ac:dyDescent="0.35">
      <c r="A1580" t="s">
        <v>1584</v>
      </c>
      <c r="B1580" t="s">
        <v>2550</v>
      </c>
      <c r="C1580" t="s">
        <v>2576</v>
      </c>
      <c r="D1580" s="2">
        <v>265837</v>
      </c>
      <c r="E1580" t="s">
        <v>2578</v>
      </c>
      <c r="F1580" t="s">
        <v>2599</v>
      </c>
      <c r="G1580" t="s">
        <v>2615</v>
      </c>
      <c r="H1580" t="b">
        <f t="shared" si="24"/>
        <v>0</v>
      </c>
      <c r="I1580" s="3">
        <v>45449</v>
      </c>
      <c r="J1580" s="4">
        <v>0.37175925925925929</v>
      </c>
    </row>
    <row r="1581" spans="1:10" x14ac:dyDescent="0.35">
      <c r="A1581" t="s">
        <v>1585</v>
      </c>
      <c r="B1581" t="s">
        <v>2560</v>
      </c>
      <c r="C1581" t="s">
        <v>2577</v>
      </c>
      <c r="D1581" s="2">
        <v>195748.35</v>
      </c>
      <c r="E1581" t="s">
        <v>2598</v>
      </c>
      <c r="F1581" t="s">
        <v>2600</v>
      </c>
      <c r="G1581" t="s">
        <v>2603</v>
      </c>
      <c r="H1581" t="b">
        <f t="shared" si="24"/>
        <v>0</v>
      </c>
      <c r="I1581" s="3">
        <v>45488</v>
      </c>
      <c r="J1581" s="4">
        <v>0.26209490740740743</v>
      </c>
    </row>
    <row r="1582" spans="1:10" x14ac:dyDescent="0.35">
      <c r="A1582" t="s">
        <v>1586</v>
      </c>
      <c r="B1582" t="s">
        <v>2569</v>
      </c>
      <c r="C1582" t="s">
        <v>2577</v>
      </c>
      <c r="D1582" s="2">
        <v>416925.05</v>
      </c>
      <c r="E1582" t="s">
        <v>2590</v>
      </c>
      <c r="F1582" t="s">
        <v>2602</v>
      </c>
      <c r="G1582" t="s">
        <v>2623</v>
      </c>
      <c r="H1582" t="b">
        <f t="shared" si="24"/>
        <v>0</v>
      </c>
      <c r="I1582" s="3">
        <v>45453</v>
      </c>
      <c r="J1582" s="4">
        <v>0.67010416666666661</v>
      </c>
    </row>
    <row r="1583" spans="1:10" x14ac:dyDescent="0.35">
      <c r="A1583" t="s">
        <v>1587</v>
      </c>
      <c r="B1583" t="s">
        <v>2525</v>
      </c>
      <c r="C1583" t="s">
        <v>2577</v>
      </c>
      <c r="D1583" s="2">
        <v>27424.39</v>
      </c>
      <c r="E1583" t="s">
        <v>2594</v>
      </c>
      <c r="F1583" t="s">
        <v>2600</v>
      </c>
      <c r="G1583" t="s">
        <v>2618</v>
      </c>
      <c r="H1583" t="b">
        <f t="shared" si="24"/>
        <v>0</v>
      </c>
      <c r="I1583" s="3">
        <v>45491</v>
      </c>
      <c r="J1583" s="4">
        <v>0.89474537037037039</v>
      </c>
    </row>
    <row r="1584" spans="1:10" x14ac:dyDescent="0.35">
      <c r="A1584" t="s">
        <v>1588</v>
      </c>
      <c r="B1584" t="s">
        <v>2566</v>
      </c>
      <c r="C1584" t="s">
        <v>2577</v>
      </c>
      <c r="D1584" s="2">
        <v>127856.79</v>
      </c>
      <c r="E1584" t="s">
        <v>2592</v>
      </c>
      <c r="F1584" t="s">
        <v>2600</v>
      </c>
      <c r="G1584" t="s">
        <v>2605</v>
      </c>
      <c r="H1584" t="b">
        <f t="shared" si="24"/>
        <v>0</v>
      </c>
      <c r="I1584" s="3">
        <v>45469</v>
      </c>
      <c r="J1584" s="4">
        <v>0.36265046296296299</v>
      </c>
    </row>
    <row r="1585" spans="1:10" x14ac:dyDescent="0.35">
      <c r="A1585" t="s">
        <v>1589</v>
      </c>
      <c r="B1585" t="s">
        <v>2572</v>
      </c>
      <c r="C1585" t="s">
        <v>2576</v>
      </c>
      <c r="D1585" s="2">
        <v>81188.36</v>
      </c>
      <c r="E1585" t="s">
        <v>2594</v>
      </c>
      <c r="F1585" t="s">
        <v>2600</v>
      </c>
      <c r="G1585" t="s">
        <v>2612</v>
      </c>
      <c r="H1585" t="b">
        <f t="shared" si="24"/>
        <v>0</v>
      </c>
      <c r="I1585" s="3">
        <v>45429</v>
      </c>
      <c r="J1585" s="4">
        <v>0.57232638888888887</v>
      </c>
    </row>
    <row r="1586" spans="1:10" x14ac:dyDescent="0.35">
      <c r="A1586" t="s">
        <v>1590</v>
      </c>
      <c r="B1586" t="s">
        <v>2573</v>
      </c>
      <c r="C1586" t="s">
        <v>2577</v>
      </c>
      <c r="D1586" s="2">
        <v>479119.17</v>
      </c>
      <c r="E1586" t="s">
        <v>2583</v>
      </c>
      <c r="F1586" t="s">
        <v>2602</v>
      </c>
      <c r="G1586" t="s">
        <v>2616</v>
      </c>
      <c r="H1586" t="b">
        <f t="shared" si="24"/>
        <v>0</v>
      </c>
      <c r="I1586" s="3">
        <v>45614</v>
      </c>
      <c r="J1586" s="4">
        <v>0.72174768518518517</v>
      </c>
    </row>
    <row r="1587" spans="1:10" x14ac:dyDescent="0.35">
      <c r="A1587" t="s">
        <v>1591</v>
      </c>
      <c r="B1587" t="s">
        <v>2564</v>
      </c>
      <c r="C1587" t="s">
        <v>2576</v>
      </c>
      <c r="D1587" s="2">
        <v>167810.62</v>
      </c>
      <c r="E1587" t="s">
        <v>2591</v>
      </c>
      <c r="F1587" t="s">
        <v>2600</v>
      </c>
      <c r="G1587" t="s">
        <v>2624</v>
      </c>
      <c r="H1587" t="b">
        <f t="shared" si="24"/>
        <v>0</v>
      </c>
      <c r="I1587" s="3">
        <v>45505</v>
      </c>
      <c r="J1587" s="4">
        <v>0.86922453703703706</v>
      </c>
    </row>
    <row r="1588" spans="1:10" x14ac:dyDescent="0.35">
      <c r="A1588" t="s">
        <v>1592</v>
      </c>
      <c r="B1588" t="s">
        <v>2562</v>
      </c>
      <c r="C1588" t="s">
        <v>2577</v>
      </c>
      <c r="D1588" s="2">
        <v>371092.59</v>
      </c>
      <c r="E1588" t="s">
        <v>2598</v>
      </c>
      <c r="F1588" t="s">
        <v>2600</v>
      </c>
      <c r="G1588" t="s">
        <v>2624</v>
      </c>
      <c r="H1588" t="b">
        <f t="shared" si="24"/>
        <v>0</v>
      </c>
      <c r="I1588" s="3">
        <v>45574</v>
      </c>
      <c r="J1588" s="4">
        <v>0.20498842592592592</v>
      </c>
    </row>
    <row r="1589" spans="1:10" x14ac:dyDescent="0.35">
      <c r="A1589" t="s">
        <v>1593</v>
      </c>
      <c r="B1589" t="s">
        <v>2540</v>
      </c>
      <c r="C1589" t="s">
        <v>2576</v>
      </c>
      <c r="D1589" s="2">
        <v>418956.97</v>
      </c>
      <c r="E1589" t="s">
        <v>2592</v>
      </c>
      <c r="F1589" t="s">
        <v>2600</v>
      </c>
      <c r="G1589" t="s">
        <v>2617</v>
      </c>
      <c r="H1589" t="b">
        <f t="shared" si="24"/>
        <v>1</v>
      </c>
      <c r="I1589" s="3">
        <v>45331</v>
      </c>
      <c r="J1589" s="4">
        <v>0.82084490740740745</v>
      </c>
    </row>
    <row r="1590" spans="1:10" x14ac:dyDescent="0.35">
      <c r="A1590" t="s">
        <v>1594</v>
      </c>
      <c r="B1590" t="s">
        <v>2536</v>
      </c>
      <c r="C1590" t="s">
        <v>2577</v>
      </c>
      <c r="D1590" s="2">
        <v>317636.86</v>
      </c>
      <c r="E1590" t="s">
        <v>2585</v>
      </c>
      <c r="F1590" t="s">
        <v>2600</v>
      </c>
      <c r="G1590" t="s">
        <v>2620</v>
      </c>
      <c r="H1590" t="b">
        <f t="shared" si="24"/>
        <v>0</v>
      </c>
      <c r="I1590" s="3">
        <v>45539</v>
      </c>
      <c r="J1590" s="4">
        <v>0.85168981481481476</v>
      </c>
    </row>
    <row r="1591" spans="1:10" x14ac:dyDescent="0.35">
      <c r="A1591" t="s">
        <v>1595</v>
      </c>
      <c r="B1591" t="s">
        <v>2551</v>
      </c>
      <c r="C1591" t="s">
        <v>2577</v>
      </c>
      <c r="D1591" s="2">
        <v>447459.66</v>
      </c>
      <c r="E1591" t="s">
        <v>2585</v>
      </c>
      <c r="F1591" t="s">
        <v>2600</v>
      </c>
      <c r="G1591" t="s">
        <v>2624</v>
      </c>
      <c r="H1591" t="b">
        <f t="shared" si="24"/>
        <v>0</v>
      </c>
      <c r="I1591" s="3">
        <v>45633</v>
      </c>
      <c r="J1591" s="4">
        <v>0.8878125</v>
      </c>
    </row>
    <row r="1592" spans="1:10" x14ac:dyDescent="0.35">
      <c r="A1592" t="s">
        <v>1596</v>
      </c>
      <c r="B1592" t="s">
        <v>2509</v>
      </c>
      <c r="C1592" t="s">
        <v>2577</v>
      </c>
      <c r="D1592" s="2">
        <v>298424.39</v>
      </c>
      <c r="E1592" t="s">
        <v>2580</v>
      </c>
      <c r="F1592" t="s">
        <v>2599</v>
      </c>
      <c r="G1592" t="s">
        <v>2603</v>
      </c>
      <c r="H1592" t="b">
        <f t="shared" si="24"/>
        <v>0</v>
      </c>
      <c r="I1592" s="3">
        <v>45563</v>
      </c>
      <c r="J1592" s="4">
        <v>0.40075231481481483</v>
      </c>
    </row>
    <row r="1593" spans="1:10" x14ac:dyDescent="0.35">
      <c r="A1593" t="s">
        <v>1597</v>
      </c>
      <c r="B1593" t="s">
        <v>2524</v>
      </c>
      <c r="C1593" t="s">
        <v>2577</v>
      </c>
      <c r="D1593" s="2">
        <v>92017.45</v>
      </c>
      <c r="E1593" t="s">
        <v>2592</v>
      </c>
      <c r="F1593" t="s">
        <v>2600</v>
      </c>
      <c r="G1593" t="s">
        <v>2617</v>
      </c>
      <c r="H1593" t="b">
        <f t="shared" si="24"/>
        <v>0</v>
      </c>
      <c r="I1593" s="3">
        <v>45589</v>
      </c>
      <c r="J1593" s="4">
        <v>0.5076504629629629</v>
      </c>
    </row>
    <row r="1594" spans="1:10" x14ac:dyDescent="0.35">
      <c r="A1594" t="s">
        <v>1598</v>
      </c>
      <c r="B1594" t="s">
        <v>2527</v>
      </c>
      <c r="C1594" t="s">
        <v>2576</v>
      </c>
      <c r="D1594" s="2">
        <v>372237.57</v>
      </c>
      <c r="E1594" t="s">
        <v>2584</v>
      </c>
      <c r="F1594" t="s">
        <v>2600</v>
      </c>
      <c r="G1594" t="s">
        <v>2618</v>
      </c>
      <c r="H1594" t="b">
        <f t="shared" si="24"/>
        <v>0</v>
      </c>
      <c r="I1594" s="3">
        <v>45352</v>
      </c>
      <c r="J1594" s="4">
        <v>0.41810185185185184</v>
      </c>
    </row>
    <row r="1595" spans="1:10" x14ac:dyDescent="0.35">
      <c r="A1595" t="s">
        <v>1599</v>
      </c>
      <c r="B1595" t="s">
        <v>2562</v>
      </c>
      <c r="C1595" t="s">
        <v>2577</v>
      </c>
      <c r="D1595" s="2">
        <v>292607.37</v>
      </c>
      <c r="E1595" t="s">
        <v>2584</v>
      </c>
      <c r="F1595" t="s">
        <v>2600</v>
      </c>
      <c r="G1595" t="s">
        <v>2624</v>
      </c>
      <c r="H1595" t="b">
        <f t="shared" si="24"/>
        <v>0</v>
      </c>
      <c r="I1595" s="3">
        <v>45393</v>
      </c>
      <c r="J1595" s="4">
        <v>0.45317129629629632</v>
      </c>
    </row>
    <row r="1596" spans="1:10" x14ac:dyDescent="0.35">
      <c r="A1596" t="s">
        <v>1600</v>
      </c>
      <c r="B1596" t="s">
        <v>2533</v>
      </c>
      <c r="C1596" t="s">
        <v>2576</v>
      </c>
      <c r="D1596" s="2">
        <v>383269.82</v>
      </c>
      <c r="E1596" t="s">
        <v>2578</v>
      </c>
      <c r="F1596" t="s">
        <v>2599</v>
      </c>
      <c r="G1596" t="s">
        <v>2615</v>
      </c>
      <c r="H1596" t="b">
        <f t="shared" si="24"/>
        <v>0</v>
      </c>
      <c r="I1596" s="3">
        <v>45540</v>
      </c>
      <c r="J1596" s="4">
        <v>0.57832175925925922</v>
      </c>
    </row>
    <row r="1597" spans="1:10" x14ac:dyDescent="0.35">
      <c r="A1597" t="s">
        <v>1601</v>
      </c>
      <c r="B1597" t="s">
        <v>2555</v>
      </c>
      <c r="C1597" t="s">
        <v>2577</v>
      </c>
      <c r="D1597" s="2">
        <v>414472</v>
      </c>
      <c r="E1597" t="s">
        <v>2596</v>
      </c>
      <c r="F1597" t="s">
        <v>2602</v>
      </c>
      <c r="G1597" t="s">
        <v>2623</v>
      </c>
      <c r="H1597" t="b">
        <f t="shared" si="24"/>
        <v>0</v>
      </c>
      <c r="I1597" s="3">
        <v>45523</v>
      </c>
      <c r="J1597" s="4">
        <v>0.75373842592592588</v>
      </c>
    </row>
    <row r="1598" spans="1:10" x14ac:dyDescent="0.35">
      <c r="A1598" t="s">
        <v>1602</v>
      </c>
      <c r="B1598" t="s">
        <v>2558</v>
      </c>
      <c r="C1598" t="s">
        <v>2576</v>
      </c>
      <c r="D1598" s="2">
        <v>439049.54</v>
      </c>
      <c r="E1598" t="s">
        <v>2584</v>
      </c>
      <c r="F1598" t="s">
        <v>2600</v>
      </c>
      <c r="G1598" t="s">
        <v>2604</v>
      </c>
      <c r="H1598" t="b">
        <f t="shared" si="24"/>
        <v>0</v>
      </c>
      <c r="I1598" s="3">
        <v>45513</v>
      </c>
      <c r="J1598" s="4">
        <v>0.85482638888888884</v>
      </c>
    </row>
    <row r="1599" spans="1:10" x14ac:dyDescent="0.35">
      <c r="A1599" t="s">
        <v>1603</v>
      </c>
      <c r="B1599" t="s">
        <v>2520</v>
      </c>
      <c r="C1599" t="s">
        <v>2576</v>
      </c>
      <c r="D1599" s="2">
        <v>51738.37</v>
      </c>
      <c r="E1599" t="s">
        <v>2595</v>
      </c>
      <c r="F1599" t="s">
        <v>2600</v>
      </c>
      <c r="G1599" t="s">
        <v>2614</v>
      </c>
      <c r="H1599" t="b">
        <f t="shared" si="24"/>
        <v>0</v>
      </c>
      <c r="I1599" s="3">
        <v>45437</v>
      </c>
      <c r="J1599" s="4">
        <v>0.55209490740740741</v>
      </c>
    </row>
    <row r="1600" spans="1:10" x14ac:dyDescent="0.35">
      <c r="A1600" t="s">
        <v>1604</v>
      </c>
      <c r="B1600" t="s">
        <v>2520</v>
      </c>
      <c r="C1600" t="s">
        <v>2577</v>
      </c>
      <c r="D1600" s="2">
        <v>54330.92</v>
      </c>
      <c r="E1600" t="s">
        <v>2592</v>
      </c>
      <c r="F1600" t="s">
        <v>2600</v>
      </c>
      <c r="G1600" t="s">
        <v>2614</v>
      </c>
      <c r="H1600" t="b">
        <f t="shared" si="24"/>
        <v>0</v>
      </c>
      <c r="I1600" s="3">
        <v>45304</v>
      </c>
      <c r="J1600" s="4">
        <v>0.25335648148148149</v>
      </c>
    </row>
    <row r="1601" spans="1:10" x14ac:dyDescent="0.35">
      <c r="A1601" t="s">
        <v>1605</v>
      </c>
      <c r="B1601" t="s">
        <v>2523</v>
      </c>
      <c r="C1601" t="s">
        <v>2576</v>
      </c>
      <c r="D1601" s="2">
        <v>30184.74</v>
      </c>
      <c r="E1601" t="s">
        <v>2578</v>
      </c>
      <c r="F1601" t="s">
        <v>2599</v>
      </c>
      <c r="G1601" t="s">
        <v>2607</v>
      </c>
      <c r="H1601" t="b">
        <f t="shared" si="24"/>
        <v>0</v>
      </c>
      <c r="I1601" s="3">
        <v>45445</v>
      </c>
      <c r="J1601" s="4">
        <v>0.63032407407407409</v>
      </c>
    </row>
    <row r="1602" spans="1:10" x14ac:dyDescent="0.35">
      <c r="A1602" t="s">
        <v>1606</v>
      </c>
      <c r="B1602" t="s">
        <v>2573</v>
      </c>
      <c r="C1602" t="s">
        <v>2577</v>
      </c>
      <c r="D1602" s="2">
        <v>148022.46</v>
      </c>
      <c r="E1602" t="s">
        <v>2589</v>
      </c>
      <c r="F1602" t="s">
        <v>2600</v>
      </c>
      <c r="G1602" t="s">
        <v>2616</v>
      </c>
      <c r="H1602" t="b">
        <f t="shared" si="24"/>
        <v>0</v>
      </c>
      <c r="I1602" s="3">
        <v>45428</v>
      </c>
      <c r="J1602" s="4">
        <v>0.29283564814814816</v>
      </c>
    </row>
    <row r="1603" spans="1:10" x14ac:dyDescent="0.35">
      <c r="A1603" t="s">
        <v>1607</v>
      </c>
      <c r="B1603" t="s">
        <v>2507</v>
      </c>
      <c r="C1603" t="s">
        <v>2577</v>
      </c>
      <c r="D1603" s="2">
        <v>447191.12</v>
      </c>
      <c r="E1603" t="s">
        <v>2578</v>
      </c>
      <c r="F1603" t="s">
        <v>2599</v>
      </c>
      <c r="G1603" t="s">
        <v>2604</v>
      </c>
      <c r="H1603" t="b">
        <f t="shared" ref="H1603:H1666" si="25">COUNTIFS($B$2:$B$2501,B1603,$G$2:$G$2501,"&lt;&gt;" &amp; G1603) &gt;0</f>
        <v>0</v>
      </c>
      <c r="I1603" s="3">
        <v>45508</v>
      </c>
      <c r="J1603" s="4">
        <v>0.95851851851851855</v>
      </c>
    </row>
    <row r="1604" spans="1:10" x14ac:dyDescent="0.35">
      <c r="A1604" t="s">
        <v>1608</v>
      </c>
      <c r="B1604" t="s">
        <v>2557</v>
      </c>
      <c r="C1604" t="s">
        <v>2577</v>
      </c>
      <c r="D1604" s="2">
        <v>281740.7</v>
      </c>
      <c r="E1604" t="s">
        <v>2584</v>
      </c>
      <c r="F1604" t="s">
        <v>2600</v>
      </c>
      <c r="G1604" t="s">
        <v>2605</v>
      </c>
      <c r="H1604" t="b">
        <f t="shared" si="25"/>
        <v>0</v>
      </c>
      <c r="I1604" s="3">
        <v>45538</v>
      </c>
      <c r="J1604" s="4">
        <v>0.21535879629629628</v>
      </c>
    </row>
    <row r="1605" spans="1:10" x14ac:dyDescent="0.35">
      <c r="A1605" t="s">
        <v>1609</v>
      </c>
      <c r="B1605" t="s">
        <v>2520</v>
      </c>
      <c r="C1605" t="s">
        <v>2577</v>
      </c>
      <c r="D1605" s="2">
        <v>169022.58</v>
      </c>
      <c r="E1605" t="s">
        <v>2588</v>
      </c>
      <c r="F1605" t="s">
        <v>2600</v>
      </c>
      <c r="G1605" t="s">
        <v>2614</v>
      </c>
      <c r="H1605" t="b">
        <f t="shared" si="25"/>
        <v>0</v>
      </c>
      <c r="I1605" s="3">
        <v>45563</v>
      </c>
      <c r="J1605" s="4">
        <v>0.85175925925925933</v>
      </c>
    </row>
    <row r="1606" spans="1:10" x14ac:dyDescent="0.35">
      <c r="A1606" t="s">
        <v>1610</v>
      </c>
      <c r="B1606" t="s">
        <v>2516</v>
      </c>
      <c r="C1606" t="s">
        <v>2576</v>
      </c>
      <c r="D1606" s="2">
        <v>142781.4</v>
      </c>
      <c r="E1606" t="s">
        <v>2586</v>
      </c>
      <c r="F1606" t="s">
        <v>2600</v>
      </c>
      <c r="G1606" t="s">
        <v>2605</v>
      </c>
      <c r="H1606" t="b">
        <f t="shared" si="25"/>
        <v>0</v>
      </c>
      <c r="I1606" s="3">
        <v>45404</v>
      </c>
      <c r="J1606" s="4">
        <v>0.81614583333333324</v>
      </c>
    </row>
    <row r="1607" spans="1:10" x14ac:dyDescent="0.35">
      <c r="A1607" t="s">
        <v>1611</v>
      </c>
      <c r="B1607" t="s">
        <v>2559</v>
      </c>
      <c r="C1607" t="s">
        <v>2576</v>
      </c>
      <c r="D1607" s="2">
        <v>365240.69</v>
      </c>
      <c r="E1607" t="s">
        <v>2587</v>
      </c>
      <c r="F1607" t="s">
        <v>2599</v>
      </c>
      <c r="G1607" t="s">
        <v>2604</v>
      </c>
      <c r="H1607" t="b">
        <f t="shared" si="25"/>
        <v>0</v>
      </c>
      <c r="I1607" s="3">
        <v>45311</v>
      </c>
      <c r="J1607" s="4">
        <v>0.85650462962962959</v>
      </c>
    </row>
    <row r="1608" spans="1:10" x14ac:dyDescent="0.35">
      <c r="A1608" t="s">
        <v>1612</v>
      </c>
      <c r="B1608" t="s">
        <v>2549</v>
      </c>
      <c r="C1608" t="s">
        <v>2577</v>
      </c>
      <c r="D1608" s="2">
        <v>62014.04</v>
      </c>
      <c r="E1608" t="s">
        <v>2585</v>
      </c>
      <c r="F1608" t="s">
        <v>2600</v>
      </c>
      <c r="G1608" t="s">
        <v>2609</v>
      </c>
      <c r="H1608" t="b">
        <f t="shared" si="25"/>
        <v>0</v>
      </c>
      <c r="I1608" s="3">
        <v>45502</v>
      </c>
      <c r="J1608" s="4">
        <v>0.50620370370370371</v>
      </c>
    </row>
    <row r="1609" spans="1:10" x14ac:dyDescent="0.35">
      <c r="A1609" t="s">
        <v>1613</v>
      </c>
      <c r="B1609" t="s">
        <v>2508</v>
      </c>
      <c r="C1609" t="s">
        <v>2576</v>
      </c>
      <c r="D1609" s="2">
        <v>170076.38</v>
      </c>
      <c r="E1609" t="s">
        <v>2597</v>
      </c>
      <c r="F1609" t="s">
        <v>2600</v>
      </c>
      <c r="G1609" t="s">
        <v>2605</v>
      </c>
      <c r="H1609" t="b">
        <f t="shared" si="25"/>
        <v>0</v>
      </c>
      <c r="I1609" s="3">
        <v>45622</v>
      </c>
      <c r="J1609" s="4">
        <v>0.18666666666666668</v>
      </c>
    </row>
    <row r="1610" spans="1:10" x14ac:dyDescent="0.35">
      <c r="A1610" t="s">
        <v>1614</v>
      </c>
      <c r="B1610" t="s">
        <v>2552</v>
      </c>
      <c r="C1610" t="s">
        <v>2577</v>
      </c>
      <c r="D1610" s="2">
        <v>260442.22</v>
      </c>
      <c r="E1610" t="s">
        <v>2598</v>
      </c>
      <c r="F1610" t="s">
        <v>2600</v>
      </c>
      <c r="G1610" t="s">
        <v>2609</v>
      </c>
      <c r="H1610" t="b">
        <f t="shared" si="25"/>
        <v>0</v>
      </c>
      <c r="I1610" s="3">
        <v>45577</v>
      </c>
      <c r="J1610" s="4">
        <v>0.9517592592592593</v>
      </c>
    </row>
    <row r="1611" spans="1:10" x14ac:dyDescent="0.35">
      <c r="A1611" t="s">
        <v>1615</v>
      </c>
      <c r="B1611" t="s">
        <v>2535</v>
      </c>
      <c r="C1611" t="s">
        <v>2577</v>
      </c>
      <c r="D1611" s="2">
        <v>478529.49</v>
      </c>
      <c r="E1611" t="s">
        <v>2580</v>
      </c>
      <c r="F1611" t="s">
        <v>2599</v>
      </c>
      <c r="G1611" t="s">
        <v>2619</v>
      </c>
      <c r="H1611" t="b">
        <f t="shared" si="25"/>
        <v>1</v>
      </c>
      <c r="I1611" s="3">
        <v>45500</v>
      </c>
      <c r="J1611" s="4">
        <v>0.49435185185185188</v>
      </c>
    </row>
    <row r="1612" spans="1:10" x14ac:dyDescent="0.35">
      <c r="A1612" t="s">
        <v>1616</v>
      </c>
      <c r="B1612" t="s">
        <v>2575</v>
      </c>
      <c r="C1612" t="s">
        <v>2576</v>
      </c>
      <c r="D1612" s="2">
        <v>322422.2</v>
      </c>
      <c r="E1612" t="s">
        <v>2588</v>
      </c>
      <c r="F1612" t="s">
        <v>2600</v>
      </c>
      <c r="G1612" t="s">
        <v>2608</v>
      </c>
      <c r="H1612" t="b">
        <f t="shared" si="25"/>
        <v>0</v>
      </c>
      <c r="I1612" s="3">
        <v>45411</v>
      </c>
      <c r="J1612" s="4">
        <v>0.20090277777777776</v>
      </c>
    </row>
    <row r="1613" spans="1:10" x14ac:dyDescent="0.35">
      <c r="A1613" t="s">
        <v>1617</v>
      </c>
      <c r="B1613" t="s">
        <v>2536</v>
      </c>
      <c r="C1613" t="s">
        <v>2577</v>
      </c>
      <c r="D1613" s="2">
        <v>330174.95</v>
      </c>
      <c r="E1613" t="s">
        <v>2588</v>
      </c>
      <c r="F1613" t="s">
        <v>2600</v>
      </c>
      <c r="G1613" t="s">
        <v>2620</v>
      </c>
      <c r="H1613" t="b">
        <f t="shared" si="25"/>
        <v>0</v>
      </c>
      <c r="I1613" s="3">
        <v>45352</v>
      </c>
      <c r="J1613" s="4">
        <v>0.64378472222222227</v>
      </c>
    </row>
    <row r="1614" spans="1:10" x14ac:dyDescent="0.35">
      <c r="A1614" t="s">
        <v>1618</v>
      </c>
      <c r="B1614" t="s">
        <v>2555</v>
      </c>
      <c r="C1614" t="s">
        <v>2577</v>
      </c>
      <c r="D1614" s="2">
        <v>65284.52</v>
      </c>
      <c r="E1614" t="s">
        <v>2593</v>
      </c>
      <c r="F1614" t="s">
        <v>2602</v>
      </c>
      <c r="G1614" t="s">
        <v>2623</v>
      </c>
      <c r="H1614" t="b">
        <f t="shared" si="25"/>
        <v>0</v>
      </c>
      <c r="I1614" s="3">
        <v>45361</v>
      </c>
      <c r="J1614" s="4">
        <v>0.48131944444444441</v>
      </c>
    </row>
    <row r="1615" spans="1:10" x14ac:dyDescent="0.35">
      <c r="A1615" t="s">
        <v>1619</v>
      </c>
      <c r="B1615" t="s">
        <v>2517</v>
      </c>
      <c r="C1615" t="s">
        <v>2577</v>
      </c>
      <c r="D1615" s="2">
        <v>316730.21000000002</v>
      </c>
      <c r="E1615" t="s">
        <v>2589</v>
      </c>
      <c r="F1615" t="s">
        <v>2600</v>
      </c>
      <c r="G1615" t="s">
        <v>2612</v>
      </c>
      <c r="H1615" t="b">
        <f t="shared" si="25"/>
        <v>0</v>
      </c>
      <c r="I1615" s="3">
        <v>45569</v>
      </c>
      <c r="J1615" s="4">
        <v>0.99285879629629636</v>
      </c>
    </row>
    <row r="1616" spans="1:10" x14ac:dyDescent="0.35">
      <c r="A1616" t="s">
        <v>1620</v>
      </c>
      <c r="B1616" t="s">
        <v>2573</v>
      </c>
      <c r="C1616" t="s">
        <v>2577</v>
      </c>
      <c r="D1616" s="2">
        <v>257214.35</v>
      </c>
      <c r="E1616" t="s">
        <v>2590</v>
      </c>
      <c r="F1616" t="s">
        <v>2602</v>
      </c>
      <c r="G1616" t="s">
        <v>2616</v>
      </c>
      <c r="H1616" t="b">
        <f t="shared" si="25"/>
        <v>0</v>
      </c>
      <c r="I1616" s="3">
        <v>45501</v>
      </c>
      <c r="J1616" s="4">
        <v>0.31670138888888888</v>
      </c>
    </row>
    <row r="1617" spans="1:10" x14ac:dyDescent="0.35">
      <c r="A1617" t="s">
        <v>1621</v>
      </c>
      <c r="B1617" t="s">
        <v>2522</v>
      </c>
      <c r="C1617" t="s">
        <v>2577</v>
      </c>
      <c r="D1617" s="2">
        <v>82830.820000000007</v>
      </c>
      <c r="E1617" t="s">
        <v>2590</v>
      </c>
      <c r="F1617" t="s">
        <v>2602</v>
      </c>
      <c r="G1617" t="s">
        <v>2616</v>
      </c>
      <c r="H1617" t="b">
        <f t="shared" si="25"/>
        <v>0</v>
      </c>
      <c r="I1617" s="3">
        <v>45544</v>
      </c>
      <c r="J1617" s="4">
        <v>0.9582060185185185</v>
      </c>
    </row>
    <row r="1618" spans="1:10" x14ac:dyDescent="0.35">
      <c r="A1618" t="s">
        <v>1622</v>
      </c>
      <c r="B1618" t="s">
        <v>2545</v>
      </c>
      <c r="C1618" t="s">
        <v>2576</v>
      </c>
      <c r="D1618" s="2">
        <v>108699.45</v>
      </c>
      <c r="E1618" t="s">
        <v>2595</v>
      </c>
      <c r="F1618" t="s">
        <v>2600</v>
      </c>
      <c r="G1618" t="s">
        <v>2605</v>
      </c>
      <c r="H1618" t="b">
        <f t="shared" si="25"/>
        <v>1</v>
      </c>
      <c r="I1618" s="3">
        <v>45586</v>
      </c>
      <c r="J1618" s="4">
        <v>0.50789351851851849</v>
      </c>
    </row>
    <row r="1619" spans="1:10" x14ac:dyDescent="0.35">
      <c r="A1619" t="s">
        <v>1623</v>
      </c>
      <c r="B1619" t="s">
        <v>2529</v>
      </c>
      <c r="C1619" t="s">
        <v>2576</v>
      </c>
      <c r="D1619" s="2">
        <v>253832.97</v>
      </c>
      <c r="E1619" t="s">
        <v>2596</v>
      </c>
      <c r="F1619" t="s">
        <v>2602</v>
      </c>
      <c r="G1619" t="s">
        <v>2619</v>
      </c>
      <c r="H1619" t="b">
        <f t="shared" si="25"/>
        <v>0</v>
      </c>
      <c r="I1619" s="3">
        <v>45332</v>
      </c>
      <c r="J1619" s="4">
        <v>0.82987268518518509</v>
      </c>
    </row>
    <row r="1620" spans="1:10" x14ac:dyDescent="0.35">
      <c r="A1620" t="s">
        <v>1624</v>
      </c>
      <c r="B1620" t="s">
        <v>2552</v>
      </c>
      <c r="C1620" t="s">
        <v>2576</v>
      </c>
      <c r="D1620" s="2">
        <v>253490.29</v>
      </c>
      <c r="E1620" t="s">
        <v>2584</v>
      </c>
      <c r="F1620" t="s">
        <v>2600</v>
      </c>
      <c r="G1620" t="s">
        <v>2609</v>
      </c>
      <c r="H1620" t="b">
        <f t="shared" si="25"/>
        <v>0</v>
      </c>
      <c r="I1620" s="3">
        <v>45623</v>
      </c>
      <c r="J1620" s="4">
        <v>1.4606481481481482E-2</v>
      </c>
    </row>
    <row r="1621" spans="1:10" x14ac:dyDescent="0.35">
      <c r="A1621" t="s">
        <v>1625</v>
      </c>
      <c r="B1621" t="s">
        <v>2566</v>
      </c>
      <c r="C1621" t="s">
        <v>2576</v>
      </c>
      <c r="D1621" s="2">
        <v>453622.94</v>
      </c>
      <c r="E1621" t="s">
        <v>2595</v>
      </c>
      <c r="F1621" t="s">
        <v>2600</v>
      </c>
      <c r="G1621" t="s">
        <v>2605</v>
      </c>
      <c r="H1621" t="b">
        <f t="shared" si="25"/>
        <v>0</v>
      </c>
      <c r="I1621" s="3">
        <v>45654</v>
      </c>
      <c r="J1621" s="4">
        <v>0.18813657407407405</v>
      </c>
    </row>
    <row r="1622" spans="1:10" x14ac:dyDescent="0.35">
      <c r="A1622" t="s">
        <v>1626</v>
      </c>
      <c r="B1622" t="s">
        <v>2566</v>
      </c>
      <c r="C1622" t="s">
        <v>2577</v>
      </c>
      <c r="D1622" s="2">
        <v>37576.75</v>
      </c>
      <c r="E1622" t="s">
        <v>2587</v>
      </c>
      <c r="F1622" t="s">
        <v>2599</v>
      </c>
      <c r="G1622" t="s">
        <v>2605</v>
      </c>
      <c r="H1622" t="b">
        <f t="shared" si="25"/>
        <v>0</v>
      </c>
      <c r="I1622" s="3">
        <v>45560</v>
      </c>
      <c r="J1622" s="4">
        <v>0.16296296296296295</v>
      </c>
    </row>
    <row r="1623" spans="1:10" x14ac:dyDescent="0.35">
      <c r="A1623" t="s">
        <v>1627</v>
      </c>
      <c r="B1623" t="s">
        <v>2520</v>
      </c>
      <c r="C1623" t="s">
        <v>2576</v>
      </c>
      <c r="D1623" s="2">
        <v>175062.98</v>
      </c>
      <c r="E1623" t="s">
        <v>2586</v>
      </c>
      <c r="F1623" t="s">
        <v>2600</v>
      </c>
      <c r="G1623" t="s">
        <v>2614</v>
      </c>
      <c r="H1623" t="b">
        <f t="shared" si="25"/>
        <v>0</v>
      </c>
      <c r="I1623" s="3">
        <v>45458</v>
      </c>
      <c r="J1623" s="4">
        <v>6.5891203703703702E-2</v>
      </c>
    </row>
    <row r="1624" spans="1:10" x14ac:dyDescent="0.35">
      <c r="A1624" t="s">
        <v>1628</v>
      </c>
      <c r="B1624" t="s">
        <v>2570</v>
      </c>
      <c r="C1624" t="s">
        <v>2576</v>
      </c>
      <c r="D1624" s="2">
        <v>217370.55</v>
      </c>
      <c r="E1624" t="s">
        <v>2595</v>
      </c>
      <c r="F1624" t="s">
        <v>2600</v>
      </c>
      <c r="G1624" t="s">
        <v>2622</v>
      </c>
      <c r="H1624" t="b">
        <f t="shared" si="25"/>
        <v>0</v>
      </c>
      <c r="I1624" s="3">
        <v>45439</v>
      </c>
      <c r="J1624" s="4">
        <v>0.9258912037037037</v>
      </c>
    </row>
    <row r="1625" spans="1:10" x14ac:dyDescent="0.35">
      <c r="A1625" t="s">
        <v>1629</v>
      </c>
      <c r="B1625" t="s">
        <v>2541</v>
      </c>
      <c r="C1625" t="s">
        <v>2577</v>
      </c>
      <c r="D1625" s="2">
        <v>436425.15</v>
      </c>
      <c r="E1625" t="s">
        <v>2582</v>
      </c>
      <c r="F1625" t="s">
        <v>2601</v>
      </c>
      <c r="G1625" t="s">
        <v>2614</v>
      </c>
      <c r="H1625" t="b">
        <f t="shared" si="25"/>
        <v>0</v>
      </c>
      <c r="I1625" s="3">
        <v>45637</v>
      </c>
      <c r="J1625" s="4">
        <v>0.80832175925925931</v>
      </c>
    </row>
    <row r="1626" spans="1:10" x14ac:dyDescent="0.35">
      <c r="A1626" t="s">
        <v>1630</v>
      </c>
      <c r="B1626" t="s">
        <v>2515</v>
      </c>
      <c r="C1626" t="s">
        <v>2576</v>
      </c>
      <c r="D1626" s="2">
        <v>100340.81</v>
      </c>
      <c r="E1626" t="s">
        <v>2592</v>
      </c>
      <c r="F1626" t="s">
        <v>2600</v>
      </c>
      <c r="G1626" t="s">
        <v>2611</v>
      </c>
      <c r="H1626" t="b">
        <f t="shared" si="25"/>
        <v>0</v>
      </c>
      <c r="I1626" s="3">
        <v>45615</v>
      </c>
      <c r="J1626" s="4">
        <v>6.8726851851851858E-2</v>
      </c>
    </row>
    <row r="1627" spans="1:10" x14ac:dyDescent="0.35">
      <c r="A1627" t="s">
        <v>1631</v>
      </c>
      <c r="B1627" t="s">
        <v>2517</v>
      </c>
      <c r="C1627" t="s">
        <v>2576</v>
      </c>
      <c r="D1627" s="2">
        <v>385865.52</v>
      </c>
      <c r="E1627" t="s">
        <v>2593</v>
      </c>
      <c r="F1627" t="s">
        <v>2602</v>
      </c>
      <c r="G1627" t="s">
        <v>2612</v>
      </c>
      <c r="H1627" t="b">
        <f t="shared" si="25"/>
        <v>0</v>
      </c>
      <c r="I1627" s="3">
        <v>45434</v>
      </c>
      <c r="J1627" s="4">
        <v>0.7796643518518519</v>
      </c>
    </row>
    <row r="1628" spans="1:10" x14ac:dyDescent="0.35">
      <c r="A1628" t="s">
        <v>1632</v>
      </c>
      <c r="B1628" t="s">
        <v>2560</v>
      </c>
      <c r="C1628" t="s">
        <v>2576</v>
      </c>
      <c r="D1628" s="2">
        <v>274870.3</v>
      </c>
      <c r="E1628" t="s">
        <v>2583</v>
      </c>
      <c r="F1628" t="s">
        <v>2602</v>
      </c>
      <c r="G1628" t="s">
        <v>2603</v>
      </c>
      <c r="H1628" t="b">
        <f t="shared" si="25"/>
        <v>0</v>
      </c>
      <c r="I1628" s="3">
        <v>45644</v>
      </c>
      <c r="J1628" s="4">
        <v>0.91483796296296294</v>
      </c>
    </row>
    <row r="1629" spans="1:10" x14ac:dyDescent="0.35">
      <c r="A1629" t="s">
        <v>1633</v>
      </c>
      <c r="B1629" t="s">
        <v>2543</v>
      </c>
      <c r="C1629" t="s">
        <v>2577</v>
      </c>
      <c r="D1629" s="2">
        <v>266492.14</v>
      </c>
      <c r="E1629" t="s">
        <v>2581</v>
      </c>
      <c r="F1629" t="s">
        <v>2600</v>
      </c>
      <c r="G1629" t="s">
        <v>2621</v>
      </c>
      <c r="H1629" t="b">
        <f t="shared" si="25"/>
        <v>0</v>
      </c>
      <c r="I1629" s="3">
        <v>45383</v>
      </c>
      <c r="J1629" s="4">
        <v>0.97858796296296291</v>
      </c>
    </row>
    <row r="1630" spans="1:10" x14ac:dyDescent="0.35">
      <c r="A1630" t="s">
        <v>1634</v>
      </c>
      <c r="B1630" t="s">
        <v>2515</v>
      </c>
      <c r="C1630" t="s">
        <v>2576</v>
      </c>
      <c r="D1630" s="2">
        <v>241252.45</v>
      </c>
      <c r="E1630" t="s">
        <v>2578</v>
      </c>
      <c r="F1630" t="s">
        <v>2599</v>
      </c>
      <c r="G1630" t="s">
        <v>2611</v>
      </c>
      <c r="H1630" t="b">
        <f t="shared" si="25"/>
        <v>0</v>
      </c>
      <c r="I1630" s="3">
        <v>45470</v>
      </c>
      <c r="J1630" s="4">
        <v>0.90981481481481474</v>
      </c>
    </row>
    <row r="1631" spans="1:10" x14ac:dyDescent="0.35">
      <c r="A1631" t="s">
        <v>1635</v>
      </c>
      <c r="B1631" t="s">
        <v>2528</v>
      </c>
      <c r="C1631" t="s">
        <v>2577</v>
      </c>
      <c r="D1631" s="2">
        <v>208769.82</v>
      </c>
      <c r="E1631" t="s">
        <v>2593</v>
      </c>
      <c r="F1631" t="s">
        <v>2602</v>
      </c>
      <c r="G1631" t="s">
        <v>2612</v>
      </c>
      <c r="H1631" t="b">
        <f t="shared" si="25"/>
        <v>0</v>
      </c>
      <c r="I1631" s="3">
        <v>45576</v>
      </c>
      <c r="J1631" s="4">
        <v>0.16776620370370368</v>
      </c>
    </row>
    <row r="1632" spans="1:10" x14ac:dyDescent="0.35">
      <c r="A1632" t="s">
        <v>1636</v>
      </c>
      <c r="B1632" t="s">
        <v>2513</v>
      </c>
      <c r="C1632" t="s">
        <v>2577</v>
      </c>
      <c r="D1632" s="2">
        <v>181898.97</v>
      </c>
      <c r="E1632" t="s">
        <v>2581</v>
      </c>
      <c r="F1632" t="s">
        <v>2600</v>
      </c>
      <c r="G1632" t="s">
        <v>2609</v>
      </c>
      <c r="H1632" t="b">
        <f t="shared" si="25"/>
        <v>0</v>
      </c>
      <c r="I1632" s="3">
        <v>45654</v>
      </c>
      <c r="J1632" s="4">
        <v>0.38589120370370367</v>
      </c>
    </row>
    <row r="1633" spans="1:10" x14ac:dyDescent="0.35">
      <c r="A1633" t="s">
        <v>1637</v>
      </c>
      <c r="B1633" t="s">
        <v>2513</v>
      </c>
      <c r="C1633" t="s">
        <v>2577</v>
      </c>
      <c r="D1633" s="2">
        <v>399091.93</v>
      </c>
      <c r="E1633" t="s">
        <v>2596</v>
      </c>
      <c r="F1633" t="s">
        <v>2602</v>
      </c>
      <c r="G1633" t="s">
        <v>2609</v>
      </c>
      <c r="H1633" t="b">
        <f t="shared" si="25"/>
        <v>0</v>
      </c>
      <c r="I1633" s="3">
        <v>45526</v>
      </c>
      <c r="J1633" s="4">
        <v>0.32896990740740745</v>
      </c>
    </row>
    <row r="1634" spans="1:10" x14ac:dyDescent="0.35">
      <c r="A1634" t="s">
        <v>1638</v>
      </c>
      <c r="B1634" t="s">
        <v>2557</v>
      </c>
      <c r="C1634" t="s">
        <v>2577</v>
      </c>
      <c r="D1634" s="2">
        <v>157384.6</v>
      </c>
      <c r="E1634" t="s">
        <v>2595</v>
      </c>
      <c r="F1634" t="s">
        <v>2600</v>
      </c>
      <c r="G1634" t="s">
        <v>2605</v>
      </c>
      <c r="H1634" t="b">
        <f t="shared" si="25"/>
        <v>0</v>
      </c>
      <c r="I1634" s="3">
        <v>45475</v>
      </c>
      <c r="J1634" s="4">
        <v>0.74403935185185188</v>
      </c>
    </row>
    <row r="1635" spans="1:10" x14ac:dyDescent="0.35">
      <c r="A1635" t="s">
        <v>1639</v>
      </c>
      <c r="B1635" t="s">
        <v>2526</v>
      </c>
      <c r="C1635" t="s">
        <v>2576</v>
      </c>
      <c r="D1635" s="2">
        <v>330738.63</v>
      </c>
      <c r="E1635" t="s">
        <v>2582</v>
      </c>
      <c r="F1635" t="s">
        <v>2601</v>
      </c>
      <c r="G1635" t="s">
        <v>2603</v>
      </c>
      <c r="H1635" t="b">
        <f t="shared" si="25"/>
        <v>0</v>
      </c>
      <c r="I1635" s="3">
        <v>45311</v>
      </c>
      <c r="J1635" s="4">
        <v>0.30592592592592593</v>
      </c>
    </row>
    <row r="1636" spans="1:10" x14ac:dyDescent="0.35">
      <c r="A1636" t="s">
        <v>1640</v>
      </c>
      <c r="B1636" t="s">
        <v>2567</v>
      </c>
      <c r="C1636" t="s">
        <v>2576</v>
      </c>
      <c r="D1636" s="2">
        <v>397412.64</v>
      </c>
      <c r="E1636" t="s">
        <v>2588</v>
      </c>
      <c r="F1636" t="s">
        <v>2600</v>
      </c>
      <c r="G1636" t="s">
        <v>2615</v>
      </c>
      <c r="H1636" t="b">
        <f t="shared" si="25"/>
        <v>0</v>
      </c>
      <c r="I1636" s="3">
        <v>45433</v>
      </c>
      <c r="J1636" s="4">
        <v>0.3590740740740741</v>
      </c>
    </row>
    <row r="1637" spans="1:10" x14ac:dyDescent="0.35">
      <c r="A1637" t="s">
        <v>1641</v>
      </c>
      <c r="B1637" t="s">
        <v>2562</v>
      </c>
      <c r="C1637" t="s">
        <v>2577</v>
      </c>
      <c r="D1637" s="2">
        <v>6220.16</v>
      </c>
      <c r="E1637" t="s">
        <v>2595</v>
      </c>
      <c r="F1637" t="s">
        <v>2600</v>
      </c>
      <c r="G1637" t="s">
        <v>2624</v>
      </c>
      <c r="H1637" t="b">
        <f t="shared" si="25"/>
        <v>0</v>
      </c>
      <c r="I1637" s="3">
        <v>45483</v>
      </c>
      <c r="J1637" s="4">
        <v>0.21210648148148148</v>
      </c>
    </row>
    <row r="1638" spans="1:10" x14ac:dyDescent="0.35">
      <c r="A1638" t="s">
        <v>1642</v>
      </c>
      <c r="B1638" t="s">
        <v>2545</v>
      </c>
      <c r="C1638" t="s">
        <v>2576</v>
      </c>
      <c r="D1638" s="2">
        <v>371822.46</v>
      </c>
      <c r="E1638" t="s">
        <v>2598</v>
      </c>
      <c r="F1638" t="s">
        <v>2600</v>
      </c>
      <c r="G1638" t="s">
        <v>2610</v>
      </c>
      <c r="H1638" t="b">
        <f t="shared" si="25"/>
        <v>1</v>
      </c>
      <c r="I1638" s="3">
        <v>45299</v>
      </c>
      <c r="J1638" s="4">
        <v>0.71491898148148147</v>
      </c>
    </row>
    <row r="1639" spans="1:10" x14ac:dyDescent="0.35">
      <c r="A1639" t="s">
        <v>1643</v>
      </c>
      <c r="B1639" t="s">
        <v>2546</v>
      </c>
      <c r="C1639" t="s">
        <v>2577</v>
      </c>
      <c r="D1639" s="2">
        <v>294541.7</v>
      </c>
      <c r="E1639" t="s">
        <v>2587</v>
      </c>
      <c r="F1639" t="s">
        <v>2599</v>
      </c>
      <c r="G1639" t="s">
        <v>2619</v>
      </c>
      <c r="H1639" t="b">
        <f t="shared" si="25"/>
        <v>0</v>
      </c>
      <c r="I1639" s="3">
        <v>45343</v>
      </c>
      <c r="J1639" s="4">
        <v>0.54871527777777784</v>
      </c>
    </row>
    <row r="1640" spans="1:10" x14ac:dyDescent="0.35">
      <c r="A1640" t="s">
        <v>1644</v>
      </c>
      <c r="B1640" t="s">
        <v>2548</v>
      </c>
      <c r="C1640" t="s">
        <v>2576</v>
      </c>
      <c r="D1640" s="2">
        <v>11742.71</v>
      </c>
      <c r="E1640" t="s">
        <v>2580</v>
      </c>
      <c r="F1640" t="s">
        <v>2599</v>
      </c>
      <c r="G1640" t="s">
        <v>2607</v>
      </c>
      <c r="H1640" t="b">
        <f t="shared" si="25"/>
        <v>0</v>
      </c>
      <c r="I1640" s="3">
        <v>45562</v>
      </c>
      <c r="J1640" s="4">
        <v>0.7710069444444444</v>
      </c>
    </row>
    <row r="1641" spans="1:10" x14ac:dyDescent="0.35">
      <c r="A1641" t="s">
        <v>1645</v>
      </c>
      <c r="B1641" t="s">
        <v>2567</v>
      </c>
      <c r="C1641" t="s">
        <v>2577</v>
      </c>
      <c r="D1641" s="2">
        <v>97820.66</v>
      </c>
      <c r="E1641" t="s">
        <v>2584</v>
      </c>
      <c r="F1641" t="s">
        <v>2600</v>
      </c>
      <c r="G1641" t="s">
        <v>2615</v>
      </c>
      <c r="H1641" t="b">
        <f t="shared" si="25"/>
        <v>0</v>
      </c>
      <c r="I1641" s="3">
        <v>45431</v>
      </c>
      <c r="J1641" s="4">
        <v>0.92427083333333337</v>
      </c>
    </row>
    <row r="1642" spans="1:10" x14ac:dyDescent="0.35">
      <c r="A1642" t="s">
        <v>1646</v>
      </c>
      <c r="B1642" t="s">
        <v>2540</v>
      </c>
      <c r="C1642" t="s">
        <v>2577</v>
      </c>
      <c r="D1642" s="2">
        <v>295867.3</v>
      </c>
      <c r="E1642" t="s">
        <v>2588</v>
      </c>
      <c r="F1642" t="s">
        <v>2600</v>
      </c>
      <c r="G1642" t="s">
        <v>2607</v>
      </c>
      <c r="H1642" t="b">
        <f t="shared" si="25"/>
        <v>1</v>
      </c>
      <c r="I1642" s="3">
        <v>45420</v>
      </c>
      <c r="J1642" s="4">
        <v>0.81163194444444453</v>
      </c>
    </row>
    <row r="1643" spans="1:10" x14ac:dyDescent="0.35">
      <c r="A1643" t="s">
        <v>1647</v>
      </c>
      <c r="B1643" t="s">
        <v>2535</v>
      </c>
      <c r="C1643" t="s">
        <v>2577</v>
      </c>
      <c r="D1643" s="2">
        <v>491075.27</v>
      </c>
      <c r="E1643" t="s">
        <v>2590</v>
      </c>
      <c r="F1643" t="s">
        <v>2602</v>
      </c>
      <c r="G1643" t="s">
        <v>2611</v>
      </c>
      <c r="H1643" t="b">
        <f t="shared" si="25"/>
        <v>1</v>
      </c>
      <c r="I1643" s="3">
        <v>45435</v>
      </c>
      <c r="J1643" s="4">
        <v>0.51929398148148154</v>
      </c>
    </row>
    <row r="1644" spans="1:10" x14ac:dyDescent="0.35">
      <c r="A1644" t="s">
        <v>1648</v>
      </c>
      <c r="B1644" t="s">
        <v>2572</v>
      </c>
      <c r="C1644" t="s">
        <v>2576</v>
      </c>
      <c r="D1644" s="2">
        <v>81688.69</v>
      </c>
      <c r="E1644" t="s">
        <v>2582</v>
      </c>
      <c r="F1644" t="s">
        <v>2601</v>
      </c>
      <c r="G1644" t="s">
        <v>2612</v>
      </c>
      <c r="H1644" t="b">
        <f t="shared" si="25"/>
        <v>0</v>
      </c>
      <c r="I1644" s="3">
        <v>45349</v>
      </c>
      <c r="J1644" s="4">
        <v>0.97660879629629627</v>
      </c>
    </row>
    <row r="1645" spans="1:10" x14ac:dyDescent="0.35">
      <c r="A1645" t="s">
        <v>1649</v>
      </c>
      <c r="B1645" t="s">
        <v>2539</v>
      </c>
      <c r="C1645" t="s">
        <v>2577</v>
      </c>
      <c r="D1645" s="2">
        <v>272580.01</v>
      </c>
      <c r="E1645" t="s">
        <v>2580</v>
      </c>
      <c r="F1645" t="s">
        <v>2599</v>
      </c>
      <c r="G1645" t="s">
        <v>2605</v>
      </c>
      <c r="H1645" t="b">
        <f t="shared" si="25"/>
        <v>0</v>
      </c>
      <c r="I1645" s="3">
        <v>45616</v>
      </c>
      <c r="J1645" s="4">
        <v>0.90756944444444443</v>
      </c>
    </row>
    <row r="1646" spans="1:10" x14ac:dyDescent="0.35">
      <c r="A1646" t="s">
        <v>1650</v>
      </c>
      <c r="B1646" t="s">
        <v>2550</v>
      </c>
      <c r="C1646" t="s">
        <v>2576</v>
      </c>
      <c r="D1646" s="2">
        <v>139888.15</v>
      </c>
      <c r="E1646" t="s">
        <v>2585</v>
      </c>
      <c r="F1646" t="s">
        <v>2600</v>
      </c>
      <c r="G1646" t="s">
        <v>2615</v>
      </c>
      <c r="H1646" t="b">
        <f t="shared" si="25"/>
        <v>0</v>
      </c>
      <c r="I1646" s="3">
        <v>45295</v>
      </c>
      <c r="J1646" s="4">
        <v>0.94984953703703701</v>
      </c>
    </row>
    <row r="1647" spans="1:10" x14ac:dyDescent="0.35">
      <c r="A1647" t="s">
        <v>1651</v>
      </c>
      <c r="B1647" t="s">
        <v>2568</v>
      </c>
      <c r="C1647" t="s">
        <v>2576</v>
      </c>
      <c r="D1647" s="2">
        <v>127773.04</v>
      </c>
      <c r="E1647" t="s">
        <v>2579</v>
      </c>
      <c r="F1647" t="s">
        <v>2600</v>
      </c>
      <c r="G1647" t="s">
        <v>2609</v>
      </c>
      <c r="H1647" t="b">
        <f t="shared" si="25"/>
        <v>0</v>
      </c>
      <c r="I1647" s="3">
        <v>45311</v>
      </c>
      <c r="J1647" s="4">
        <v>0.30797453703703703</v>
      </c>
    </row>
    <row r="1648" spans="1:10" x14ac:dyDescent="0.35">
      <c r="A1648" t="s">
        <v>1652</v>
      </c>
      <c r="B1648" t="s">
        <v>2508</v>
      </c>
      <c r="C1648" t="s">
        <v>2577</v>
      </c>
      <c r="D1648" s="2">
        <v>195546.23</v>
      </c>
      <c r="E1648" t="s">
        <v>2582</v>
      </c>
      <c r="F1648" t="s">
        <v>2601</v>
      </c>
      <c r="G1648" t="s">
        <v>2605</v>
      </c>
      <c r="H1648" t="b">
        <f t="shared" si="25"/>
        <v>0</v>
      </c>
      <c r="I1648" s="3">
        <v>45421</v>
      </c>
      <c r="J1648" s="4">
        <v>0.37893518518518521</v>
      </c>
    </row>
    <row r="1649" spans="1:10" x14ac:dyDescent="0.35">
      <c r="A1649" t="s">
        <v>1653</v>
      </c>
      <c r="B1649" t="s">
        <v>2537</v>
      </c>
      <c r="C1649" t="s">
        <v>2577</v>
      </c>
      <c r="D1649" s="2">
        <v>496239.44</v>
      </c>
      <c r="E1649" t="s">
        <v>2582</v>
      </c>
      <c r="F1649" t="s">
        <v>2601</v>
      </c>
      <c r="G1649" t="s">
        <v>2609</v>
      </c>
      <c r="H1649" t="b">
        <f t="shared" si="25"/>
        <v>0</v>
      </c>
      <c r="I1649" s="3">
        <v>45435</v>
      </c>
      <c r="J1649" s="4">
        <v>0.21049768518518519</v>
      </c>
    </row>
    <row r="1650" spans="1:10" x14ac:dyDescent="0.35">
      <c r="A1650" t="s">
        <v>1654</v>
      </c>
      <c r="B1650" t="s">
        <v>2548</v>
      </c>
      <c r="C1650" t="s">
        <v>2576</v>
      </c>
      <c r="D1650" s="2">
        <v>6344.65</v>
      </c>
      <c r="E1650" t="s">
        <v>2580</v>
      </c>
      <c r="F1650" t="s">
        <v>2599</v>
      </c>
      <c r="G1650" t="s">
        <v>2607</v>
      </c>
      <c r="H1650" t="b">
        <f t="shared" si="25"/>
        <v>0</v>
      </c>
      <c r="I1650" s="3">
        <v>45485</v>
      </c>
      <c r="J1650" s="4">
        <v>0.36249999999999999</v>
      </c>
    </row>
    <row r="1651" spans="1:10" x14ac:dyDescent="0.35">
      <c r="A1651" t="s">
        <v>1655</v>
      </c>
      <c r="B1651" t="s">
        <v>2552</v>
      </c>
      <c r="C1651" t="s">
        <v>2577</v>
      </c>
      <c r="D1651" s="2">
        <v>442878.69</v>
      </c>
      <c r="E1651" t="s">
        <v>2598</v>
      </c>
      <c r="F1651" t="s">
        <v>2600</v>
      </c>
      <c r="G1651" t="s">
        <v>2609</v>
      </c>
      <c r="H1651" t="b">
        <f t="shared" si="25"/>
        <v>0</v>
      </c>
      <c r="I1651" s="3">
        <v>45601</v>
      </c>
      <c r="J1651" s="4">
        <v>0.86187499999999995</v>
      </c>
    </row>
    <row r="1652" spans="1:10" x14ac:dyDescent="0.35">
      <c r="A1652" t="s">
        <v>1656</v>
      </c>
      <c r="B1652" t="s">
        <v>2555</v>
      </c>
      <c r="C1652" t="s">
        <v>2576</v>
      </c>
      <c r="D1652" s="2">
        <v>445431.67</v>
      </c>
      <c r="E1652" t="s">
        <v>2593</v>
      </c>
      <c r="F1652" t="s">
        <v>2602</v>
      </c>
      <c r="G1652" t="s">
        <v>2623</v>
      </c>
      <c r="H1652" t="b">
        <f t="shared" si="25"/>
        <v>0</v>
      </c>
      <c r="I1652" s="3">
        <v>45439</v>
      </c>
      <c r="J1652" s="4">
        <v>0.26712962962962966</v>
      </c>
    </row>
    <row r="1653" spans="1:10" x14ac:dyDescent="0.35">
      <c r="A1653" t="s">
        <v>1657</v>
      </c>
      <c r="B1653" t="s">
        <v>2561</v>
      </c>
      <c r="C1653" t="s">
        <v>2576</v>
      </c>
      <c r="D1653" s="2">
        <v>160566.64000000001</v>
      </c>
      <c r="E1653" t="s">
        <v>2592</v>
      </c>
      <c r="F1653" t="s">
        <v>2600</v>
      </c>
      <c r="G1653" t="s">
        <v>2608</v>
      </c>
      <c r="H1653" t="b">
        <f t="shared" si="25"/>
        <v>0</v>
      </c>
      <c r="I1653" s="3">
        <v>45653</v>
      </c>
      <c r="J1653" s="4">
        <v>0.64620370370370372</v>
      </c>
    </row>
    <row r="1654" spans="1:10" x14ac:dyDescent="0.35">
      <c r="A1654" t="s">
        <v>1658</v>
      </c>
      <c r="B1654" t="s">
        <v>2557</v>
      </c>
      <c r="C1654" t="s">
        <v>2576</v>
      </c>
      <c r="D1654" s="2">
        <v>374475.02</v>
      </c>
      <c r="E1654" t="s">
        <v>2596</v>
      </c>
      <c r="F1654" t="s">
        <v>2602</v>
      </c>
      <c r="G1654" t="s">
        <v>2605</v>
      </c>
      <c r="H1654" t="b">
        <f t="shared" si="25"/>
        <v>0</v>
      </c>
      <c r="I1654" s="3">
        <v>45381</v>
      </c>
      <c r="J1654" s="4">
        <v>0.75737268518518519</v>
      </c>
    </row>
    <row r="1655" spans="1:10" x14ac:dyDescent="0.35">
      <c r="A1655" t="s">
        <v>1659</v>
      </c>
      <c r="B1655" t="s">
        <v>2540</v>
      </c>
      <c r="C1655" t="s">
        <v>2576</v>
      </c>
      <c r="D1655" s="2">
        <v>453734.57</v>
      </c>
      <c r="E1655" t="s">
        <v>2594</v>
      </c>
      <c r="F1655" t="s">
        <v>2600</v>
      </c>
      <c r="G1655" t="s">
        <v>2622</v>
      </c>
      <c r="H1655" t="b">
        <f t="shared" si="25"/>
        <v>1</v>
      </c>
      <c r="I1655" s="3">
        <v>45314</v>
      </c>
      <c r="J1655" s="4">
        <v>0.12878472222222223</v>
      </c>
    </row>
    <row r="1656" spans="1:10" x14ac:dyDescent="0.35">
      <c r="A1656" t="s">
        <v>1660</v>
      </c>
      <c r="B1656" t="s">
        <v>2556</v>
      </c>
      <c r="C1656" t="s">
        <v>2577</v>
      </c>
      <c r="D1656" s="2">
        <v>446273.34</v>
      </c>
      <c r="E1656" t="s">
        <v>2596</v>
      </c>
      <c r="F1656" t="s">
        <v>2602</v>
      </c>
      <c r="G1656" t="s">
        <v>2612</v>
      </c>
      <c r="H1656" t="b">
        <f t="shared" si="25"/>
        <v>0</v>
      </c>
      <c r="I1656" s="3">
        <v>45639</v>
      </c>
      <c r="J1656" s="4">
        <v>0.24135416666666668</v>
      </c>
    </row>
    <row r="1657" spans="1:10" x14ac:dyDescent="0.35">
      <c r="A1657" t="s">
        <v>1661</v>
      </c>
      <c r="B1657" t="s">
        <v>2544</v>
      </c>
      <c r="C1657" t="s">
        <v>2576</v>
      </c>
      <c r="D1657" s="2">
        <v>484040.97</v>
      </c>
      <c r="E1657" t="s">
        <v>2579</v>
      </c>
      <c r="F1657" t="s">
        <v>2600</v>
      </c>
      <c r="G1657" t="s">
        <v>2607</v>
      </c>
      <c r="H1657" t="b">
        <f t="shared" si="25"/>
        <v>0</v>
      </c>
      <c r="I1657" s="3">
        <v>45445</v>
      </c>
      <c r="J1657" s="4">
        <v>0.4378009259259259</v>
      </c>
    </row>
    <row r="1658" spans="1:10" x14ac:dyDescent="0.35">
      <c r="A1658" t="s">
        <v>1662</v>
      </c>
      <c r="B1658" t="s">
        <v>2538</v>
      </c>
      <c r="C1658" t="s">
        <v>2577</v>
      </c>
      <c r="D1658" s="2">
        <v>451365.44</v>
      </c>
      <c r="E1658" t="s">
        <v>2597</v>
      </c>
      <c r="F1658" t="s">
        <v>2600</v>
      </c>
      <c r="G1658" t="s">
        <v>2603</v>
      </c>
      <c r="H1658" t="b">
        <f t="shared" si="25"/>
        <v>0</v>
      </c>
      <c r="I1658" s="3">
        <v>45420</v>
      </c>
      <c r="J1658" s="4">
        <v>8.6412037037037037E-2</v>
      </c>
    </row>
    <row r="1659" spans="1:10" x14ac:dyDescent="0.35">
      <c r="A1659" t="s">
        <v>1663</v>
      </c>
      <c r="B1659" t="s">
        <v>2546</v>
      </c>
      <c r="C1659" t="s">
        <v>2576</v>
      </c>
      <c r="D1659" s="2">
        <v>124561.1</v>
      </c>
      <c r="E1659" t="s">
        <v>2589</v>
      </c>
      <c r="F1659" t="s">
        <v>2600</v>
      </c>
      <c r="G1659" t="s">
        <v>2619</v>
      </c>
      <c r="H1659" t="b">
        <f t="shared" si="25"/>
        <v>0</v>
      </c>
      <c r="I1659" s="3">
        <v>45307</v>
      </c>
      <c r="J1659" s="4">
        <v>0.40062500000000001</v>
      </c>
    </row>
    <row r="1660" spans="1:10" x14ac:dyDescent="0.35">
      <c r="A1660" t="s">
        <v>1664</v>
      </c>
      <c r="B1660" t="s">
        <v>2514</v>
      </c>
      <c r="C1660" t="s">
        <v>2577</v>
      </c>
      <c r="D1660" s="2">
        <v>74946.149999999994</v>
      </c>
      <c r="E1660" t="s">
        <v>2582</v>
      </c>
      <c r="F1660" t="s">
        <v>2601</v>
      </c>
      <c r="G1660" t="s">
        <v>2622</v>
      </c>
      <c r="H1660" t="b">
        <f t="shared" si="25"/>
        <v>1</v>
      </c>
      <c r="I1660" s="3">
        <v>45499</v>
      </c>
      <c r="J1660" s="4">
        <v>0.92502314814814823</v>
      </c>
    </row>
    <row r="1661" spans="1:10" x14ac:dyDescent="0.35">
      <c r="A1661" t="s">
        <v>1665</v>
      </c>
      <c r="B1661" t="s">
        <v>2530</v>
      </c>
      <c r="C1661" t="s">
        <v>2576</v>
      </c>
      <c r="D1661" s="2">
        <v>152422.96</v>
      </c>
      <c r="E1661" t="s">
        <v>2592</v>
      </c>
      <c r="F1661" t="s">
        <v>2600</v>
      </c>
      <c r="G1661" t="s">
        <v>2606</v>
      </c>
      <c r="H1661" t="b">
        <f t="shared" si="25"/>
        <v>1</v>
      </c>
      <c r="I1661" s="3">
        <v>45366</v>
      </c>
      <c r="J1661" s="4">
        <v>0.68003472222222217</v>
      </c>
    </row>
    <row r="1662" spans="1:10" x14ac:dyDescent="0.35">
      <c r="A1662" t="s">
        <v>1666</v>
      </c>
      <c r="B1662" t="s">
        <v>2566</v>
      </c>
      <c r="C1662" t="s">
        <v>2577</v>
      </c>
      <c r="D1662" s="2">
        <v>243045.12</v>
      </c>
      <c r="E1662" t="s">
        <v>2587</v>
      </c>
      <c r="F1662" t="s">
        <v>2599</v>
      </c>
      <c r="G1662" t="s">
        <v>2605</v>
      </c>
      <c r="H1662" t="b">
        <f t="shared" si="25"/>
        <v>0</v>
      </c>
      <c r="I1662" s="3">
        <v>45337</v>
      </c>
      <c r="J1662" s="4">
        <v>0.25503472222222223</v>
      </c>
    </row>
    <row r="1663" spans="1:10" x14ac:dyDescent="0.35">
      <c r="A1663" t="s">
        <v>1667</v>
      </c>
      <c r="B1663" t="s">
        <v>2547</v>
      </c>
      <c r="C1663" t="s">
        <v>2577</v>
      </c>
      <c r="D1663" s="2">
        <v>275156.08</v>
      </c>
      <c r="E1663" t="s">
        <v>2597</v>
      </c>
      <c r="F1663" t="s">
        <v>2600</v>
      </c>
      <c r="G1663" t="s">
        <v>2623</v>
      </c>
      <c r="H1663" t="b">
        <f t="shared" si="25"/>
        <v>0</v>
      </c>
      <c r="I1663" s="3">
        <v>45363</v>
      </c>
      <c r="J1663" s="4">
        <v>0.89277777777777778</v>
      </c>
    </row>
    <row r="1664" spans="1:10" x14ac:dyDescent="0.35">
      <c r="A1664" t="s">
        <v>1668</v>
      </c>
      <c r="B1664" t="s">
        <v>2570</v>
      </c>
      <c r="C1664" t="s">
        <v>2577</v>
      </c>
      <c r="D1664" s="2">
        <v>301708.45</v>
      </c>
      <c r="E1664" t="s">
        <v>2583</v>
      </c>
      <c r="F1664" t="s">
        <v>2602</v>
      </c>
      <c r="G1664" t="s">
        <v>2622</v>
      </c>
      <c r="H1664" t="b">
        <f t="shared" si="25"/>
        <v>0</v>
      </c>
      <c r="I1664" s="3">
        <v>45586</v>
      </c>
      <c r="J1664" s="4">
        <v>0.51773148148148151</v>
      </c>
    </row>
    <row r="1665" spans="1:10" x14ac:dyDescent="0.35">
      <c r="A1665" t="s">
        <v>1669</v>
      </c>
      <c r="B1665" t="s">
        <v>2541</v>
      </c>
      <c r="C1665" t="s">
        <v>2577</v>
      </c>
      <c r="D1665" s="2">
        <v>6412.32</v>
      </c>
      <c r="E1665" t="s">
        <v>2586</v>
      </c>
      <c r="F1665" t="s">
        <v>2600</v>
      </c>
      <c r="G1665" t="s">
        <v>2614</v>
      </c>
      <c r="H1665" t="b">
        <f t="shared" si="25"/>
        <v>0</v>
      </c>
      <c r="I1665" s="3">
        <v>45362</v>
      </c>
      <c r="J1665" s="4">
        <v>0.3387384259259259</v>
      </c>
    </row>
    <row r="1666" spans="1:10" x14ac:dyDescent="0.35">
      <c r="A1666" t="s">
        <v>1670</v>
      </c>
      <c r="B1666" t="s">
        <v>2541</v>
      </c>
      <c r="C1666" t="s">
        <v>2576</v>
      </c>
      <c r="D1666" s="2">
        <v>181063.77</v>
      </c>
      <c r="E1666" t="s">
        <v>2581</v>
      </c>
      <c r="F1666" t="s">
        <v>2600</v>
      </c>
      <c r="G1666" t="s">
        <v>2614</v>
      </c>
      <c r="H1666" t="b">
        <f t="shared" si="25"/>
        <v>0</v>
      </c>
      <c r="I1666" s="3">
        <v>45625</v>
      </c>
      <c r="J1666" s="4">
        <v>0.13253472222222221</v>
      </c>
    </row>
    <row r="1667" spans="1:10" x14ac:dyDescent="0.35">
      <c r="A1667" t="s">
        <v>1671</v>
      </c>
      <c r="B1667" t="s">
        <v>2541</v>
      </c>
      <c r="C1667" t="s">
        <v>2576</v>
      </c>
      <c r="D1667" s="2">
        <v>414786.99</v>
      </c>
      <c r="E1667" t="s">
        <v>2595</v>
      </c>
      <c r="F1667" t="s">
        <v>2600</v>
      </c>
      <c r="G1667" t="s">
        <v>2614</v>
      </c>
      <c r="H1667" t="b">
        <f t="shared" ref="H1667:H1730" si="26">COUNTIFS($B$2:$B$2501,B1667,$G$2:$G$2501,"&lt;&gt;" &amp; G1667) &gt;0</f>
        <v>0</v>
      </c>
      <c r="I1667" s="3">
        <v>45295</v>
      </c>
      <c r="J1667" s="4">
        <v>0.91202546296296294</v>
      </c>
    </row>
    <row r="1668" spans="1:10" x14ac:dyDescent="0.35">
      <c r="A1668" t="s">
        <v>1672</v>
      </c>
      <c r="B1668" t="s">
        <v>2524</v>
      </c>
      <c r="C1668" t="s">
        <v>2577</v>
      </c>
      <c r="D1668" s="2">
        <v>57682.35</v>
      </c>
      <c r="E1668" t="s">
        <v>2590</v>
      </c>
      <c r="F1668" t="s">
        <v>2602</v>
      </c>
      <c r="G1668" t="s">
        <v>2617</v>
      </c>
      <c r="H1668" t="b">
        <f t="shared" si="26"/>
        <v>0</v>
      </c>
      <c r="I1668" s="3">
        <v>45388</v>
      </c>
      <c r="J1668" s="4">
        <v>2.9942129629629628E-2</v>
      </c>
    </row>
    <row r="1669" spans="1:10" x14ac:dyDescent="0.35">
      <c r="A1669" t="s">
        <v>1673</v>
      </c>
      <c r="B1669" t="s">
        <v>2507</v>
      </c>
      <c r="C1669" t="s">
        <v>2577</v>
      </c>
      <c r="D1669" s="2">
        <v>223469.06</v>
      </c>
      <c r="E1669" t="s">
        <v>2584</v>
      </c>
      <c r="F1669" t="s">
        <v>2600</v>
      </c>
      <c r="G1669" t="s">
        <v>2604</v>
      </c>
      <c r="H1669" t="b">
        <f t="shared" si="26"/>
        <v>0</v>
      </c>
      <c r="I1669" s="3">
        <v>45557</v>
      </c>
      <c r="J1669" s="4">
        <v>6.9918981481481471E-2</v>
      </c>
    </row>
    <row r="1670" spans="1:10" x14ac:dyDescent="0.35">
      <c r="A1670" t="s">
        <v>1674</v>
      </c>
      <c r="B1670" t="s">
        <v>2516</v>
      </c>
      <c r="C1670" t="s">
        <v>2576</v>
      </c>
      <c r="D1670" s="2">
        <v>199994.97</v>
      </c>
      <c r="E1670" t="s">
        <v>2583</v>
      </c>
      <c r="F1670" t="s">
        <v>2602</v>
      </c>
      <c r="G1670" t="s">
        <v>2605</v>
      </c>
      <c r="H1670" t="b">
        <f t="shared" si="26"/>
        <v>0</v>
      </c>
      <c r="I1670" s="3">
        <v>45468</v>
      </c>
      <c r="J1670" s="4">
        <v>0.15960648148148149</v>
      </c>
    </row>
    <row r="1671" spans="1:10" x14ac:dyDescent="0.35">
      <c r="A1671" t="s">
        <v>1675</v>
      </c>
      <c r="B1671" t="s">
        <v>2527</v>
      </c>
      <c r="C1671" t="s">
        <v>2577</v>
      </c>
      <c r="D1671" s="2">
        <v>452040.36</v>
      </c>
      <c r="E1671" t="s">
        <v>2588</v>
      </c>
      <c r="F1671" t="s">
        <v>2600</v>
      </c>
      <c r="G1671" t="s">
        <v>2618</v>
      </c>
      <c r="H1671" t="b">
        <f t="shared" si="26"/>
        <v>0</v>
      </c>
      <c r="I1671" s="3">
        <v>45511</v>
      </c>
      <c r="J1671" s="4">
        <v>8.9895833333333341E-2</v>
      </c>
    </row>
    <row r="1672" spans="1:10" x14ac:dyDescent="0.35">
      <c r="A1672" t="s">
        <v>1676</v>
      </c>
      <c r="B1672" t="s">
        <v>2561</v>
      </c>
      <c r="C1672" t="s">
        <v>2577</v>
      </c>
      <c r="D1672" s="2">
        <v>366944.51</v>
      </c>
      <c r="E1672" t="s">
        <v>2588</v>
      </c>
      <c r="F1672" t="s">
        <v>2600</v>
      </c>
      <c r="G1672" t="s">
        <v>2608</v>
      </c>
      <c r="H1672" t="b">
        <f t="shared" si="26"/>
        <v>0</v>
      </c>
      <c r="I1672" s="3">
        <v>45325</v>
      </c>
      <c r="J1672" s="4">
        <v>0.48915509259259254</v>
      </c>
    </row>
    <row r="1673" spans="1:10" x14ac:dyDescent="0.35">
      <c r="A1673" t="s">
        <v>1677</v>
      </c>
      <c r="B1673" t="s">
        <v>2557</v>
      </c>
      <c r="C1673" t="s">
        <v>2576</v>
      </c>
      <c r="D1673" s="2">
        <v>308129.93</v>
      </c>
      <c r="E1673" t="s">
        <v>2595</v>
      </c>
      <c r="F1673" t="s">
        <v>2600</v>
      </c>
      <c r="G1673" t="s">
        <v>2605</v>
      </c>
      <c r="H1673" t="b">
        <f t="shared" si="26"/>
        <v>0</v>
      </c>
      <c r="I1673" s="3">
        <v>45620</v>
      </c>
      <c r="J1673" s="4">
        <v>6.2175925925925933E-2</v>
      </c>
    </row>
    <row r="1674" spans="1:10" x14ac:dyDescent="0.35">
      <c r="A1674" t="s">
        <v>1678</v>
      </c>
      <c r="B1674" t="s">
        <v>2533</v>
      </c>
      <c r="C1674" t="s">
        <v>2576</v>
      </c>
      <c r="D1674" s="2">
        <v>29289.84</v>
      </c>
      <c r="E1674" t="s">
        <v>2584</v>
      </c>
      <c r="F1674" t="s">
        <v>2600</v>
      </c>
      <c r="G1674" t="s">
        <v>2615</v>
      </c>
      <c r="H1674" t="b">
        <f t="shared" si="26"/>
        <v>0</v>
      </c>
      <c r="I1674" s="3">
        <v>45412</v>
      </c>
      <c r="J1674" s="4">
        <v>0.22918981481481482</v>
      </c>
    </row>
    <row r="1675" spans="1:10" x14ac:dyDescent="0.35">
      <c r="A1675" t="s">
        <v>1679</v>
      </c>
      <c r="B1675" t="s">
        <v>2566</v>
      </c>
      <c r="C1675" t="s">
        <v>2577</v>
      </c>
      <c r="D1675" s="2">
        <v>275256.21000000002</v>
      </c>
      <c r="E1675" t="s">
        <v>2583</v>
      </c>
      <c r="F1675" t="s">
        <v>2602</v>
      </c>
      <c r="G1675" t="s">
        <v>2605</v>
      </c>
      <c r="H1675" t="b">
        <f t="shared" si="26"/>
        <v>0</v>
      </c>
      <c r="I1675" s="3">
        <v>45536</v>
      </c>
      <c r="J1675" s="4">
        <v>0.72461805555555558</v>
      </c>
    </row>
    <row r="1676" spans="1:10" x14ac:dyDescent="0.35">
      <c r="A1676" t="s">
        <v>1680</v>
      </c>
      <c r="B1676" t="s">
        <v>2564</v>
      </c>
      <c r="C1676" t="s">
        <v>2576</v>
      </c>
      <c r="D1676" s="2">
        <v>190922.79</v>
      </c>
      <c r="E1676" t="s">
        <v>2582</v>
      </c>
      <c r="F1676" t="s">
        <v>2601</v>
      </c>
      <c r="G1676" t="s">
        <v>2624</v>
      </c>
      <c r="H1676" t="b">
        <f t="shared" si="26"/>
        <v>0</v>
      </c>
      <c r="I1676" s="3">
        <v>45395</v>
      </c>
      <c r="J1676" s="4">
        <v>0.82512731481481483</v>
      </c>
    </row>
    <row r="1677" spans="1:10" x14ac:dyDescent="0.35">
      <c r="A1677" t="s">
        <v>1681</v>
      </c>
      <c r="B1677" t="s">
        <v>2546</v>
      </c>
      <c r="C1677" t="s">
        <v>2576</v>
      </c>
      <c r="D1677" s="2">
        <v>316368.03000000003</v>
      </c>
      <c r="E1677" t="s">
        <v>2594</v>
      </c>
      <c r="F1677" t="s">
        <v>2600</v>
      </c>
      <c r="G1677" t="s">
        <v>2619</v>
      </c>
      <c r="H1677" t="b">
        <f t="shared" si="26"/>
        <v>0</v>
      </c>
      <c r="I1677" s="3">
        <v>45467</v>
      </c>
      <c r="J1677" s="4">
        <v>0.91540509259259262</v>
      </c>
    </row>
    <row r="1678" spans="1:10" x14ac:dyDescent="0.35">
      <c r="A1678" t="s">
        <v>1682</v>
      </c>
      <c r="B1678" t="s">
        <v>2524</v>
      </c>
      <c r="C1678" t="s">
        <v>2576</v>
      </c>
      <c r="D1678" s="2">
        <v>386761.77</v>
      </c>
      <c r="E1678" t="s">
        <v>2598</v>
      </c>
      <c r="F1678" t="s">
        <v>2600</v>
      </c>
      <c r="G1678" t="s">
        <v>2617</v>
      </c>
      <c r="H1678" t="b">
        <f t="shared" si="26"/>
        <v>0</v>
      </c>
      <c r="I1678" s="3">
        <v>45447</v>
      </c>
      <c r="J1678" s="4">
        <v>0.81072916666666661</v>
      </c>
    </row>
    <row r="1679" spans="1:10" x14ac:dyDescent="0.35">
      <c r="A1679" t="s">
        <v>1683</v>
      </c>
      <c r="B1679" t="s">
        <v>2514</v>
      </c>
      <c r="C1679" t="s">
        <v>2577</v>
      </c>
      <c r="D1679" s="2">
        <v>402290.19</v>
      </c>
      <c r="E1679" t="s">
        <v>2589</v>
      </c>
      <c r="F1679" t="s">
        <v>2600</v>
      </c>
      <c r="G1679" t="s">
        <v>2608</v>
      </c>
      <c r="H1679" t="b">
        <f t="shared" si="26"/>
        <v>1</v>
      </c>
      <c r="I1679" s="3">
        <v>45417</v>
      </c>
      <c r="J1679" s="4">
        <v>0.75741898148148146</v>
      </c>
    </row>
    <row r="1680" spans="1:10" x14ac:dyDescent="0.35">
      <c r="A1680" t="s">
        <v>1684</v>
      </c>
      <c r="B1680" t="s">
        <v>2574</v>
      </c>
      <c r="C1680" t="s">
        <v>2576</v>
      </c>
      <c r="D1680" s="2">
        <v>107764.19</v>
      </c>
      <c r="E1680" t="s">
        <v>2594</v>
      </c>
      <c r="F1680" t="s">
        <v>2600</v>
      </c>
      <c r="G1680" t="s">
        <v>2607</v>
      </c>
      <c r="H1680" t="b">
        <f t="shared" si="26"/>
        <v>0</v>
      </c>
      <c r="I1680" s="3">
        <v>45538</v>
      </c>
      <c r="J1680" s="4">
        <v>0.18914351851851852</v>
      </c>
    </row>
    <row r="1681" spans="1:10" x14ac:dyDescent="0.35">
      <c r="A1681" t="s">
        <v>1685</v>
      </c>
      <c r="B1681" t="s">
        <v>2521</v>
      </c>
      <c r="C1681" t="s">
        <v>2576</v>
      </c>
      <c r="D1681" s="2">
        <v>244070.76</v>
      </c>
      <c r="E1681" t="s">
        <v>2591</v>
      </c>
      <c r="F1681" t="s">
        <v>2600</v>
      </c>
      <c r="G1681" t="s">
        <v>2615</v>
      </c>
      <c r="H1681" t="b">
        <f t="shared" si="26"/>
        <v>0</v>
      </c>
      <c r="I1681" s="3">
        <v>45299</v>
      </c>
      <c r="J1681" s="4">
        <v>0.6072453703703703</v>
      </c>
    </row>
    <row r="1682" spans="1:10" x14ac:dyDescent="0.35">
      <c r="A1682" t="s">
        <v>1686</v>
      </c>
      <c r="B1682" t="s">
        <v>2568</v>
      </c>
      <c r="C1682" t="s">
        <v>2576</v>
      </c>
      <c r="D1682" s="2">
        <v>395253.18</v>
      </c>
      <c r="E1682" t="s">
        <v>2589</v>
      </c>
      <c r="F1682" t="s">
        <v>2600</v>
      </c>
      <c r="G1682" t="s">
        <v>2609</v>
      </c>
      <c r="H1682" t="b">
        <f t="shared" si="26"/>
        <v>0</v>
      </c>
      <c r="I1682" s="3">
        <v>45334</v>
      </c>
      <c r="J1682" s="4">
        <v>0.88440972222222225</v>
      </c>
    </row>
    <row r="1683" spans="1:10" x14ac:dyDescent="0.35">
      <c r="A1683" t="s">
        <v>1687</v>
      </c>
      <c r="B1683" t="s">
        <v>2541</v>
      </c>
      <c r="C1683" t="s">
        <v>2577</v>
      </c>
      <c r="D1683" s="2">
        <v>12217.32</v>
      </c>
      <c r="E1683" t="s">
        <v>2584</v>
      </c>
      <c r="F1683" t="s">
        <v>2600</v>
      </c>
      <c r="G1683" t="s">
        <v>2614</v>
      </c>
      <c r="H1683" t="b">
        <f t="shared" si="26"/>
        <v>0</v>
      </c>
      <c r="I1683" s="3">
        <v>45552</v>
      </c>
      <c r="J1683" s="4">
        <v>0.89568287037037031</v>
      </c>
    </row>
    <row r="1684" spans="1:10" x14ac:dyDescent="0.35">
      <c r="A1684" t="s">
        <v>1688</v>
      </c>
      <c r="B1684" t="s">
        <v>2521</v>
      </c>
      <c r="C1684" t="s">
        <v>2576</v>
      </c>
      <c r="D1684" s="2">
        <v>491534.03</v>
      </c>
      <c r="E1684" t="s">
        <v>2595</v>
      </c>
      <c r="F1684" t="s">
        <v>2600</v>
      </c>
      <c r="G1684" t="s">
        <v>2615</v>
      </c>
      <c r="H1684" t="b">
        <f t="shared" si="26"/>
        <v>0</v>
      </c>
      <c r="I1684" s="3">
        <v>45614</v>
      </c>
      <c r="J1684" s="4">
        <v>0.15171296296296297</v>
      </c>
    </row>
    <row r="1685" spans="1:10" x14ac:dyDescent="0.35">
      <c r="A1685" t="s">
        <v>1689</v>
      </c>
      <c r="B1685" t="s">
        <v>2525</v>
      </c>
      <c r="C1685" t="s">
        <v>2577</v>
      </c>
      <c r="D1685" s="2">
        <v>133707.46</v>
      </c>
      <c r="E1685" t="s">
        <v>2584</v>
      </c>
      <c r="F1685" t="s">
        <v>2600</v>
      </c>
      <c r="G1685" t="s">
        <v>2618</v>
      </c>
      <c r="H1685" t="b">
        <f t="shared" si="26"/>
        <v>0</v>
      </c>
      <c r="I1685" s="3">
        <v>45584</v>
      </c>
      <c r="J1685" s="4">
        <v>0.59378472222222223</v>
      </c>
    </row>
    <row r="1686" spans="1:10" x14ac:dyDescent="0.35">
      <c r="A1686" t="s">
        <v>1690</v>
      </c>
      <c r="B1686" t="s">
        <v>2514</v>
      </c>
      <c r="C1686" t="s">
        <v>2577</v>
      </c>
      <c r="D1686" s="2">
        <v>282533.24</v>
      </c>
      <c r="E1686" t="s">
        <v>2578</v>
      </c>
      <c r="F1686" t="s">
        <v>2599</v>
      </c>
      <c r="G1686" t="s">
        <v>2621</v>
      </c>
      <c r="H1686" t="b">
        <f t="shared" si="26"/>
        <v>1</v>
      </c>
      <c r="I1686" s="3">
        <v>45530</v>
      </c>
      <c r="J1686" s="4">
        <v>0.8501967592592593</v>
      </c>
    </row>
    <row r="1687" spans="1:10" x14ac:dyDescent="0.35">
      <c r="A1687" t="s">
        <v>1691</v>
      </c>
      <c r="B1687" t="s">
        <v>2521</v>
      </c>
      <c r="C1687" t="s">
        <v>2577</v>
      </c>
      <c r="D1687" s="2">
        <v>141339.47</v>
      </c>
      <c r="E1687" t="s">
        <v>2583</v>
      </c>
      <c r="F1687" t="s">
        <v>2602</v>
      </c>
      <c r="G1687" t="s">
        <v>2615</v>
      </c>
      <c r="H1687" t="b">
        <f t="shared" si="26"/>
        <v>0</v>
      </c>
      <c r="I1687" s="3">
        <v>45396</v>
      </c>
      <c r="J1687" s="4">
        <v>0.89634259259259252</v>
      </c>
    </row>
    <row r="1688" spans="1:10" x14ac:dyDescent="0.35">
      <c r="A1688" t="s">
        <v>1692</v>
      </c>
      <c r="B1688" t="s">
        <v>2560</v>
      </c>
      <c r="C1688" t="s">
        <v>2576</v>
      </c>
      <c r="D1688" s="2">
        <v>387753.06</v>
      </c>
      <c r="E1688" t="s">
        <v>2595</v>
      </c>
      <c r="F1688" t="s">
        <v>2600</v>
      </c>
      <c r="G1688" t="s">
        <v>2603</v>
      </c>
      <c r="H1688" t="b">
        <f t="shared" si="26"/>
        <v>0</v>
      </c>
      <c r="I1688" s="3">
        <v>45413</v>
      </c>
      <c r="J1688" s="4">
        <v>0.64799768518518519</v>
      </c>
    </row>
    <row r="1689" spans="1:10" x14ac:dyDescent="0.35">
      <c r="A1689" t="s">
        <v>1693</v>
      </c>
      <c r="B1689" t="s">
        <v>2535</v>
      </c>
      <c r="C1689" t="s">
        <v>2577</v>
      </c>
      <c r="D1689" s="2">
        <v>330212.08</v>
      </c>
      <c r="E1689" t="s">
        <v>2597</v>
      </c>
      <c r="F1689" t="s">
        <v>2600</v>
      </c>
      <c r="G1689" t="s">
        <v>2617</v>
      </c>
      <c r="H1689" t="b">
        <f t="shared" si="26"/>
        <v>1</v>
      </c>
      <c r="I1689" s="3">
        <v>45614</v>
      </c>
      <c r="J1689" s="4">
        <v>0.98611111111111116</v>
      </c>
    </row>
    <row r="1690" spans="1:10" x14ac:dyDescent="0.35">
      <c r="A1690" t="s">
        <v>1694</v>
      </c>
      <c r="B1690" t="s">
        <v>2548</v>
      </c>
      <c r="C1690" t="s">
        <v>2577</v>
      </c>
      <c r="D1690" s="2">
        <v>20962.02</v>
      </c>
      <c r="E1690" t="s">
        <v>2583</v>
      </c>
      <c r="F1690" t="s">
        <v>2602</v>
      </c>
      <c r="G1690" t="s">
        <v>2607</v>
      </c>
      <c r="H1690" t="b">
        <f t="shared" si="26"/>
        <v>0</v>
      </c>
      <c r="I1690" s="3">
        <v>45544</v>
      </c>
      <c r="J1690" s="4">
        <v>0.59755787037037034</v>
      </c>
    </row>
    <row r="1691" spans="1:10" x14ac:dyDescent="0.35">
      <c r="A1691" t="s">
        <v>1695</v>
      </c>
      <c r="B1691" t="s">
        <v>2534</v>
      </c>
      <c r="C1691" t="s">
        <v>2577</v>
      </c>
      <c r="D1691" s="2">
        <v>128439.88</v>
      </c>
      <c r="E1691" t="s">
        <v>2594</v>
      </c>
      <c r="F1691" t="s">
        <v>2600</v>
      </c>
      <c r="G1691" t="s">
        <v>2607</v>
      </c>
      <c r="H1691" t="b">
        <f t="shared" si="26"/>
        <v>1</v>
      </c>
      <c r="I1691" s="3">
        <v>45413</v>
      </c>
      <c r="J1691" s="4">
        <v>0.29796296296296293</v>
      </c>
    </row>
    <row r="1692" spans="1:10" x14ac:dyDescent="0.35">
      <c r="A1692" t="s">
        <v>1696</v>
      </c>
      <c r="B1692" t="s">
        <v>2553</v>
      </c>
      <c r="C1692" t="s">
        <v>2576</v>
      </c>
      <c r="D1692" s="2">
        <v>468140.45</v>
      </c>
      <c r="E1692" t="s">
        <v>2589</v>
      </c>
      <c r="F1692" t="s">
        <v>2600</v>
      </c>
      <c r="G1692" t="s">
        <v>2608</v>
      </c>
      <c r="H1692" t="b">
        <f t="shared" si="26"/>
        <v>0</v>
      </c>
      <c r="I1692" s="3">
        <v>45611</v>
      </c>
      <c r="J1692" s="4">
        <v>0.98231481481481486</v>
      </c>
    </row>
    <row r="1693" spans="1:10" x14ac:dyDescent="0.35">
      <c r="A1693" t="s">
        <v>1697</v>
      </c>
      <c r="B1693" t="s">
        <v>2554</v>
      </c>
      <c r="C1693" t="s">
        <v>2576</v>
      </c>
      <c r="D1693" s="2">
        <v>139085.46</v>
      </c>
      <c r="E1693" t="s">
        <v>2597</v>
      </c>
      <c r="F1693" t="s">
        <v>2600</v>
      </c>
      <c r="G1693" t="s">
        <v>2622</v>
      </c>
      <c r="H1693" t="b">
        <f t="shared" si="26"/>
        <v>0</v>
      </c>
      <c r="I1693" s="3">
        <v>45366</v>
      </c>
      <c r="J1693" s="4">
        <v>0.58326388888888892</v>
      </c>
    </row>
    <row r="1694" spans="1:10" x14ac:dyDescent="0.35">
      <c r="A1694" t="s">
        <v>1698</v>
      </c>
      <c r="B1694" t="s">
        <v>2515</v>
      </c>
      <c r="C1694" t="s">
        <v>2577</v>
      </c>
      <c r="D1694" s="2">
        <v>339630.06</v>
      </c>
      <c r="E1694" t="s">
        <v>2598</v>
      </c>
      <c r="F1694" t="s">
        <v>2600</v>
      </c>
      <c r="G1694" t="s">
        <v>2611</v>
      </c>
      <c r="H1694" t="b">
        <f t="shared" si="26"/>
        <v>0</v>
      </c>
      <c r="I1694" s="3">
        <v>45305</v>
      </c>
      <c r="J1694" s="4">
        <v>0.43813657407407408</v>
      </c>
    </row>
    <row r="1695" spans="1:10" x14ac:dyDescent="0.35">
      <c r="A1695" t="s">
        <v>1699</v>
      </c>
      <c r="B1695" t="s">
        <v>2541</v>
      </c>
      <c r="C1695" t="s">
        <v>2576</v>
      </c>
      <c r="D1695" s="2">
        <v>291652.53999999998</v>
      </c>
      <c r="E1695" t="s">
        <v>2581</v>
      </c>
      <c r="F1695" t="s">
        <v>2600</v>
      </c>
      <c r="G1695" t="s">
        <v>2614</v>
      </c>
      <c r="H1695" t="b">
        <f t="shared" si="26"/>
        <v>0</v>
      </c>
      <c r="I1695" s="3">
        <v>45491</v>
      </c>
      <c r="J1695" s="4">
        <v>0.73099537037037043</v>
      </c>
    </row>
    <row r="1696" spans="1:10" x14ac:dyDescent="0.35">
      <c r="A1696" t="s">
        <v>1700</v>
      </c>
      <c r="B1696" t="s">
        <v>2520</v>
      </c>
      <c r="C1696" t="s">
        <v>2576</v>
      </c>
      <c r="D1696" s="2">
        <v>114673.48</v>
      </c>
      <c r="E1696" t="s">
        <v>2580</v>
      </c>
      <c r="F1696" t="s">
        <v>2599</v>
      </c>
      <c r="G1696" t="s">
        <v>2614</v>
      </c>
      <c r="H1696" t="b">
        <f t="shared" si="26"/>
        <v>0</v>
      </c>
      <c r="I1696" s="3">
        <v>45651</v>
      </c>
      <c r="J1696" s="4">
        <v>0.43016203703703698</v>
      </c>
    </row>
    <row r="1697" spans="1:10" x14ac:dyDescent="0.35">
      <c r="A1697" t="s">
        <v>1701</v>
      </c>
      <c r="B1697" t="s">
        <v>2521</v>
      </c>
      <c r="C1697" t="s">
        <v>2577</v>
      </c>
      <c r="D1697" s="2">
        <v>75431.8</v>
      </c>
      <c r="E1697" t="s">
        <v>2598</v>
      </c>
      <c r="F1697" t="s">
        <v>2600</v>
      </c>
      <c r="G1697" t="s">
        <v>2615</v>
      </c>
      <c r="H1697" t="b">
        <f t="shared" si="26"/>
        <v>0</v>
      </c>
      <c r="I1697" s="3">
        <v>45602</v>
      </c>
      <c r="J1697" s="4">
        <v>0.68564814814814812</v>
      </c>
    </row>
    <row r="1698" spans="1:10" x14ac:dyDescent="0.35">
      <c r="A1698" t="s">
        <v>1702</v>
      </c>
      <c r="B1698" t="s">
        <v>2526</v>
      </c>
      <c r="C1698" t="s">
        <v>2577</v>
      </c>
      <c r="D1698" s="2">
        <v>309331.01</v>
      </c>
      <c r="E1698" t="s">
        <v>2592</v>
      </c>
      <c r="F1698" t="s">
        <v>2600</v>
      </c>
      <c r="G1698" t="s">
        <v>2603</v>
      </c>
      <c r="H1698" t="b">
        <f t="shared" si="26"/>
        <v>0</v>
      </c>
      <c r="I1698" s="3">
        <v>45387</v>
      </c>
      <c r="J1698" s="4">
        <v>0.28851851851851851</v>
      </c>
    </row>
    <row r="1699" spans="1:10" x14ac:dyDescent="0.35">
      <c r="A1699" t="s">
        <v>1703</v>
      </c>
      <c r="B1699" t="s">
        <v>2520</v>
      </c>
      <c r="C1699" t="s">
        <v>2577</v>
      </c>
      <c r="D1699" s="2">
        <v>420138.07</v>
      </c>
      <c r="E1699" t="s">
        <v>2591</v>
      </c>
      <c r="F1699" t="s">
        <v>2600</v>
      </c>
      <c r="G1699" t="s">
        <v>2614</v>
      </c>
      <c r="H1699" t="b">
        <f t="shared" si="26"/>
        <v>0</v>
      </c>
      <c r="I1699" s="3">
        <v>45424</v>
      </c>
      <c r="J1699" s="4">
        <v>0.66146990740740741</v>
      </c>
    </row>
    <row r="1700" spans="1:10" x14ac:dyDescent="0.35">
      <c r="A1700" t="s">
        <v>1704</v>
      </c>
      <c r="B1700" t="s">
        <v>2553</v>
      </c>
      <c r="C1700" t="s">
        <v>2576</v>
      </c>
      <c r="D1700" s="2">
        <v>422373.03</v>
      </c>
      <c r="E1700" t="s">
        <v>2579</v>
      </c>
      <c r="F1700" t="s">
        <v>2600</v>
      </c>
      <c r="G1700" t="s">
        <v>2608</v>
      </c>
      <c r="H1700" t="b">
        <f t="shared" si="26"/>
        <v>0</v>
      </c>
      <c r="I1700" s="3">
        <v>45559</v>
      </c>
      <c r="J1700" s="4">
        <v>0.24118055555555554</v>
      </c>
    </row>
    <row r="1701" spans="1:10" x14ac:dyDescent="0.35">
      <c r="A1701" t="s">
        <v>1705</v>
      </c>
      <c r="B1701" t="s">
        <v>2521</v>
      </c>
      <c r="C1701" t="s">
        <v>2576</v>
      </c>
      <c r="D1701" s="2">
        <v>26036.11</v>
      </c>
      <c r="E1701" t="s">
        <v>2591</v>
      </c>
      <c r="F1701" t="s">
        <v>2600</v>
      </c>
      <c r="G1701" t="s">
        <v>2615</v>
      </c>
      <c r="H1701" t="b">
        <f t="shared" si="26"/>
        <v>0</v>
      </c>
      <c r="I1701" s="3">
        <v>45304</v>
      </c>
      <c r="J1701" s="4">
        <v>0.50340277777777775</v>
      </c>
    </row>
    <row r="1702" spans="1:10" x14ac:dyDescent="0.35">
      <c r="A1702" t="s">
        <v>1706</v>
      </c>
      <c r="B1702" t="s">
        <v>2508</v>
      </c>
      <c r="C1702" t="s">
        <v>2577</v>
      </c>
      <c r="D1702" s="2">
        <v>178566.8</v>
      </c>
      <c r="E1702" t="s">
        <v>2578</v>
      </c>
      <c r="F1702" t="s">
        <v>2599</v>
      </c>
      <c r="G1702" t="s">
        <v>2605</v>
      </c>
      <c r="H1702" t="b">
        <f t="shared" si="26"/>
        <v>0</v>
      </c>
      <c r="I1702" s="3">
        <v>45605</v>
      </c>
      <c r="J1702" s="4">
        <v>0.28642361111111109</v>
      </c>
    </row>
    <row r="1703" spans="1:10" x14ac:dyDescent="0.35">
      <c r="A1703" t="s">
        <v>1707</v>
      </c>
      <c r="B1703" t="s">
        <v>2562</v>
      </c>
      <c r="C1703" t="s">
        <v>2577</v>
      </c>
      <c r="D1703" s="2">
        <v>140119.69</v>
      </c>
      <c r="E1703" t="s">
        <v>2587</v>
      </c>
      <c r="F1703" t="s">
        <v>2599</v>
      </c>
      <c r="G1703" t="s">
        <v>2624</v>
      </c>
      <c r="H1703" t="b">
        <f t="shared" si="26"/>
        <v>0</v>
      </c>
      <c r="I1703" s="3">
        <v>45307</v>
      </c>
      <c r="J1703" s="4">
        <v>0.78342592592592597</v>
      </c>
    </row>
    <row r="1704" spans="1:10" x14ac:dyDescent="0.35">
      <c r="A1704" t="s">
        <v>1708</v>
      </c>
      <c r="B1704" t="s">
        <v>2542</v>
      </c>
      <c r="C1704" t="s">
        <v>2577</v>
      </c>
      <c r="D1704" s="2">
        <v>312895.49</v>
      </c>
      <c r="E1704" t="s">
        <v>2593</v>
      </c>
      <c r="F1704" t="s">
        <v>2602</v>
      </c>
      <c r="G1704" t="s">
        <v>2604</v>
      </c>
      <c r="H1704" t="b">
        <f t="shared" si="26"/>
        <v>0</v>
      </c>
      <c r="I1704" s="3">
        <v>45338</v>
      </c>
      <c r="J1704" s="4">
        <v>0.78983796296296294</v>
      </c>
    </row>
    <row r="1705" spans="1:10" x14ac:dyDescent="0.35">
      <c r="A1705" t="s">
        <v>1709</v>
      </c>
      <c r="B1705" t="s">
        <v>2564</v>
      </c>
      <c r="C1705" t="s">
        <v>2577</v>
      </c>
      <c r="D1705" s="2">
        <v>140352.04</v>
      </c>
      <c r="E1705" t="s">
        <v>2592</v>
      </c>
      <c r="F1705" t="s">
        <v>2600</v>
      </c>
      <c r="G1705" t="s">
        <v>2624</v>
      </c>
      <c r="H1705" t="b">
        <f t="shared" si="26"/>
        <v>0</v>
      </c>
      <c r="I1705" s="3">
        <v>45340</v>
      </c>
      <c r="J1705" s="4">
        <v>9.5752314814814818E-2</v>
      </c>
    </row>
    <row r="1706" spans="1:10" x14ac:dyDescent="0.35">
      <c r="A1706" t="s">
        <v>1710</v>
      </c>
      <c r="B1706" t="s">
        <v>2520</v>
      </c>
      <c r="C1706" t="s">
        <v>2577</v>
      </c>
      <c r="D1706" s="2">
        <v>475700.59</v>
      </c>
      <c r="E1706" t="s">
        <v>2586</v>
      </c>
      <c r="F1706" t="s">
        <v>2600</v>
      </c>
      <c r="G1706" t="s">
        <v>2614</v>
      </c>
      <c r="H1706" t="b">
        <f t="shared" si="26"/>
        <v>0</v>
      </c>
      <c r="I1706" s="3">
        <v>45428</v>
      </c>
      <c r="J1706" s="4">
        <v>2.3391203703703702E-2</v>
      </c>
    </row>
    <row r="1707" spans="1:10" x14ac:dyDescent="0.35">
      <c r="A1707" t="s">
        <v>1711</v>
      </c>
      <c r="B1707" t="s">
        <v>2571</v>
      </c>
      <c r="C1707" t="s">
        <v>2577</v>
      </c>
      <c r="D1707" s="2">
        <v>175012.71</v>
      </c>
      <c r="E1707" t="s">
        <v>2585</v>
      </c>
      <c r="F1707" t="s">
        <v>2600</v>
      </c>
      <c r="G1707" t="s">
        <v>2608</v>
      </c>
      <c r="H1707" t="b">
        <f t="shared" si="26"/>
        <v>0</v>
      </c>
      <c r="I1707" s="3">
        <v>45426</v>
      </c>
      <c r="J1707" s="4">
        <v>0.25840277777777776</v>
      </c>
    </row>
    <row r="1708" spans="1:10" x14ac:dyDescent="0.35">
      <c r="A1708" t="s">
        <v>1712</v>
      </c>
      <c r="B1708" t="s">
        <v>2542</v>
      </c>
      <c r="C1708" t="s">
        <v>2577</v>
      </c>
      <c r="D1708" s="2">
        <v>206084.6</v>
      </c>
      <c r="E1708" t="s">
        <v>2585</v>
      </c>
      <c r="F1708" t="s">
        <v>2600</v>
      </c>
      <c r="G1708" t="s">
        <v>2604</v>
      </c>
      <c r="H1708" t="b">
        <f t="shared" si="26"/>
        <v>0</v>
      </c>
      <c r="I1708" s="3">
        <v>45311</v>
      </c>
      <c r="J1708" s="4">
        <v>0.6314467592592593</v>
      </c>
    </row>
    <row r="1709" spans="1:10" x14ac:dyDescent="0.35">
      <c r="A1709" t="s">
        <v>1713</v>
      </c>
      <c r="B1709" t="s">
        <v>2554</v>
      </c>
      <c r="C1709" t="s">
        <v>2577</v>
      </c>
      <c r="D1709" s="2">
        <v>66951.899999999994</v>
      </c>
      <c r="E1709" t="s">
        <v>2593</v>
      </c>
      <c r="F1709" t="s">
        <v>2602</v>
      </c>
      <c r="G1709" t="s">
        <v>2622</v>
      </c>
      <c r="H1709" t="b">
        <f t="shared" si="26"/>
        <v>0</v>
      </c>
      <c r="I1709" s="3">
        <v>45503</v>
      </c>
      <c r="J1709" s="4">
        <v>0.69065972222222216</v>
      </c>
    </row>
    <row r="1710" spans="1:10" x14ac:dyDescent="0.35">
      <c r="A1710" t="s">
        <v>1714</v>
      </c>
      <c r="B1710" t="s">
        <v>2556</v>
      </c>
      <c r="C1710" t="s">
        <v>2577</v>
      </c>
      <c r="D1710" s="2">
        <v>331486.33</v>
      </c>
      <c r="E1710" t="s">
        <v>2580</v>
      </c>
      <c r="F1710" t="s">
        <v>2599</v>
      </c>
      <c r="G1710" t="s">
        <v>2612</v>
      </c>
      <c r="H1710" t="b">
        <f t="shared" si="26"/>
        <v>0</v>
      </c>
      <c r="I1710" s="3">
        <v>45355</v>
      </c>
      <c r="J1710" s="4">
        <v>0.29791666666666666</v>
      </c>
    </row>
    <row r="1711" spans="1:10" x14ac:dyDescent="0.35">
      <c r="A1711" t="s">
        <v>1715</v>
      </c>
      <c r="B1711" t="s">
        <v>2554</v>
      </c>
      <c r="C1711" t="s">
        <v>2576</v>
      </c>
      <c r="D1711" s="2">
        <v>14474.42</v>
      </c>
      <c r="E1711" t="s">
        <v>2591</v>
      </c>
      <c r="F1711" t="s">
        <v>2600</v>
      </c>
      <c r="G1711" t="s">
        <v>2622</v>
      </c>
      <c r="H1711" t="b">
        <f t="shared" si="26"/>
        <v>0</v>
      </c>
      <c r="I1711" s="3">
        <v>45560</v>
      </c>
      <c r="J1711" s="4">
        <v>0.57127314814814811</v>
      </c>
    </row>
    <row r="1712" spans="1:10" x14ac:dyDescent="0.35">
      <c r="A1712" t="s">
        <v>1716</v>
      </c>
      <c r="B1712" t="s">
        <v>2560</v>
      </c>
      <c r="C1712" t="s">
        <v>2577</v>
      </c>
      <c r="D1712" s="2">
        <v>140647.59</v>
      </c>
      <c r="E1712" t="s">
        <v>2588</v>
      </c>
      <c r="F1712" t="s">
        <v>2600</v>
      </c>
      <c r="G1712" t="s">
        <v>2603</v>
      </c>
      <c r="H1712" t="b">
        <f t="shared" si="26"/>
        <v>0</v>
      </c>
      <c r="I1712" s="3">
        <v>45525</v>
      </c>
      <c r="J1712" s="4">
        <v>0.33813657407407405</v>
      </c>
    </row>
    <row r="1713" spans="1:10" x14ac:dyDescent="0.35">
      <c r="A1713" t="s">
        <v>1717</v>
      </c>
      <c r="B1713" t="s">
        <v>2535</v>
      </c>
      <c r="C1713" t="s">
        <v>2576</v>
      </c>
      <c r="D1713" s="2">
        <v>296233.07</v>
      </c>
      <c r="E1713" t="s">
        <v>2591</v>
      </c>
      <c r="F1713" t="s">
        <v>2600</v>
      </c>
      <c r="G1713" t="s">
        <v>2618</v>
      </c>
      <c r="H1713" t="b">
        <f t="shared" si="26"/>
        <v>1</v>
      </c>
      <c r="I1713" s="3">
        <v>45339</v>
      </c>
      <c r="J1713" s="4">
        <v>0.61744212962962963</v>
      </c>
    </row>
    <row r="1714" spans="1:10" x14ac:dyDescent="0.35">
      <c r="A1714" t="s">
        <v>1718</v>
      </c>
      <c r="B1714" t="s">
        <v>2513</v>
      </c>
      <c r="C1714" t="s">
        <v>2577</v>
      </c>
      <c r="D1714" s="2">
        <v>467629.99</v>
      </c>
      <c r="E1714" t="s">
        <v>2591</v>
      </c>
      <c r="F1714" t="s">
        <v>2600</v>
      </c>
      <c r="G1714" t="s">
        <v>2609</v>
      </c>
      <c r="H1714" t="b">
        <f t="shared" si="26"/>
        <v>0</v>
      </c>
      <c r="I1714" s="3">
        <v>45362</v>
      </c>
      <c r="J1714" s="4">
        <v>0.19087962962962965</v>
      </c>
    </row>
    <row r="1715" spans="1:10" x14ac:dyDescent="0.35">
      <c r="A1715" t="s">
        <v>1719</v>
      </c>
      <c r="B1715" t="s">
        <v>2570</v>
      </c>
      <c r="C1715" t="s">
        <v>2577</v>
      </c>
      <c r="D1715" s="2">
        <v>314108.11</v>
      </c>
      <c r="E1715" t="s">
        <v>2592</v>
      </c>
      <c r="F1715" t="s">
        <v>2600</v>
      </c>
      <c r="G1715" t="s">
        <v>2622</v>
      </c>
      <c r="H1715" t="b">
        <f t="shared" si="26"/>
        <v>0</v>
      </c>
      <c r="I1715" s="3">
        <v>45447</v>
      </c>
      <c r="J1715" s="4">
        <v>0.70098379629629637</v>
      </c>
    </row>
    <row r="1716" spans="1:10" x14ac:dyDescent="0.35">
      <c r="A1716" t="s">
        <v>1720</v>
      </c>
      <c r="B1716" t="s">
        <v>2521</v>
      </c>
      <c r="C1716" t="s">
        <v>2577</v>
      </c>
      <c r="D1716" s="2">
        <v>188995.01</v>
      </c>
      <c r="E1716" t="s">
        <v>2586</v>
      </c>
      <c r="F1716" t="s">
        <v>2600</v>
      </c>
      <c r="G1716" t="s">
        <v>2615</v>
      </c>
      <c r="H1716" t="b">
        <f t="shared" si="26"/>
        <v>0</v>
      </c>
      <c r="I1716" s="3">
        <v>45404</v>
      </c>
      <c r="J1716" s="4">
        <v>0.58978009259259256</v>
      </c>
    </row>
    <row r="1717" spans="1:10" x14ac:dyDescent="0.35">
      <c r="A1717" t="s">
        <v>1721</v>
      </c>
      <c r="B1717" t="s">
        <v>2553</v>
      </c>
      <c r="C1717" t="s">
        <v>2577</v>
      </c>
      <c r="D1717" s="2">
        <v>15556.61</v>
      </c>
      <c r="E1717" t="s">
        <v>2597</v>
      </c>
      <c r="F1717" t="s">
        <v>2600</v>
      </c>
      <c r="G1717" t="s">
        <v>2608</v>
      </c>
      <c r="H1717" t="b">
        <f t="shared" si="26"/>
        <v>0</v>
      </c>
      <c r="I1717" s="3">
        <v>45601</v>
      </c>
      <c r="J1717" s="4">
        <v>0.77665509259259258</v>
      </c>
    </row>
    <row r="1718" spans="1:10" x14ac:dyDescent="0.35">
      <c r="A1718" t="s">
        <v>1722</v>
      </c>
      <c r="B1718" t="s">
        <v>2549</v>
      </c>
      <c r="C1718" t="s">
        <v>2576</v>
      </c>
      <c r="D1718" s="2">
        <v>487600.5</v>
      </c>
      <c r="E1718" t="s">
        <v>2583</v>
      </c>
      <c r="F1718" t="s">
        <v>2602</v>
      </c>
      <c r="G1718" t="s">
        <v>2609</v>
      </c>
      <c r="H1718" t="b">
        <f t="shared" si="26"/>
        <v>0</v>
      </c>
      <c r="I1718" s="3">
        <v>45586</v>
      </c>
      <c r="J1718" s="4">
        <v>0.8631712962962963</v>
      </c>
    </row>
    <row r="1719" spans="1:10" x14ac:dyDescent="0.35">
      <c r="A1719" t="s">
        <v>1723</v>
      </c>
      <c r="B1719" t="s">
        <v>2535</v>
      </c>
      <c r="C1719" t="s">
        <v>2576</v>
      </c>
      <c r="D1719" s="2">
        <v>76463.62</v>
      </c>
      <c r="E1719" t="s">
        <v>2586</v>
      </c>
      <c r="F1719" t="s">
        <v>2600</v>
      </c>
      <c r="G1719" t="s">
        <v>2618</v>
      </c>
      <c r="H1719" t="b">
        <f t="shared" si="26"/>
        <v>1</v>
      </c>
      <c r="I1719" s="3">
        <v>45629</v>
      </c>
      <c r="J1719" s="4">
        <v>0.62719907407407405</v>
      </c>
    </row>
    <row r="1720" spans="1:10" x14ac:dyDescent="0.35">
      <c r="A1720" t="s">
        <v>1724</v>
      </c>
      <c r="B1720" t="s">
        <v>2521</v>
      </c>
      <c r="C1720" t="s">
        <v>2577</v>
      </c>
      <c r="D1720" s="2">
        <v>274912.44</v>
      </c>
      <c r="E1720" t="s">
        <v>2595</v>
      </c>
      <c r="F1720" t="s">
        <v>2600</v>
      </c>
      <c r="G1720" t="s">
        <v>2615</v>
      </c>
      <c r="H1720" t="b">
        <f t="shared" si="26"/>
        <v>0</v>
      </c>
      <c r="I1720" s="3">
        <v>45348</v>
      </c>
      <c r="J1720" s="4">
        <v>0.81306712962962957</v>
      </c>
    </row>
    <row r="1721" spans="1:10" x14ac:dyDescent="0.35">
      <c r="A1721" t="s">
        <v>1725</v>
      </c>
      <c r="B1721" t="s">
        <v>2574</v>
      </c>
      <c r="C1721" t="s">
        <v>2577</v>
      </c>
      <c r="D1721" s="2">
        <v>66785.95</v>
      </c>
      <c r="E1721" t="s">
        <v>2587</v>
      </c>
      <c r="F1721" t="s">
        <v>2599</v>
      </c>
      <c r="G1721" t="s">
        <v>2607</v>
      </c>
      <c r="H1721" t="b">
        <f t="shared" si="26"/>
        <v>0</v>
      </c>
      <c r="I1721" s="3">
        <v>45385</v>
      </c>
      <c r="J1721" s="4">
        <v>0.94026620370370362</v>
      </c>
    </row>
    <row r="1722" spans="1:10" x14ac:dyDescent="0.35">
      <c r="A1722" t="s">
        <v>1726</v>
      </c>
      <c r="B1722" t="s">
        <v>2554</v>
      </c>
      <c r="C1722" t="s">
        <v>2577</v>
      </c>
      <c r="D1722" s="2">
        <v>33645.31</v>
      </c>
      <c r="E1722" t="s">
        <v>2588</v>
      </c>
      <c r="F1722" t="s">
        <v>2600</v>
      </c>
      <c r="G1722" t="s">
        <v>2622</v>
      </c>
      <c r="H1722" t="b">
        <f t="shared" si="26"/>
        <v>0</v>
      </c>
      <c r="I1722" s="3">
        <v>45608</v>
      </c>
      <c r="J1722" s="4">
        <v>0.3024074074074074</v>
      </c>
    </row>
    <row r="1723" spans="1:10" x14ac:dyDescent="0.35">
      <c r="A1723" t="s">
        <v>1727</v>
      </c>
      <c r="B1723" t="s">
        <v>2526</v>
      </c>
      <c r="C1723" t="s">
        <v>2576</v>
      </c>
      <c r="D1723" s="2">
        <v>305414.46999999997</v>
      </c>
      <c r="E1723" t="s">
        <v>2590</v>
      </c>
      <c r="F1723" t="s">
        <v>2602</v>
      </c>
      <c r="G1723" t="s">
        <v>2603</v>
      </c>
      <c r="H1723" t="b">
        <f t="shared" si="26"/>
        <v>0</v>
      </c>
      <c r="I1723" s="3">
        <v>45565</v>
      </c>
      <c r="J1723" s="4">
        <v>0.12552083333333333</v>
      </c>
    </row>
    <row r="1724" spans="1:10" x14ac:dyDescent="0.35">
      <c r="A1724" t="s">
        <v>1728</v>
      </c>
      <c r="B1724" t="s">
        <v>2506</v>
      </c>
      <c r="C1724" t="s">
        <v>2577</v>
      </c>
      <c r="D1724" s="2">
        <v>340170.25</v>
      </c>
      <c r="E1724" t="s">
        <v>2578</v>
      </c>
      <c r="F1724" t="s">
        <v>2599</v>
      </c>
      <c r="G1724" t="s">
        <v>2603</v>
      </c>
      <c r="H1724" t="b">
        <f t="shared" si="26"/>
        <v>0</v>
      </c>
      <c r="I1724" s="3">
        <v>45368</v>
      </c>
      <c r="J1724" s="4">
        <v>0.77692129629629625</v>
      </c>
    </row>
    <row r="1725" spans="1:10" x14ac:dyDescent="0.35">
      <c r="A1725" t="s">
        <v>1729</v>
      </c>
      <c r="B1725" t="s">
        <v>2524</v>
      </c>
      <c r="C1725" t="s">
        <v>2577</v>
      </c>
      <c r="D1725" s="2">
        <v>285902.32</v>
      </c>
      <c r="E1725" t="s">
        <v>2586</v>
      </c>
      <c r="F1725" t="s">
        <v>2600</v>
      </c>
      <c r="G1725" t="s">
        <v>2617</v>
      </c>
      <c r="H1725" t="b">
        <f t="shared" si="26"/>
        <v>0</v>
      </c>
      <c r="I1725" s="3">
        <v>45446</v>
      </c>
      <c r="J1725" s="4">
        <v>0.85760416666666661</v>
      </c>
    </row>
    <row r="1726" spans="1:10" x14ac:dyDescent="0.35">
      <c r="A1726" t="s">
        <v>1730</v>
      </c>
      <c r="B1726" t="s">
        <v>2541</v>
      </c>
      <c r="C1726" t="s">
        <v>2577</v>
      </c>
      <c r="D1726" s="2">
        <v>322003.71000000002</v>
      </c>
      <c r="E1726" t="s">
        <v>2586</v>
      </c>
      <c r="F1726" t="s">
        <v>2600</v>
      </c>
      <c r="G1726" t="s">
        <v>2614</v>
      </c>
      <c r="H1726" t="b">
        <f t="shared" si="26"/>
        <v>0</v>
      </c>
      <c r="I1726" s="3">
        <v>45622</v>
      </c>
      <c r="J1726" s="4">
        <v>8.6597222222222214E-2</v>
      </c>
    </row>
    <row r="1727" spans="1:10" x14ac:dyDescent="0.35">
      <c r="A1727" t="s">
        <v>1731</v>
      </c>
      <c r="B1727" t="s">
        <v>2556</v>
      </c>
      <c r="C1727" t="s">
        <v>2577</v>
      </c>
      <c r="D1727" s="2">
        <v>374921.52</v>
      </c>
      <c r="E1727" t="s">
        <v>2596</v>
      </c>
      <c r="F1727" t="s">
        <v>2602</v>
      </c>
      <c r="G1727" t="s">
        <v>2612</v>
      </c>
      <c r="H1727" t="b">
        <f t="shared" si="26"/>
        <v>0</v>
      </c>
      <c r="I1727" s="3">
        <v>45351</v>
      </c>
      <c r="J1727" s="4">
        <v>0.99579861111111112</v>
      </c>
    </row>
    <row r="1728" spans="1:10" x14ac:dyDescent="0.35">
      <c r="A1728" t="s">
        <v>1732</v>
      </c>
      <c r="B1728" t="s">
        <v>2511</v>
      </c>
      <c r="C1728" t="s">
        <v>2577</v>
      </c>
      <c r="D1728" s="2">
        <v>468069.59</v>
      </c>
      <c r="E1728" t="s">
        <v>2592</v>
      </c>
      <c r="F1728" t="s">
        <v>2600</v>
      </c>
      <c r="G1728" t="s">
        <v>2607</v>
      </c>
      <c r="H1728" t="b">
        <f t="shared" si="26"/>
        <v>0</v>
      </c>
      <c r="I1728" s="3">
        <v>45584</v>
      </c>
      <c r="J1728" s="4">
        <v>0.93186342592592597</v>
      </c>
    </row>
    <row r="1729" spans="1:10" x14ac:dyDescent="0.35">
      <c r="A1729" t="s">
        <v>1733</v>
      </c>
      <c r="B1729" t="s">
        <v>2507</v>
      </c>
      <c r="C1729" t="s">
        <v>2576</v>
      </c>
      <c r="D1729" s="2">
        <v>69713.62</v>
      </c>
      <c r="E1729" t="s">
        <v>2582</v>
      </c>
      <c r="F1729" t="s">
        <v>2601</v>
      </c>
      <c r="G1729" t="s">
        <v>2604</v>
      </c>
      <c r="H1729" t="b">
        <f t="shared" si="26"/>
        <v>0</v>
      </c>
      <c r="I1729" s="3">
        <v>45519</v>
      </c>
      <c r="J1729" s="4">
        <v>0.67937499999999995</v>
      </c>
    </row>
    <row r="1730" spans="1:10" x14ac:dyDescent="0.35">
      <c r="A1730" t="s">
        <v>1734</v>
      </c>
      <c r="B1730" t="s">
        <v>2555</v>
      </c>
      <c r="C1730" t="s">
        <v>2576</v>
      </c>
      <c r="D1730" s="2">
        <v>253964.23</v>
      </c>
      <c r="E1730" t="s">
        <v>2583</v>
      </c>
      <c r="F1730" t="s">
        <v>2602</v>
      </c>
      <c r="G1730" t="s">
        <v>2623</v>
      </c>
      <c r="H1730" t="b">
        <f t="shared" si="26"/>
        <v>0</v>
      </c>
      <c r="I1730" s="3">
        <v>45457</v>
      </c>
      <c r="J1730" s="4">
        <v>0.25780092592592591</v>
      </c>
    </row>
    <row r="1731" spans="1:10" x14ac:dyDescent="0.35">
      <c r="A1731" t="s">
        <v>1735</v>
      </c>
      <c r="B1731" t="s">
        <v>2575</v>
      </c>
      <c r="C1731" t="s">
        <v>2577</v>
      </c>
      <c r="D1731" s="2">
        <v>46686.5</v>
      </c>
      <c r="E1731" t="s">
        <v>2598</v>
      </c>
      <c r="F1731" t="s">
        <v>2600</v>
      </c>
      <c r="G1731" t="s">
        <v>2608</v>
      </c>
      <c r="H1731" t="b">
        <f t="shared" ref="H1731:H1794" si="27">COUNTIFS($B$2:$B$2501,B1731,$G$2:$G$2501,"&lt;&gt;" &amp; G1731) &gt;0</f>
        <v>0</v>
      </c>
      <c r="I1731" s="3">
        <v>45608</v>
      </c>
      <c r="J1731" s="4">
        <v>0.84611111111111104</v>
      </c>
    </row>
    <row r="1732" spans="1:10" x14ac:dyDescent="0.35">
      <c r="A1732" t="s">
        <v>1736</v>
      </c>
      <c r="B1732" t="s">
        <v>2542</v>
      </c>
      <c r="C1732" t="s">
        <v>2576</v>
      </c>
      <c r="D1732" s="2">
        <v>50384.959999999999</v>
      </c>
      <c r="E1732" t="s">
        <v>2593</v>
      </c>
      <c r="F1732" t="s">
        <v>2602</v>
      </c>
      <c r="G1732" t="s">
        <v>2604</v>
      </c>
      <c r="H1732" t="b">
        <f t="shared" si="27"/>
        <v>0</v>
      </c>
      <c r="I1732" s="3">
        <v>45311</v>
      </c>
      <c r="J1732" s="4">
        <v>0.8065162037037038</v>
      </c>
    </row>
    <row r="1733" spans="1:10" x14ac:dyDescent="0.35">
      <c r="A1733" t="s">
        <v>1737</v>
      </c>
      <c r="B1733" t="s">
        <v>2524</v>
      </c>
      <c r="C1733" t="s">
        <v>2577</v>
      </c>
      <c r="D1733" s="2">
        <v>158969.31</v>
      </c>
      <c r="E1733" t="s">
        <v>2578</v>
      </c>
      <c r="F1733" t="s">
        <v>2599</v>
      </c>
      <c r="G1733" t="s">
        <v>2617</v>
      </c>
      <c r="H1733" t="b">
        <f t="shared" si="27"/>
        <v>0</v>
      </c>
      <c r="I1733" s="3">
        <v>45486</v>
      </c>
      <c r="J1733" s="4">
        <v>0.66228009259259257</v>
      </c>
    </row>
    <row r="1734" spans="1:10" x14ac:dyDescent="0.35">
      <c r="A1734" t="s">
        <v>1738</v>
      </c>
      <c r="B1734" t="s">
        <v>2538</v>
      </c>
      <c r="C1734" t="s">
        <v>2576</v>
      </c>
      <c r="D1734" s="2">
        <v>323562.98</v>
      </c>
      <c r="E1734" t="s">
        <v>2586</v>
      </c>
      <c r="F1734" t="s">
        <v>2600</v>
      </c>
      <c r="G1734" t="s">
        <v>2603</v>
      </c>
      <c r="H1734" t="b">
        <f t="shared" si="27"/>
        <v>0</v>
      </c>
      <c r="I1734" s="3">
        <v>45365</v>
      </c>
      <c r="J1734" s="4">
        <v>0.87005787037037041</v>
      </c>
    </row>
    <row r="1735" spans="1:10" x14ac:dyDescent="0.35">
      <c r="A1735" t="s">
        <v>1739</v>
      </c>
      <c r="B1735" t="s">
        <v>2540</v>
      </c>
      <c r="C1735" t="s">
        <v>2576</v>
      </c>
      <c r="D1735" s="2">
        <v>101105.32</v>
      </c>
      <c r="E1735" t="s">
        <v>2594</v>
      </c>
      <c r="F1735" t="s">
        <v>2600</v>
      </c>
      <c r="G1735" t="s">
        <v>2610</v>
      </c>
      <c r="H1735" t="b">
        <f t="shared" si="27"/>
        <v>1</v>
      </c>
      <c r="I1735" s="3">
        <v>45324</v>
      </c>
      <c r="J1735" s="4">
        <v>0.78730324074074076</v>
      </c>
    </row>
    <row r="1736" spans="1:10" x14ac:dyDescent="0.35">
      <c r="A1736" t="s">
        <v>1740</v>
      </c>
      <c r="B1736" t="s">
        <v>2554</v>
      </c>
      <c r="C1736" t="s">
        <v>2576</v>
      </c>
      <c r="D1736" s="2">
        <v>406908.61</v>
      </c>
      <c r="E1736" t="s">
        <v>2598</v>
      </c>
      <c r="F1736" t="s">
        <v>2600</v>
      </c>
      <c r="G1736" t="s">
        <v>2622</v>
      </c>
      <c r="H1736" t="b">
        <f t="shared" si="27"/>
        <v>0</v>
      </c>
      <c r="I1736" s="3">
        <v>45295</v>
      </c>
      <c r="J1736" s="4">
        <v>0.50895833333333329</v>
      </c>
    </row>
    <row r="1737" spans="1:10" x14ac:dyDescent="0.35">
      <c r="A1737" t="s">
        <v>1741</v>
      </c>
      <c r="B1737" t="s">
        <v>2517</v>
      </c>
      <c r="C1737" t="s">
        <v>2577</v>
      </c>
      <c r="D1737" s="2">
        <v>498371.1</v>
      </c>
      <c r="E1737" t="s">
        <v>2595</v>
      </c>
      <c r="F1737" t="s">
        <v>2600</v>
      </c>
      <c r="G1737" t="s">
        <v>2612</v>
      </c>
      <c r="H1737" t="b">
        <f t="shared" si="27"/>
        <v>0</v>
      </c>
      <c r="I1737" s="3">
        <v>45633</v>
      </c>
      <c r="J1737" s="4">
        <v>0.7185300925925926</v>
      </c>
    </row>
    <row r="1738" spans="1:10" x14ac:dyDescent="0.35">
      <c r="A1738" t="s">
        <v>1742</v>
      </c>
      <c r="B1738" t="s">
        <v>2555</v>
      </c>
      <c r="C1738" t="s">
        <v>2577</v>
      </c>
      <c r="D1738" s="2">
        <v>460041.23</v>
      </c>
      <c r="E1738" t="s">
        <v>2588</v>
      </c>
      <c r="F1738" t="s">
        <v>2600</v>
      </c>
      <c r="G1738" t="s">
        <v>2623</v>
      </c>
      <c r="H1738" t="b">
        <f t="shared" si="27"/>
        <v>0</v>
      </c>
      <c r="I1738" s="3">
        <v>45350</v>
      </c>
      <c r="J1738" s="4">
        <v>9.6817129629629628E-2</v>
      </c>
    </row>
    <row r="1739" spans="1:10" x14ac:dyDescent="0.35">
      <c r="A1739" t="s">
        <v>1743</v>
      </c>
      <c r="B1739" t="s">
        <v>2531</v>
      </c>
      <c r="C1739" t="s">
        <v>2576</v>
      </c>
      <c r="D1739" s="2">
        <v>384690.77</v>
      </c>
      <c r="E1739" t="s">
        <v>2593</v>
      </c>
      <c r="F1739" t="s">
        <v>2602</v>
      </c>
      <c r="G1739" t="s">
        <v>2614</v>
      </c>
      <c r="H1739" t="b">
        <f t="shared" si="27"/>
        <v>1</v>
      </c>
      <c r="I1739" s="3">
        <v>45638</v>
      </c>
      <c r="J1739" s="4">
        <v>0.65901620370370373</v>
      </c>
    </row>
    <row r="1740" spans="1:10" x14ac:dyDescent="0.35">
      <c r="A1740" t="s">
        <v>1744</v>
      </c>
      <c r="B1740" t="s">
        <v>2556</v>
      </c>
      <c r="C1740" t="s">
        <v>2576</v>
      </c>
      <c r="D1740" s="2">
        <v>391945.01</v>
      </c>
      <c r="E1740" t="s">
        <v>2591</v>
      </c>
      <c r="F1740" t="s">
        <v>2600</v>
      </c>
      <c r="G1740" t="s">
        <v>2612</v>
      </c>
      <c r="H1740" t="b">
        <f t="shared" si="27"/>
        <v>0</v>
      </c>
      <c r="I1740" s="3">
        <v>45470</v>
      </c>
      <c r="J1740" s="4">
        <v>0.39567129629629627</v>
      </c>
    </row>
    <row r="1741" spans="1:10" x14ac:dyDescent="0.35">
      <c r="A1741" t="s">
        <v>1745</v>
      </c>
      <c r="B1741" t="s">
        <v>2571</v>
      </c>
      <c r="C1741" t="s">
        <v>2576</v>
      </c>
      <c r="D1741" s="2">
        <v>324124.56</v>
      </c>
      <c r="E1741" t="s">
        <v>2587</v>
      </c>
      <c r="F1741" t="s">
        <v>2599</v>
      </c>
      <c r="G1741" t="s">
        <v>2608</v>
      </c>
      <c r="H1741" t="b">
        <f t="shared" si="27"/>
        <v>0</v>
      </c>
      <c r="I1741" s="3">
        <v>45460</v>
      </c>
      <c r="J1741" s="4">
        <v>0.46011574074074074</v>
      </c>
    </row>
    <row r="1742" spans="1:10" x14ac:dyDescent="0.35">
      <c r="A1742" t="s">
        <v>1746</v>
      </c>
      <c r="B1742" t="s">
        <v>2530</v>
      </c>
      <c r="C1742" t="s">
        <v>2577</v>
      </c>
      <c r="D1742" s="2">
        <v>286990.90000000002</v>
      </c>
      <c r="E1742" t="s">
        <v>2583</v>
      </c>
      <c r="F1742" t="s">
        <v>2602</v>
      </c>
      <c r="G1742" t="s">
        <v>2613</v>
      </c>
      <c r="H1742" t="b">
        <f t="shared" si="27"/>
        <v>1</v>
      </c>
      <c r="I1742" s="3">
        <v>45441</v>
      </c>
      <c r="J1742" s="4">
        <v>0.36332175925925925</v>
      </c>
    </row>
    <row r="1743" spans="1:10" x14ac:dyDescent="0.35">
      <c r="A1743" t="s">
        <v>1747</v>
      </c>
      <c r="B1743" t="s">
        <v>2534</v>
      </c>
      <c r="C1743" t="s">
        <v>2577</v>
      </c>
      <c r="D1743" s="2">
        <v>157545.82999999999</v>
      </c>
      <c r="E1743" t="s">
        <v>2597</v>
      </c>
      <c r="F1743" t="s">
        <v>2600</v>
      </c>
      <c r="G1743" t="s">
        <v>2623</v>
      </c>
      <c r="H1743" t="b">
        <f t="shared" si="27"/>
        <v>1</v>
      </c>
      <c r="I1743" s="3">
        <v>45621</v>
      </c>
      <c r="J1743" s="4">
        <v>0.65968749999999998</v>
      </c>
    </row>
    <row r="1744" spans="1:10" x14ac:dyDescent="0.35">
      <c r="A1744" t="s">
        <v>1748</v>
      </c>
      <c r="B1744" t="s">
        <v>2566</v>
      </c>
      <c r="C1744" t="s">
        <v>2576</v>
      </c>
      <c r="D1744" s="2">
        <v>318959.49</v>
      </c>
      <c r="E1744" t="s">
        <v>2580</v>
      </c>
      <c r="F1744" t="s">
        <v>2599</v>
      </c>
      <c r="G1744" t="s">
        <v>2605</v>
      </c>
      <c r="H1744" t="b">
        <f t="shared" si="27"/>
        <v>0</v>
      </c>
      <c r="I1744" s="3">
        <v>45506</v>
      </c>
      <c r="J1744" s="4">
        <v>0.31687500000000002</v>
      </c>
    </row>
    <row r="1745" spans="1:10" x14ac:dyDescent="0.35">
      <c r="A1745" t="s">
        <v>1749</v>
      </c>
      <c r="B1745" t="s">
        <v>2536</v>
      </c>
      <c r="C1745" t="s">
        <v>2576</v>
      </c>
      <c r="D1745" s="2">
        <v>456605.76</v>
      </c>
      <c r="E1745" t="s">
        <v>2579</v>
      </c>
      <c r="F1745" t="s">
        <v>2600</v>
      </c>
      <c r="G1745" t="s">
        <v>2620</v>
      </c>
      <c r="H1745" t="b">
        <f t="shared" si="27"/>
        <v>0</v>
      </c>
      <c r="I1745" s="3">
        <v>45505</v>
      </c>
      <c r="J1745" s="4">
        <v>0.32604166666666667</v>
      </c>
    </row>
    <row r="1746" spans="1:10" x14ac:dyDescent="0.35">
      <c r="A1746" t="s">
        <v>1750</v>
      </c>
      <c r="B1746" t="s">
        <v>2534</v>
      </c>
      <c r="C1746" t="s">
        <v>2577</v>
      </c>
      <c r="D1746" s="2">
        <v>241320.11</v>
      </c>
      <c r="E1746" t="s">
        <v>2589</v>
      </c>
      <c r="F1746" t="s">
        <v>2600</v>
      </c>
      <c r="G1746" t="s">
        <v>2616</v>
      </c>
      <c r="H1746" t="b">
        <f t="shared" si="27"/>
        <v>1</v>
      </c>
      <c r="I1746" s="3">
        <v>45300</v>
      </c>
      <c r="J1746" s="4">
        <v>0.62752314814814814</v>
      </c>
    </row>
    <row r="1747" spans="1:10" x14ac:dyDescent="0.35">
      <c r="A1747" t="s">
        <v>1751</v>
      </c>
      <c r="B1747" t="s">
        <v>2521</v>
      </c>
      <c r="C1747" t="s">
        <v>2577</v>
      </c>
      <c r="D1747" s="2">
        <v>368204.7</v>
      </c>
      <c r="E1747" t="s">
        <v>2587</v>
      </c>
      <c r="F1747" t="s">
        <v>2599</v>
      </c>
      <c r="G1747" t="s">
        <v>2615</v>
      </c>
      <c r="H1747" t="b">
        <f t="shared" si="27"/>
        <v>0</v>
      </c>
      <c r="I1747" s="3">
        <v>45518</v>
      </c>
      <c r="J1747" s="4">
        <v>0.28878472222222223</v>
      </c>
    </row>
    <row r="1748" spans="1:10" x14ac:dyDescent="0.35">
      <c r="A1748" t="s">
        <v>1752</v>
      </c>
      <c r="B1748" t="s">
        <v>2539</v>
      </c>
      <c r="C1748" t="s">
        <v>2577</v>
      </c>
      <c r="D1748" s="2">
        <v>70800.899999999994</v>
      </c>
      <c r="E1748" t="s">
        <v>2597</v>
      </c>
      <c r="F1748" t="s">
        <v>2600</v>
      </c>
      <c r="G1748" t="s">
        <v>2605</v>
      </c>
      <c r="H1748" t="b">
        <f t="shared" si="27"/>
        <v>0</v>
      </c>
      <c r="I1748" s="3">
        <v>45462</v>
      </c>
      <c r="J1748" s="4">
        <v>0.78909722222222223</v>
      </c>
    </row>
    <row r="1749" spans="1:10" x14ac:dyDescent="0.35">
      <c r="A1749" t="s">
        <v>1753</v>
      </c>
      <c r="B1749" t="s">
        <v>2564</v>
      </c>
      <c r="C1749" t="s">
        <v>2577</v>
      </c>
      <c r="D1749" s="2">
        <v>14868.39</v>
      </c>
      <c r="E1749" t="s">
        <v>2579</v>
      </c>
      <c r="F1749" t="s">
        <v>2600</v>
      </c>
      <c r="G1749" t="s">
        <v>2624</v>
      </c>
      <c r="H1749" t="b">
        <f t="shared" si="27"/>
        <v>0</v>
      </c>
      <c r="I1749" s="3">
        <v>45355</v>
      </c>
      <c r="J1749" s="4">
        <v>0.43446759259259254</v>
      </c>
    </row>
    <row r="1750" spans="1:10" x14ac:dyDescent="0.35">
      <c r="A1750" t="s">
        <v>1754</v>
      </c>
      <c r="B1750" t="s">
        <v>2515</v>
      </c>
      <c r="C1750" t="s">
        <v>2576</v>
      </c>
      <c r="D1750" s="2">
        <v>316102.90000000002</v>
      </c>
      <c r="E1750" t="s">
        <v>2587</v>
      </c>
      <c r="F1750" t="s">
        <v>2599</v>
      </c>
      <c r="G1750" t="s">
        <v>2611</v>
      </c>
      <c r="H1750" t="b">
        <f t="shared" si="27"/>
        <v>0</v>
      </c>
      <c r="I1750" s="3">
        <v>45533</v>
      </c>
      <c r="J1750" s="4">
        <v>0.84918981481481481</v>
      </c>
    </row>
    <row r="1751" spans="1:10" x14ac:dyDescent="0.35">
      <c r="A1751" t="s">
        <v>1755</v>
      </c>
      <c r="B1751" t="s">
        <v>2544</v>
      </c>
      <c r="C1751" t="s">
        <v>2576</v>
      </c>
      <c r="D1751" s="2">
        <v>214779.35</v>
      </c>
      <c r="E1751" t="s">
        <v>2587</v>
      </c>
      <c r="F1751" t="s">
        <v>2599</v>
      </c>
      <c r="G1751" t="s">
        <v>2607</v>
      </c>
      <c r="H1751" t="b">
        <f t="shared" si="27"/>
        <v>0</v>
      </c>
      <c r="I1751" s="3">
        <v>45387</v>
      </c>
      <c r="J1751" s="4">
        <v>9.2060185185185175E-2</v>
      </c>
    </row>
    <row r="1752" spans="1:10" x14ac:dyDescent="0.35">
      <c r="A1752" t="s">
        <v>1756</v>
      </c>
      <c r="B1752" t="s">
        <v>2545</v>
      </c>
      <c r="C1752" t="s">
        <v>2576</v>
      </c>
      <c r="D1752" s="2">
        <v>114931.92</v>
      </c>
      <c r="E1752" t="s">
        <v>2592</v>
      </c>
      <c r="F1752" t="s">
        <v>2600</v>
      </c>
      <c r="G1752" t="s">
        <v>2621</v>
      </c>
      <c r="H1752" t="b">
        <f t="shared" si="27"/>
        <v>1</v>
      </c>
      <c r="I1752" s="3">
        <v>45650</v>
      </c>
      <c r="J1752" s="4">
        <v>0.28069444444444441</v>
      </c>
    </row>
    <row r="1753" spans="1:10" x14ac:dyDescent="0.35">
      <c r="A1753" t="s">
        <v>1757</v>
      </c>
      <c r="B1753" t="s">
        <v>2531</v>
      </c>
      <c r="C1753" t="s">
        <v>2576</v>
      </c>
      <c r="D1753" s="2">
        <v>157048.65</v>
      </c>
      <c r="E1753" t="s">
        <v>2582</v>
      </c>
      <c r="F1753" t="s">
        <v>2601</v>
      </c>
      <c r="G1753" t="s">
        <v>2622</v>
      </c>
      <c r="H1753" t="b">
        <f t="shared" si="27"/>
        <v>1</v>
      </c>
      <c r="I1753" s="3">
        <v>45641</v>
      </c>
      <c r="J1753" s="4">
        <v>0.99550925925925926</v>
      </c>
    </row>
    <row r="1754" spans="1:10" x14ac:dyDescent="0.35">
      <c r="A1754" t="s">
        <v>1758</v>
      </c>
      <c r="B1754" t="s">
        <v>2548</v>
      </c>
      <c r="C1754" t="s">
        <v>2577</v>
      </c>
      <c r="D1754" s="2">
        <v>479981.54</v>
      </c>
      <c r="E1754" t="s">
        <v>2593</v>
      </c>
      <c r="F1754" t="s">
        <v>2602</v>
      </c>
      <c r="G1754" t="s">
        <v>2607</v>
      </c>
      <c r="H1754" t="b">
        <f t="shared" si="27"/>
        <v>0</v>
      </c>
      <c r="I1754" s="3">
        <v>45504</v>
      </c>
      <c r="J1754" s="4">
        <v>0.34028935185185188</v>
      </c>
    </row>
    <row r="1755" spans="1:10" x14ac:dyDescent="0.35">
      <c r="A1755" t="s">
        <v>1759</v>
      </c>
      <c r="B1755" t="s">
        <v>2517</v>
      </c>
      <c r="C1755" t="s">
        <v>2577</v>
      </c>
      <c r="D1755" s="2">
        <v>473561.75</v>
      </c>
      <c r="E1755" t="s">
        <v>2579</v>
      </c>
      <c r="F1755" t="s">
        <v>2600</v>
      </c>
      <c r="G1755" t="s">
        <v>2612</v>
      </c>
      <c r="H1755" t="b">
        <f t="shared" si="27"/>
        <v>0</v>
      </c>
      <c r="I1755" s="3">
        <v>45590</v>
      </c>
      <c r="J1755" s="4">
        <v>4.9652777777777775E-2</v>
      </c>
    </row>
    <row r="1756" spans="1:10" x14ac:dyDescent="0.35">
      <c r="A1756" t="s">
        <v>1760</v>
      </c>
      <c r="B1756" t="s">
        <v>2530</v>
      </c>
      <c r="C1756" t="s">
        <v>2576</v>
      </c>
      <c r="D1756" s="2">
        <v>85162.44</v>
      </c>
      <c r="E1756" t="s">
        <v>2591</v>
      </c>
      <c r="F1756" t="s">
        <v>2600</v>
      </c>
      <c r="G1756" t="s">
        <v>2610</v>
      </c>
      <c r="H1756" t="b">
        <f t="shared" si="27"/>
        <v>1</v>
      </c>
      <c r="I1756" s="3">
        <v>45603</v>
      </c>
      <c r="J1756" s="4">
        <v>0.70148148148148148</v>
      </c>
    </row>
    <row r="1757" spans="1:10" x14ac:dyDescent="0.35">
      <c r="A1757" t="s">
        <v>1761</v>
      </c>
      <c r="B1757" t="s">
        <v>2542</v>
      </c>
      <c r="C1757" t="s">
        <v>2576</v>
      </c>
      <c r="D1757" s="2">
        <v>38266.65</v>
      </c>
      <c r="E1757" t="s">
        <v>2583</v>
      </c>
      <c r="F1757" t="s">
        <v>2602</v>
      </c>
      <c r="G1757" t="s">
        <v>2604</v>
      </c>
      <c r="H1757" t="b">
        <f t="shared" si="27"/>
        <v>0</v>
      </c>
      <c r="I1757" s="3">
        <v>45538</v>
      </c>
      <c r="J1757" s="4">
        <v>0.63410879629629624</v>
      </c>
    </row>
    <row r="1758" spans="1:10" x14ac:dyDescent="0.35">
      <c r="A1758" t="s">
        <v>1762</v>
      </c>
      <c r="B1758" t="s">
        <v>2564</v>
      </c>
      <c r="C1758" t="s">
        <v>2576</v>
      </c>
      <c r="D1758" s="2">
        <v>388445.66</v>
      </c>
      <c r="E1758" t="s">
        <v>2587</v>
      </c>
      <c r="F1758" t="s">
        <v>2599</v>
      </c>
      <c r="G1758" t="s">
        <v>2624</v>
      </c>
      <c r="H1758" t="b">
        <f t="shared" si="27"/>
        <v>0</v>
      </c>
      <c r="I1758" s="3">
        <v>45354</v>
      </c>
      <c r="J1758" s="4">
        <v>0.77378472222222217</v>
      </c>
    </row>
    <row r="1759" spans="1:10" x14ac:dyDescent="0.35">
      <c r="A1759" t="s">
        <v>1763</v>
      </c>
      <c r="B1759" t="s">
        <v>2509</v>
      </c>
      <c r="C1759" t="s">
        <v>2576</v>
      </c>
      <c r="D1759" s="2">
        <v>209670.7</v>
      </c>
      <c r="E1759" t="s">
        <v>2585</v>
      </c>
      <c r="F1759" t="s">
        <v>2600</v>
      </c>
      <c r="G1759" t="s">
        <v>2603</v>
      </c>
      <c r="H1759" t="b">
        <f t="shared" si="27"/>
        <v>0</v>
      </c>
      <c r="I1759" s="3">
        <v>45551</v>
      </c>
      <c r="J1759" s="4">
        <v>0.37817129629629626</v>
      </c>
    </row>
    <row r="1760" spans="1:10" x14ac:dyDescent="0.35">
      <c r="A1760" t="s">
        <v>1764</v>
      </c>
      <c r="B1760" t="s">
        <v>2521</v>
      </c>
      <c r="C1760" t="s">
        <v>2577</v>
      </c>
      <c r="D1760" s="2">
        <v>147252.54</v>
      </c>
      <c r="E1760" t="s">
        <v>2595</v>
      </c>
      <c r="F1760" t="s">
        <v>2600</v>
      </c>
      <c r="G1760" t="s">
        <v>2615</v>
      </c>
      <c r="H1760" t="b">
        <f t="shared" si="27"/>
        <v>0</v>
      </c>
      <c r="I1760" s="3">
        <v>45628</v>
      </c>
      <c r="J1760" s="4">
        <v>0.4612384259259259</v>
      </c>
    </row>
    <row r="1761" spans="1:10" x14ac:dyDescent="0.35">
      <c r="A1761" t="s">
        <v>1765</v>
      </c>
      <c r="B1761" t="s">
        <v>2543</v>
      </c>
      <c r="C1761" t="s">
        <v>2577</v>
      </c>
      <c r="D1761" s="2">
        <v>452660.21</v>
      </c>
      <c r="E1761" t="s">
        <v>2589</v>
      </c>
      <c r="F1761" t="s">
        <v>2600</v>
      </c>
      <c r="G1761" t="s">
        <v>2621</v>
      </c>
      <c r="H1761" t="b">
        <f t="shared" si="27"/>
        <v>0</v>
      </c>
      <c r="I1761" s="3">
        <v>45351</v>
      </c>
      <c r="J1761" s="4">
        <v>0.69388888888888889</v>
      </c>
    </row>
    <row r="1762" spans="1:10" x14ac:dyDescent="0.35">
      <c r="A1762" t="s">
        <v>1766</v>
      </c>
      <c r="B1762" t="s">
        <v>2534</v>
      </c>
      <c r="C1762" t="s">
        <v>2576</v>
      </c>
      <c r="D1762" s="2">
        <v>43289.38</v>
      </c>
      <c r="E1762" t="s">
        <v>2595</v>
      </c>
      <c r="F1762" t="s">
        <v>2600</v>
      </c>
      <c r="G1762" t="s">
        <v>2618</v>
      </c>
      <c r="H1762" t="b">
        <f t="shared" si="27"/>
        <v>1</v>
      </c>
      <c r="I1762" s="3">
        <v>45360</v>
      </c>
      <c r="J1762" s="4">
        <v>0.5040972222222222</v>
      </c>
    </row>
    <row r="1763" spans="1:10" x14ac:dyDescent="0.35">
      <c r="A1763" t="s">
        <v>1767</v>
      </c>
      <c r="B1763" t="s">
        <v>2525</v>
      </c>
      <c r="C1763" t="s">
        <v>2576</v>
      </c>
      <c r="D1763" s="2">
        <v>293467.40999999997</v>
      </c>
      <c r="E1763" t="s">
        <v>2580</v>
      </c>
      <c r="F1763" t="s">
        <v>2599</v>
      </c>
      <c r="G1763" t="s">
        <v>2618</v>
      </c>
      <c r="H1763" t="b">
        <f t="shared" si="27"/>
        <v>0</v>
      </c>
      <c r="I1763" s="3">
        <v>45568</v>
      </c>
      <c r="J1763" s="4">
        <v>0.57341435185185186</v>
      </c>
    </row>
    <row r="1764" spans="1:10" x14ac:dyDescent="0.35">
      <c r="A1764" t="s">
        <v>1768</v>
      </c>
      <c r="B1764" t="s">
        <v>2559</v>
      </c>
      <c r="C1764" t="s">
        <v>2576</v>
      </c>
      <c r="D1764" s="2">
        <v>416419.34</v>
      </c>
      <c r="E1764" t="s">
        <v>2578</v>
      </c>
      <c r="F1764" t="s">
        <v>2599</v>
      </c>
      <c r="G1764" t="s">
        <v>2604</v>
      </c>
      <c r="H1764" t="b">
        <f t="shared" si="27"/>
        <v>0</v>
      </c>
      <c r="I1764" s="3">
        <v>45651</v>
      </c>
      <c r="J1764" s="4">
        <v>0.54342592592592587</v>
      </c>
    </row>
    <row r="1765" spans="1:10" x14ac:dyDescent="0.35">
      <c r="A1765" t="s">
        <v>1769</v>
      </c>
      <c r="B1765" t="s">
        <v>2512</v>
      </c>
      <c r="C1765" t="s">
        <v>2576</v>
      </c>
      <c r="D1765" s="2">
        <v>280805.78999999998</v>
      </c>
      <c r="E1765" t="s">
        <v>2598</v>
      </c>
      <c r="F1765" t="s">
        <v>2600</v>
      </c>
      <c r="G1765" t="s">
        <v>2608</v>
      </c>
      <c r="H1765" t="b">
        <f t="shared" si="27"/>
        <v>0</v>
      </c>
      <c r="I1765" s="3">
        <v>45602</v>
      </c>
      <c r="J1765" s="4">
        <v>0.86706018518518524</v>
      </c>
    </row>
    <row r="1766" spans="1:10" x14ac:dyDescent="0.35">
      <c r="A1766" t="s">
        <v>1770</v>
      </c>
      <c r="B1766" t="s">
        <v>2513</v>
      </c>
      <c r="C1766" t="s">
        <v>2577</v>
      </c>
      <c r="D1766" s="2">
        <v>100661.61</v>
      </c>
      <c r="E1766" t="s">
        <v>2586</v>
      </c>
      <c r="F1766" t="s">
        <v>2600</v>
      </c>
      <c r="G1766" t="s">
        <v>2609</v>
      </c>
      <c r="H1766" t="b">
        <f t="shared" si="27"/>
        <v>0</v>
      </c>
      <c r="I1766" s="3">
        <v>45437</v>
      </c>
      <c r="J1766" s="4">
        <v>0.76517361111111104</v>
      </c>
    </row>
    <row r="1767" spans="1:10" x14ac:dyDescent="0.35">
      <c r="A1767" t="s">
        <v>1771</v>
      </c>
      <c r="B1767" t="s">
        <v>2515</v>
      </c>
      <c r="C1767" t="s">
        <v>2577</v>
      </c>
      <c r="D1767" s="2">
        <v>253842.28</v>
      </c>
      <c r="E1767" t="s">
        <v>2593</v>
      </c>
      <c r="F1767" t="s">
        <v>2602</v>
      </c>
      <c r="G1767" t="s">
        <v>2611</v>
      </c>
      <c r="H1767" t="b">
        <f t="shared" si="27"/>
        <v>0</v>
      </c>
      <c r="I1767" s="3">
        <v>45637</v>
      </c>
      <c r="J1767" s="4">
        <v>0.91399305555555566</v>
      </c>
    </row>
    <row r="1768" spans="1:10" x14ac:dyDescent="0.35">
      <c r="A1768" t="s">
        <v>1772</v>
      </c>
      <c r="B1768" t="s">
        <v>2516</v>
      </c>
      <c r="C1768" t="s">
        <v>2577</v>
      </c>
      <c r="D1768" s="2">
        <v>18962.45</v>
      </c>
      <c r="E1768" t="s">
        <v>2590</v>
      </c>
      <c r="F1768" t="s">
        <v>2602</v>
      </c>
      <c r="G1768" t="s">
        <v>2605</v>
      </c>
      <c r="H1768" t="b">
        <f t="shared" si="27"/>
        <v>0</v>
      </c>
      <c r="I1768" s="3">
        <v>45440</v>
      </c>
      <c r="J1768" s="4">
        <v>0.27158564814814817</v>
      </c>
    </row>
    <row r="1769" spans="1:10" x14ac:dyDescent="0.35">
      <c r="A1769" t="s">
        <v>1773</v>
      </c>
      <c r="B1769" t="s">
        <v>2570</v>
      </c>
      <c r="C1769" t="s">
        <v>2577</v>
      </c>
      <c r="D1769" s="2">
        <v>293619.71000000002</v>
      </c>
      <c r="E1769" t="s">
        <v>2585</v>
      </c>
      <c r="F1769" t="s">
        <v>2600</v>
      </c>
      <c r="G1769" t="s">
        <v>2622</v>
      </c>
      <c r="H1769" t="b">
        <f t="shared" si="27"/>
        <v>0</v>
      </c>
      <c r="I1769" s="3">
        <v>45571</v>
      </c>
      <c r="J1769" s="4">
        <v>0.39792824074074074</v>
      </c>
    </row>
    <row r="1770" spans="1:10" x14ac:dyDescent="0.35">
      <c r="A1770" t="s">
        <v>1774</v>
      </c>
      <c r="B1770" t="s">
        <v>2557</v>
      </c>
      <c r="C1770" t="s">
        <v>2577</v>
      </c>
      <c r="D1770" s="2">
        <v>323556.01</v>
      </c>
      <c r="E1770" t="s">
        <v>2587</v>
      </c>
      <c r="F1770" t="s">
        <v>2599</v>
      </c>
      <c r="G1770" t="s">
        <v>2605</v>
      </c>
      <c r="H1770" t="b">
        <f t="shared" si="27"/>
        <v>0</v>
      </c>
      <c r="I1770" s="3">
        <v>45640</v>
      </c>
      <c r="J1770" s="4">
        <v>0.94358796296296299</v>
      </c>
    </row>
    <row r="1771" spans="1:10" x14ac:dyDescent="0.35">
      <c r="A1771" t="s">
        <v>1775</v>
      </c>
      <c r="B1771" t="s">
        <v>2540</v>
      </c>
      <c r="C1771" t="s">
        <v>2576</v>
      </c>
      <c r="D1771" s="2">
        <v>199826.18</v>
      </c>
      <c r="E1771" t="s">
        <v>2588</v>
      </c>
      <c r="F1771" t="s">
        <v>2600</v>
      </c>
      <c r="G1771" t="s">
        <v>2604</v>
      </c>
      <c r="H1771" t="b">
        <f t="shared" si="27"/>
        <v>1</v>
      </c>
      <c r="I1771" s="3">
        <v>45434</v>
      </c>
      <c r="J1771" s="4">
        <v>0.89013888888888892</v>
      </c>
    </row>
    <row r="1772" spans="1:10" x14ac:dyDescent="0.35">
      <c r="A1772" t="s">
        <v>1776</v>
      </c>
      <c r="B1772" t="s">
        <v>2510</v>
      </c>
      <c r="C1772" t="s">
        <v>2576</v>
      </c>
      <c r="D1772" s="2">
        <v>394839.07</v>
      </c>
      <c r="E1772" t="s">
        <v>2586</v>
      </c>
      <c r="F1772" t="s">
        <v>2600</v>
      </c>
      <c r="G1772" t="s">
        <v>2606</v>
      </c>
      <c r="H1772" t="b">
        <f t="shared" si="27"/>
        <v>0</v>
      </c>
      <c r="I1772" s="3">
        <v>45461</v>
      </c>
      <c r="J1772" s="4">
        <v>0.43681712962962965</v>
      </c>
    </row>
    <row r="1773" spans="1:10" x14ac:dyDescent="0.35">
      <c r="A1773" t="s">
        <v>1777</v>
      </c>
      <c r="B1773" t="s">
        <v>2508</v>
      </c>
      <c r="C1773" t="s">
        <v>2577</v>
      </c>
      <c r="D1773" s="2">
        <v>194228.4</v>
      </c>
      <c r="E1773" t="s">
        <v>2597</v>
      </c>
      <c r="F1773" t="s">
        <v>2600</v>
      </c>
      <c r="G1773" t="s">
        <v>2605</v>
      </c>
      <c r="H1773" t="b">
        <f t="shared" si="27"/>
        <v>0</v>
      </c>
      <c r="I1773" s="3">
        <v>45571</v>
      </c>
      <c r="J1773" s="4">
        <v>0.22714120370370372</v>
      </c>
    </row>
    <row r="1774" spans="1:10" x14ac:dyDescent="0.35">
      <c r="A1774" t="s">
        <v>1778</v>
      </c>
      <c r="B1774" t="s">
        <v>2541</v>
      </c>
      <c r="C1774" t="s">
        <v>2577</v>
      </c>
      <c r="D1774" s="2">
        <v>258428.14</v>
      </c>
      <c r="E1774" t="s">
        <v>2578</v>
      </c>
      <c r="F1774" t="s">
        <v>2599</v>
      </c>
      <c r="G1774" t="s">
        <v>2614</v>
      </c>
      <c r="H1774" t="b">
        <f t="shared" si="27"/>
        <v>0</v>
      </c>
      <c r="I1774" s="3">
        <v>45318</v>
      </c>
      <c r="J1774" s="4">
        <v>0.55961805555555555</v>
      </c>
    </row>
    <row r="1775" spans="1:10" x14ac:dyDescent="0.35">
      <c r="A1775" t="s">
        <v>1779</v>
      </c>
      <c r="B1775" t="s">
        <v>2552</v>
      </c>
      <c r="C1775" t="s">
        <v>2577</v>
      </c>
      <c r="D1775" s="2">
        <v>335836.79</v>
      </c>
      <c r="E1775" t="s">
        <v>2588</v>
      </c>
      <c r="F1775" t="s">
        <v>2600</v>
      </c>
      <c r="G1775" t="s">
        <v>2609</v>
      </c>
      <c r="H1775" t="b">
        <f t="shared" si="27"/>
        <v>0</v>
      </c>
      <c r="I1775" s="3">
        <v>45385</v>
      </c>
      <c r="J1775" s="4">
        <v>0.55329861111111112</v>
      </c>
    </row>
    <row r="1776" spans="1:10" x14ac:dyDescent="0.35">
      <c r="A1776" t="s">
        <v>1780</v>
      </c>
      <c r="B1776" t="s">
        <v>2522</v>
      </c>
      <c r="C1776" t="s">
        <v>2576</v>
      </c>
      <c r="D1776" s="2">
        <v>431835.49</v>
      </c>
      <c r="E1776" t="s">
        <v>2597</v>
      </c>
      <c r="F1776" t="s">
        <v>2600</v>
      </c>
      <c r="G1776" t="s">
        <v>2616</v>
      </c>
      <c r="H1776" t="b">
        <f t="shared" si="27"/>
        <v>0</v>
      </c>
      <c r="I1776" s="3">
        <v>45631</v>
      </c>
      <c r="J1776" s="4">
        <v>0.5486226851851852</v>
      </c>
    </row>
    <row r="1777" spans="1:10" x14ac:dyDescent="0.35">
      <c r="A1777" t="s">
        <v>1781</v>
      </c>
      <c r="B1777" t="s">
        <v>2528</v>
      </c>
      <c r="C1777" t="s">
        <v>2577</v>
      </c>
      <c r="D1777" s="2">
        <v>237305.43</v>
      </c>
      <c r="E1777" t="s">
        <v>2585</v>
      </c>
      <c r="F1777" t="s">
        <v>2600</v>
      </c>
      <c r="G1777" t="s">
        <v>2612</v>
      </c>
      <c r="H1777" t="b">
        <f t="shared" si="27"/>
        <v>0</v>
      </c>
      <c r="I1777" s="3">
        <v>45514</v>
      </c>
      <c r="J1777" s="4">
        <v>0.8049884259259259</v>
      </c>
    </row>
    <row r="1778" spans="1:10" x14ac:dyDescent="0.35">
      <c r="A1778" t="s">
        <v>1782</v>
      </c>
      <c r="B1778" t="s">
        <v>2521</v>
      </c>
      <c r="C1778" t="s">
        <v>2576</v>
      </c>
      <c r="D1778" s="2">
        <v>406230.54</v>
      </c>
      <c r="E1778" t="s">
        <v>2592</v>
      </c>
      <c r="F1778" t="s">
        <v>2600</v>
      </c>
      <c r="G1778" t="s">
        <v>2615</v>
      </c>
      <c r="H1778" t="b">
        <f t="shared" si="27"/>
        <v>0</v>
      </c>
      <c r="I1778" s="3">
        <v>45442</v>
      </c>
      <c r="J1778" s="4">
        <v>0.77357638888888891</v>
      </c>
    </row>
    <row r="1779" spans="1:10" x14ac:dyDescent="0.35">
      <c r="A1779" t="s">
        <v>1783</v>
      </c>
      <c r="B1779" t="s">
        <v>2507</v>
      </c>
      <c r="C1779" t="s">
        <v>2576</v>
      </c>
      <c r="D1779" s="2">
        <v>477360.37</v>
      </c>
      <c r="E1779" t="s">
        <v>2586</v>
      </c>
      <c r="F1779" t="s">
        <v>2600</v>
      </c>
      <c r="G1779" t="s">
        <v>2604</v>
      </c>
      <c r="H1779" t="b">
        <f t="shared" si="27"/>
        <v>0</v>
      </c>
      <c r="I1779" s="3">
        <v>45435</v>
      </c>
      <c r="J1779" s="4">
        <v>0.74076388888888889</v>
      </c>
    </row>
    <row r="1780" spans="1:10" x14ac:dyDescent="0.35">
      <c r="A1780" t="s">
        <v>1784</v>
      </c>
      <c r="B1780" t="s">
        <v>2544</v>
      </c>
      <c r="C1780" t="s">
        <v>2576</v>
      </c>
      <c r="D1780" s="2">
        <v>116963.6</v>
      </c>
      <c r="E1780" t="s">
        <v>2590</v>
      </c>
      <c r="F1780" t="s">
        <v>2602</v>
      </c>
      <c r="G1780" t="s">
        <v>2607</v>
      </c>
      <c r="H1780" t="b">
        <f t="shared" si="27"/>
        <v>0</v>
      </c>
      <c r="I1780" s="3">
        <v>45453</v>
      </c>
      <c r="J1780" s="4">
        <v>0.19951388888888888</v>
      </c>
    </row>
    <row r="1781" spans="1:10" x14ac:dyDescent="0.35">
      <c r="A1781" t="s">
        <v>1785</v>
      </c>
      <c r="B1781" t="s">
        <v>2515</v>
      </c>
      <c r="C1781" t="s">
        <v>2577</v>
      </c>
      <c r="D1781" s="2">
        <v>470307.58</v>
      </c>
      <c r="E1781" t="s">
        <v>2579</v>
      </c>
      <c r="F1781" t="s">
        <v>2600</v>
      </c>
      <c r="G1781" t="s">
        <v>2611</v>
      </c>
      <c r="H1781" t="b">
        <f t="shared" si="27"/>
        <v>0</v>
      </c>
      <c r="I1781" s="3">
        <v>45632</v>
      </c>
      <c r="J1781" s="4">
        <v>0.99844907407407402</v>
      </c>
    </row>
    <row r="1782" spans="1:10" x14ac:dyDescent="0.35">
      <c r="A1782" t="s">
        <v>1786</v>
      </c>
      <c r="B1782" t="s">
        <v>2524</v>
      </c>
      <c r="C1782" t="s">
        <v>2577</v>
      </c>
      <c r="D1782" s="2">
        <v>300544.39</v>
      </c>
      <c r="E1782" t="s">
        <v>2578</v>
      </c>
      <c r="F1782" t="s">
        <v>2599</v>
      </c>
      <c r="G1782" t="s">
        <v>2617</v>
      </c>
      <c r="H1782" t="b">
        <f t="shared" si="27"/>
        <v>0</v>
      </c>
      <c r="I1782" s="3">
        <v>45411</v>
      </c>
      <c r="J1782" s="4">
        <v>0.83247685185185183</v>
      </c>
    </row>
    <row r="1783" spans="1:10" x14ac:dyDescent="0.35">
      <c r="A1783" t="s">
        <v>1787</v>
      </c>
      <c r="B1783" t="s">
        <v>2512</v>
      </c>
      <c r="C1783" t="s">
        <v>2577</v>
      </c>
      <c r="D1783" s="2">
        <v>136776.49</v>
      </c>
      <c r="E1783" t="s">
        <v>2591</v>
      </c>
      <c r="F1783" t="s">
        <v>2600</v>
      </c>
      <c r="G1783" t="s">
        <v>2608</v>
      </c>
      <c r="H1783" t="b">
        <f t="shared" si="27"/>
        <v>0</v>
      </c>
      <c r="I1783" s="3">
        <v>45305</v>
      </c>
      <c r="J1783" s="4">
        <v>0.34521990740740738</v>
      </c>
    </row>
    <row r="1784" spans="1:10" x14ac:dyDescent="0.35">
      <c r="A1784" t="s">
        <v>1788</v>
      </c>
      <c r="B1784" t="s">
        <v>2546</v>
      </c>
      <c r="C1784" t="s">
        <v>2576</v>
      </c>
      <c r="D1784" s="2">
        <v>186083.97</v>
      </c>
      <c r="E1784" t="s">
        <v>2584</v>
      </c>
      <c r="F1784" t="s">
        <v>2600</v>
      </c>
      <c r="G1784" t="s">
        <v>2619</v>
      </c>
      <c r="H1784" t="b">
        <f t="shared" si="27"/>
        <v>0</v>
      </c>
      <c r="I1784" s="3">
        <v>45430</v>
      </c>
      <c r="J1784" s="4">
        <v>1.0416666666666667E-3</v>
      </c>
    </row>
    <row r="1785" spans="1:10" x14ac:dyDescent="0.35">
      <c r="A1785" t="s">
        <v>1789</v>
      </c>
      <c r="B1785" t="s">
        <v>2510</v>
      </c>
      <c r="C1785" t="s">
        <v>2576</v>
      </c>
      <c r="D1785" s="2">
        <v>2228.8000000000002</v>
      </c>
      <c r="E1785" t="s">
        <v>2594</v>
      </c>
      <c r="F1785" t="s">
        <v>2600</v>
      </c>
      <c r="G1785" t="s">
        <v>2606</v>
      </c>
      <c r="H1785" t="b">
        <f t="shared" si="27"/>
        <v>0</v>
      </c>
      <c r="I1785" s="3">
        <v>45325</v>
      </c>
      <c r="J1785" s="4">
        <v>0.1877199074074074</v>
      </c>
    </row>
    <row r="1786" spans="1:10" x14ac:dyDescent="0.35">
      <c r="A1786" t="s">
        <v>1790</v>
      </c>
      <c r="B1786" t="s">
        <v>2513</v>
      </c>
      <c r="C1786" t="s">
        <v>2577</v>
      </c>
      <c r="D1786" s="2">
        <v>395514.25</v>
      </c>
      <c r="E1786" t="s">
        <v>2589</v>
      </c>
      <c r="F1786" t="s">
        <v>2600</v>
      </c>
      <c r="G1786" t="s">
        <v>2609</v>
      </c>
      <c r="H1786" t="b">
        <f t="shared" si="27"/>
        <v>0</v>
      </c>
      <c r="I1786" s="3">
        <v>45349</v>
      </c>
      <c r="J1786" s="4">
        <v>0.99714120370370374</v>
      </c>
    </row>
    <row r="1787" spans="1:10" x14ac:dyDescent="0.35">
      <c r="A1787" t="s">
        <v>1791</v>
      </c>
      <c r="B1787" t="s">
        <v>2575</v>
      </c>
      <c r="C1787" t="s">
        <v>2577</v>
      </c>
      <c r="D1787" s="2">
        <v>171580.42</v>
      </c>
      <c r="E1787" t="s">
        <v>2595</v>
      </c>
      <c r="F1787" t="s">
        <v>2600</v>
      </c>
      <c r="G1787" t="s">
        <v>2608</v>
      </c>
      <c r="H1787" t="b">
        <f t="shared" si="27"/>
        <v>0</v>
      </c>
      <c r="I1787" s="3">
        <v>45373</v>
      </c>
      <c r="J1787" s="4">
        <v>0.66505787037037034</v>
      </c>
    </row>
    <row r="1788" spans="1:10" x14ac:dyDescent="0.35">
      <c r="A1788" t="s">
        <v>1792</v>
      </c>
      <c r="B1788" t="s">
        <v>2560</v>
      </c>
      <c r="C1788" t="s">
        <v>2576</v>
      </c>
      <c r="D1788" s="2">
        <v>361058.14</v>
      </c>
      <c r="E1788" t="s">
        <v>2588</v>
      </c>
      <c r="F1788" t="s">
        <v>2600</v>
      </c>
      <c r="G1788" t="s">
        <v>2603</v>
      </c>
      <c r="H1788" t="b">
        <f t="shared" si="27"/>
        <v>0</v>
      </c>
      <c r="I1788" s="3">
        <v>45425</v>
      </c>
      <c r="J1788" s="4">
        <v>0.64268518518518525</v>
      </c>
    </row>
    <row r="1789" spans="1:10" x14ac:dyDescent="0.35">
      <c r="A1789" t="s">
        <v>1793</v>
      </c>
      <c r="B1789" t="s">
        <v>2548</v>
      </c>
      <c r="C1789" t="s">
        <v>2576</v>
      </c>
      <c r="D1789" s="2">
        <v>233671.92</v>
      </c>
      <c r="E1789" t="s">
        <v>2591</v>
      </c>
      <c r="F1789" t="s">
        <v>2600</v>
      </c>
      <c r="G1789" t="s">
        <v>2607</v>
      </c>
      <c r="H1789" t="b">
        <f t="shared" si="27"/>
        <v>0</v>
      </c>
      <c r="I1789" s="3">
        <v>45647</v>
      </c>
      <c r="J1789" s="4">
        <v>9.4745370370370383E-2</v>
      </c>
    </row>
    <row r="1790" spans="1:10" x14ac:dyDescent="0.35">
      <c r="A1790" t="s">
        <v>1794</v>
      </c>
      <c r="B1790" t="s">
        <v>2548</v>
      </c>
      <c r="C1790" t="s">
        <v>2576</v>
      </c>
      <c r="D1790" s="2">
        <v>157387.85999999999</v>
      </c>
      <c r="E1790" t="s">
        <v>2588</v>
      </c>
      <c r="F1790" t="s">
        <v>2600</v>
      </c>
      <c r="G1790" t="s">
        <v>2607</v>
      </c>
      <c r="H1790" t="b">
        <f t="shared" si="27"/>
        <v>0</v>
      </c>
      <c r="I1790" s="3">
        <v>45656</v>
      </c>
      <c r="J1790" s="4">
        <v>0.31511574074074072</v>
      </c>
    </row>
    <row r="1791" spans="1:10" x14ac:dyDescent="0.35">
      <c r="A1791" t="s">
        <v>1795</v>
      </c>
      <c r="B1791" t="s">
        <v>2569</v>
      </c>
      <c r="C1791" t="s">
        <v>2576</v>
      </c>
      <c r="D1791" s="2">
        <v>339659.99</v>
      </c>
      <c r="E1791" t="s">
        <v>2590</v>
      </c>
      <c r="F1791" t="s">
        <v>2602</v>
      </c>
      <c r="G1791" t="s">
        <v>2623</v>
      </c>
      <c r="H1791" t="b">
        <f t="shared" si="27"/>
        <v>0</v>
      </c>
      <c r="I1791" s="3">
        <v>45294</v>
      </c>
      <c r="J1791" s="4">
        <v>0.19134259259259259</v>
      </c>
    </row>
    <row r="1792" spans="1:10" x14ac:dyDescent="0.35">
      <c r="A1792" t="s">
        <v>1796</v>
      </c>
      <c r="B1792" t="s">
        <v>2563</v>
      </c>
      <c r="C1792" t="s">
        <v>2576</v>
      </c>
      <c r="D1792" s="2">
        <v>495494.22</v>
      </c>
      <c r="E1792" t="s">
        <v>2584</v>
      </c>
      <c r="F1792" t="s">
        <v>2600</v>
      </c>
      <c r="G1792" t="s">
        <v>2604</v>
      </c>
      <c r="H1792" t="b">
        <f t="shared" si="27"/>
        <v>0</v>
      </c>
      <c r="I1792" s="3">
        <v>45548</v>
      </c>
      <c r="J1792" s="4">
        <v>0.88929398148148142</v>
      </c>
    </row>
    <row r="1793" spans="1:10" x14ac:dyDescent="0.35">
      <c r="A1793" t="s">
        <v>1797</v>
      </c>
      <c r="B1793" t="s">
        <v>2534</v>
      </c>
      <c r="C1793" t="s">
        <v>2576</v>
      </c>
      <c r="D1793" s="2">
        <v>55349.95</v>
      </c>
      <c r="E1793" t="s">
        <v>2581</v>
      </c>
      <c r="F1793" t="s">
        <v>2600</v>
      </c>
      <c r="G1793" t="s">
        <v>2610</v>
      </c>
      <c r="H1793" t="b">
        <f t="shared" si="27"/>
        <v>1</v>
      </c>
      <c r="I1793" s="3">
        <v>45488</v>
      </c>
      <c r="J1793" s="4">
        <v>0.15620370370370371</v>
      </c>
    </row>
    <row r="1794" spans="1:10" x14ac:dyDescent="0.35">
      <c r="A1794" t="s">
        <v>1798</v>
      </c>
      <c r="B1794" t="s">
        <v>2530</v>
      </c>
      <c r="C1794" t="s">
        <v>2577</v>
      </c>
      <c r="D1794" s="2">
        <v>167801.15</v>
      </c>
      <c r="E1794" t="s">
        <v>2596</v>
      </c>
      <c r="F1794" t="s">
        <v>2602</v>
      </c>
      <c r="G1794" t="s">
        <v>2611</v>
      </c>
      <c r="H1794" t="b">
        <f t="shared" si="27"/>
        <v>1</v>
      </c>
      <c r="I1794" s="3">
        <v>45321</v>
      </c>
      <c r="J1794" s="4">
        <v>0.52054398148148151</v>
      </c>
    </row>
    <row r="1795" spans="1:10" x14ac:dyDescent="0.35">
      <c r="A1795" t="s">
        <v>1799</v>
      </c>
      <c r="B1795" t="s">
        <v>2517</v>
      </c>
      <c r="C1795" t="s">
        <v>2576</v>
      </c>
      <c r="D1795" s="2">
        <v>184190.34</v>
      </c>
      <c r="E1795" t="s">
        <v>2593</v>
      </c>
      <c r="F1795" t="s">
        <v>2602</v>
      </c>
      <c r="G1795" t="s">
        <v>2612</v>
      </c>
      <c r="H1795" t="b">
        <f t="shared" ref="H1795:H1858" si="28">COUNTIFS($B$2:$B$2501,B1795,$G$2:$G$2501,"&lt;&gt;" &amp; G1795) &gt;0</f>
        <v>0</v>
      </c>
      <c r="I1795" s="3">
        <v>45329</v>
      </c>
      <c r="J1795" s="4">
        <v>0.66297453703703701</v>
      </c>
    </row>
    <row r="1796" spans="1:10" x14ac:dyDescent="0.35">
      <c r="A1796" t="s">
        <v>1800</v>
      </c>
      <c r="B1796" t="s">
        <v>2575</v>
      </c>
      <c r="C1796" t="s">
        <v>2577</v>
      </c>
      <c r="D1796" s="2">
        <v>100680.92</v>
      </c>
      <c r="E1796" t="s">
        <v>2594</v>
      </c>
      <c r="F1796" t="s">
        <v>2600</v>
      </c>
      <c r="G1796" t="s">
        <v>2608</v>
      </c>
      <c r="H1796" t="b">
        <f t="shared" si="28"/>
        <v>0</v>
      </c>
      <c r="I1796" s="3">
        <v>45542</v>
      </c>
      <c r="J1796" s="4">
        <v>0.35109953703703706</v>
      </c>
    </row>
    <row r="1797" spans="1:10" x14ac:dyDescent="0.35">
      <c r="A1797" t="s">
        <v>1801</v>
      </c>
      <c r="B1797" t="s">
        <v>2547</v>
      </c>
      <c r="C1797" t="s">
        <v>2577</v>
      </c>
      <c r="D1797" s="2">
        <v>6799.55</v>
      </c>
      <c r="E1797" t="s">
        <v>2596</v>
      </c>
      <c r="F1797" t="s">
        <v>2602</v>
      </c>
      <c r="G1797" t="s">
        <v>2623</v>
      </c>
      <c r="H1797" t="b">
        <f t="shared" si="28"/>
        <v>0</v>
      </c>
      <c r="I1797" s="3">
        <v>45313</v>
      </c>
      <c r="J1797" s="4">
        <v>0.29906250000000001</v>
      </c>
    </row>
    <row r="1798" spans="1:10" x14ac:dyDescent="0.35">
      <c r="A1798" t="s">
        <v>1802</v>
      </c>
      <c r="B1798" t="s">
        <v>2541</v>
      </c>
      <c r="C1798" t="s">
        <v>2577</v>
      </c>
      <c r="D1798" s="2">
        <v>100447.19</v>
      </c>
      <c r="E1798" t="s">
        <v>2578</v>
      </c>
      <c r="F1798" t="s">
        <v>2599</v>
      </c>
      <c r="G1798" t="s">
        <v>2614</v>
      </c>
      <c r="H1798" t="b">
        <f t="shared" si="28"/>
        <v>0</v>
      </c>
      <c r="I1798" s="3">
        <v>45307</v>
      </c>
      <c r="J1798" s="4">
        <v>0.23043981481481482</v>
      </c>
    </row>
    <row r="1799" spans="1:10" x14ac:dyDescent="0.35">
      <c r="A1799" t="s">
        <v>1803</v>
      </c>
      <c r="B1799" t="s">
        <v>2517</v>
      </c>
      <c r="C1799" t="s">
        <v>2576</v>
      </c>
      <c r="D1799" s="2">
        <v>273058.18</v>
      </c>
      <c r="E1799" t="s">
        <v>2582</v>
      </c>
      <c r="F1799" t="s">
        <v>2601</v>
      </c>
      <c r="G1799" t="s">
        <v>2612</v>
      </c>
      <c r="H1799" t="b">
        <f t="shared" si="28"/>
        <v>0</v>
      </c>
      <c r="I1799" s="3">
        <v>45410</v>
      </c>
      <c r="J1799" s="4">
        <v>0.70255787037037043</v>
      </c>
    </row>
    <row r="1800" spans="1:10" x14ac:dyDescent="0.35">
      <c r="A1800" t="s">
        <v>1804</v>
      </c>
      <c r="B1800" t="s">
        <v>2515</v>
      </c>
      <c r="C1800" t="s">
        <v>2576</v>
      </c>
      <c r="D1800" s="2">
        <v>110097.76</v>
      </c>
      <c r="E1800" t="s">
        <v>2590</v>
      </c>
      <c r="F1800" t="s">
        <v>2602</v>
      </c>
      <c r="G1800" t="s">
        <v>2611</v>
      </c>
      <c r="H1800" t="b">
        <f t="shared" si="28"/>
        <v>0</v>
      </c>
      <c r="I1800" s="3">
        <v>45340</v>
      </c>
      <c r="J1800" s="4">
        <v>0.49990740740740741</v>
      </c>
    </row>
    <row r="1801" spans="1:10" x14ac:dyDescent="0.35">
      <c r="A1801" t="s">
        <v>1805</v>
      </c>
      <c r="B1801" t="s">
        <v>2542</v>
      </c>
      <c r="C1801" t="s">
        <v>2576</v>
      </c>
      <c r="D1801" s="2">
        <v>433845.63</v>
      </c>
      <c r="E1801" t="s">
        <v>2580</v>
      </c>
      <c r="F1801" t="s">
        <v>2599</v>
      </c>
      <c r="G1801" t="s">
        <v>2604</v>
      </c>
      <c r="H1801" t="b">
        <f t="shared" si="28"/>
        <v>0</v>
      </c>
      <c r="I1801" s="3">
        <v>45427</v>
      </c>
      <c r="J1801" s="4">
        <v>0.78067129629629628</v>
      </c>
    </row>
    <row r="1802" spans="1:10" x14ac:dyDescent="0.35">
      <c r="A1802" t="s">
        <v>1806</v>
      </c>
      <c r="B1802" t="s">
        <v>2570</v>
      </c>
      <c r="C1802" t="s">
        <v>2577</v>
      </c>
      <c r="D1802" s="2">
        <v>320042.03000000003</v>
      </c>
      <c r="E1802" t="s">
        <v>2594</v>
      </c>
      <c r="F1802" t="s">
        <v>2600</v>
      </c>
      <c r="G1802" t="s">
        <v>2622</v>
      </c>
      <c r="H1802" t="b">
        <f t="shared" si="28"/>
        <v>0</v>
      </c>
      <c r="I1802" s="3">
        <v>45310</v>
      </c>
      <c r="J1802" s="4">
        <v>0.15276620370370372</v>
      </c>
    </row>
    <row r="1803" spans="1:10" x14ac:dyDescent="0.35">
      <c r="A1803" t="s">
        <v>1807</v>
      </c>
      <c r="B1803" t="s">
        <v>2543</v>
      </c>
      <c r="C1803" t="s">
        <v>2577</v>
      </c>
      <c r="D1803" s="2">
        <v>464633.98</v>
      </c>
      <c r="E1803" t="s">
        <v>2583</v>
      </c>
      <c r="F1803" t="s">
        <v>2602</v>
      </c>
      <c r="G1803" t="s">
        <v>2621</v>
      </c>
      <c r="H1803" t="b">
        <f t="shared" si="28"/>
        <v>0</v>
      </c>
      <c r="I1803" s="3">
        <v>45294</v>
      </c>
      <c r="J1803" s="4">
        <v>0.32760416666666664</v>
      </c>
    </row>
    <row r="1804" spans="1:10" x14ac:dyDescent="0.35">
      <c r="A1804" t="s">
        <v>1808</v>
      </c>
      <c r="B1804" t="s">
        <v>2528</v>
      </c>
      <c r="C1804" t="s">
        <v>2576</v>
      </c>
      <c r="D1804" s="2">
        <v>216048.15</v>
      </c>
      <c r="E1804" t="s">
        <v>2579</v>
      </c>
      <c r="F1804" t="s">
        <v>2600</v>
      </c>
      <c r="G1804" t="s">
        <v>2612</v>
      </c>
      <c r="H1804" t="b">
        <f t="shared" si="28"/>
        <v>0</v>
      </c>
      <c r="I1804" s="3">
        <v>45353</v>
      </c>
      <c r="J1804" s="4">
        <v>0.81547453703703709</v>
      </c>
    </row>
    <row r="1805" spans="1:10" x14ac:dyDescent="0.35">
      <c r="A1805" t="s">
        <v>1809</v>
      </c>
      <c r="B1805" t="s">
        <v>2537</v>
      </c>
      <c r="C1805" t="s">
        <v>2576</v>
      </c>
      <c r="D1805" s="2">
        <v>198248.79</v>
      </c>
      <c r="E1805" t="s">
        <v>2580</v>
      </c>
      <c r="F1805" t="s">
        <v>2599</v>
      </c>
      <c r="G1805" t="s">
        <v>2609</v>
      </c>
      <c r="H1805" t="b">
        <f t="shared" si="28"/>
        <v>0</v>
      </c>
      <c r="I1805" s="3">
        <v>45353</v>
      </c>
      <c r="J1805" s="4">
        <v>0.43350694444444443</v>
      </c>
    </row>
    <row r="1806" spans="1:10" x14ac:dyDescent="0.35">
      <c r="A1806" t="s">
        <v>1810</v>
      </c>
      <c r="B1806" t="s">
        <v>2558</v>
      </c>
      <c r="C1806" t="s">
        <v>2577</v>
      </c>
      <c r="D1806" s="2">
        <v>39835.629999999997</v>
      </c>
      <c r="E1806" t="s">
        <v>2597</v>
      </c>
      <c r="F1806" t="s">
        <v>2600</v>
      </c>
      <c r="G1806" t="s">
        <v>2604</v>
      </c>
      <c r="H1806" t="b">
        <f t="shared" si="28"/>
        <v>0</v>
      </c>
      <c r="I1806" s="3">
        <v>45413</v>
      </c>
      <c r="J1806" s="4">
        <v>0.85303240740740749</v>
      </c>
    </row>
    <row r="1807" spans="1:10" x14ac:dyDescent="0.35">
      <c r="A1807" t="s">
        <v>1811</v>
      </c>
      <c r="B1807" t="s">
        <v>2572</v>
      </c>
      <c r="C1807" t="s">
        <v>2577</v>
      </c>
      <c r="D1807" s="2">
        <v>295477.7</v>
      </c>
      <c r="E1807" t="s">
        <v>2580</v>
      </c>
      <c r="F1807" t="s">
        <v>2599</v>
      </c>
      <c r="G1807" t="s">
        <v>2612</v>
      </c>
      <c r="H1807" t="b">
        <f t="shared" si="28"/>
        <v>0</v>
      </c>
      <c r="I1807" s="3">
        <v>45406</v>
      </c>
      <c r="J1807" s="4">
        <v>0.27981481481481479</v>
      </c>
    </row>
    <row r="1808" spans="1:10" x14ac:dyDescent="0.35">
      <c r="A1808" t="s">
        <v>1812</v>
      </c>
      <c r="B1808" t="s">
        <v>2519</v>
      </c>
      <c r="C1808" t="s">
        <v>2576</v>
      </c>
      <c r="D1808" s="2">
        <v>350690.01</v>
      </c>
      <c r="E1808" t="s">
        <v>2596</v>
      </c>
      <c r="F1808" t="s">
        <v>2602</v>
      </c>
      <c r="G1808" t="s">
        <v>2605</v>
      </c>
      <c r="H1808" t="b">
        <f t="shared" si="28"/>
        <v>0</v>
      </c>
      <c r="I1808" s="3">
        <v>45346</v>
      </c>
      <c r="J1808" s="4">
        <v>0.4229282407407407</v>
      </c>
    </row>
    <row r="1809" spans="1:10" x14ac:dyDescent="0.35">
      <c r="A1809" t="s">
        <v>1813</v>
      </c>
      <c r="B1809" t="s">
        <v>2540</v>
      </c>
      <c r="C1809" t="s">
        <v>2577</v>
      </c>
      <c r="D1809" s="2">
        <v>127953.8</v>
      </c>
      <c r="E1809" t="s">
        <v>2593</v>
      </c>
      <c r="F1809" t="s">
        <v>2602</v>
      </c>
      <c r="G1809" t="s">
        <v>2618</v>
      </c>
      <c r="H1809" t="b">
        <f t="shared" si="28"/>
        <v>1</v>
      </c>
      <c r="I1809" s="3">
        <v>45348</v>
      </c>
      <c r="J1809" s="4">
        <v>0.91640046296296296</v>
      </c>
    </row>
    <row r="1810" spans="1:10" x14ac:dyDescent="0.35">
      <c r="A1810" t="s">
        <v>1814</v>
      </c>
      <c r="B1810" t="s">
        <v>2555</v>
      </c>
      <c r="C1810" t="s">
        <v>2577</v>
      </c>
      <c r="D1810" s="2">
        <v>38769.339999999997</v>
      </c>
      <c r="E1810" t="s">
        <v>2595</v>
      </c>
      <c r="F1810" t="s">
        <v>2600</v>
      </c>
      <c r="G1810" t="s">
        <v>2623</v>
      </c>
      <c r="H1810" t="b">
        <f t="shared" si="28"/>
        <v>0</v>
      </c>
      <c r="I1810" s="3">
        <v>45363</v>
      </c>
      <c r="J1810" s="4">
        <v>0.54533564814814817</v>
      </c>
    </row>
    <row r="1811" spans="1:10" x14ac:dyDescent="0.35">
      <c r="A1811" t="s">
        <v>1815</v>
      </c>
      <c r="B1811" t="s">
        <v>2517</v>
      </c>
      <c r="C1811" t="s">
        <v>2576</v>
      </c>
      <c r="D1811" s="2">
        <v>433947.27</v>
      </c>
      <c r="E1811" t="s">
        <v>2587</v>
      </c>
      <c r="F1811" t="s">
        <v>2599</v>
      </c>
      <c r="G1811" t="s">
        <v>2612</v>
      </c>
      <c r="H1811" t="b">
        <f t="shared" si="28"/>
        <v>0</v>
      </c>
      <c r="I1811" s="3">
        <v>45407</v>
      </c>
      <c r="J1811" s="4">
        <v>8.7962962962962962E-4</v>
      </c>
    </row>
    <row r="1812" spans="1:10" x14ac:dyDescent="0.35">
      <c r="A1812" t="s">
        <v>1816</v>
      </c>
      <c r="B1812" t="s">
        <v>2522</v>
      </c>
      <c r="C1812" t="s">
        <v>2577</v>
      </c>
      <c r="D1812" s="2">
        <v>418533.84</v>
      </c>
      <c r="E1812" t="s">
        <v>2586</v>
      </c>
      <c r="F1812" t="s">
        <v>2600</v>
      </c>
      <c r="G1812" t="s">
        <v>2616</v>
      </c>
      <c r="H1812" t="b">
        <f t="shared" si="28"/>
        <v>0</v>
      </c>
      <c r="I1812" s="3">
        <v>45424</v>
      </c>
      <c r="J1812" s="4">
        <v>6.699074074074074E-2</v>
      </c>
    </row>
    <row r="1813" spans="1:10" x14ac:dyDescent="0.35">
      <c r="A1813" t="s">
        <v>1817</v>
      </c>
      <c r="B1813" t="s">
        <v>2548</v>
      </c>
      <c r="C1813" t="s">
        <v>2577</v>
      </c>
      <c r="D1813" s="2">
        <v>497917.67</v>
      </c>
      <c r="E1813" t="s">
        <v>2597</v>
      </c>
      <c r="F1813" t="s">
        <v>2600</v>
      </c>
      <c r="G1813" t="s">
        <v>2607</v>
      </c>
      <c r="H1813" t="b">
        <f t="shared" si="28"/>
        <v>0</v>
      </c>
      <c r="I1813" s="3">
        <v>45384</v>
      </c>
      <c r="J1813" s="4">
        <v>0.74354166666666666</v>
      </c>
    </row>
    <row r="1814" spans="1:10" x14ac:dyDescent="0.35">
      <c r="A1814" t="s">
        <v>1818</v>
      </c>
      <c r="B1814" t="s">
        <v>2529</v>
      </c>
      <c r="C1814" t="s">
        <v>2577</v>
      </c>
      <c r="D1814" s="2">
        <v>130554.22</v>
      </c>
      <c r="E1814" t="s">
        <v>2584</v>
      </c>
      <c r="F1814" t="s">
        <v>2600</v>
      </c>
      <c r="G1814" t="s">
        <v>2619</v>
      </c>
      <c r="H1814" t="b">
        <f t="shared" si="28"/>
        <v>0</v>
      </c>
      <c r="I1814" s="3">
        <v>45604</v>
      </c>
      <c r="J1814" s="4">
        <v>0.10930555555555554</v>
      </c>
    </row>
    <row r="1815" spans="1:10" x14ac:dyDescent="0.35">
      <c r="A1815" t="s">
        <v>1819</v>
      </c>
      <c r="B1815" t="s">
        <v>2540</v>
      </c>
      <c r="C1815" t="s">
        <v>2576</v>
      </c>
      <c r="D1815" s="2">
        <v>164184.01</v>
      </c>
      <c r="E1815" t="s">
        <v>2584</v>
      </c>
      <c r="F1815" t="s">
        <v>2600</v>
      </c>
      <c r="G1815" t="s">
        <v>2617</v>
      </c>
      <c r="H1815" t="b">
        <f t="shared" si="28"/>
        <v>1</v>
      </c>
      <c r="I1815" s="3">
        <v>45305</v>
      </c>
      <c r="J1815" s="4">
        <v>0.44915509259259262</v>
      </c>
    </row>
    <row r="1816" spans="1:10" x14ac:dyDescent="0.35">
      <c r="A1816" t="s">
        <v>1820</v>
      </c>
      <c r="B1816" t="s">
        <v>2532</v>
      </c>
      <c r="C1816" t="s">
        <v>2577</v>
      </c>
      <c r="D1816" s="2">
        <v>267100.17</v>
      </c>
      <c r="E1816" t="s">
        <v>2595</v>
      </c>
      <c r="F1816" t="s">
        <v>2600</v>
      </c>
      <c r="G1816" t="s">
        <v>2614</v>
      </c>
      <c r="H1816" t="b">
        <f t="shared" si="28"/>
        <v>0</v>
      </c>
      <c r="I1816" s="3">
        <v>45433</v>
      </c>
      <c r="J1816" s="4">
        <v>0.53392361111111108</v>
      </c>
    </row>
    <row r="1817" spans="1:10" x14ac:dyDescent="0.35">
      <c r="A1817" t="s">
        <v>1821</v>
      </c>
      <c r="B1817" t="s">
        <v>2527</v>
      </c>
      <c r="C1817" t="s">
        <v>2577</v>
      </c>
      <c r="D1817" s="2">
        <v>499585.35</v>
      </c>
      <c r="E1817" t="s">
        <v>2580</v>
      </c>
      <c r="F1817" t="s">
        <v>2599</v>
      </c>
      <c r="G1817" t="s">
        <v>2618</v>
      </c>
      <c r="H1817" t="b">
        <f t="shared" si="28"/>
        <v>0</v>
      </c>
      <c r="I1817" s="3">
        <v>45535</v>
      </c>
      <c r="J1817" s="4">
        <v>0.10708333333333335</v>
      </c>
    </row>
    <row r="1818" spans="1:10" x14ac:dyDescent="0.35">
      <c r="A1818" t="s">
        <v>1822</v>
      </c>
      <c r="B1818" t="s">
        <v>2522</v>
      </c>
      <c r="C1818" t="s">
        <v>2576</v>
      </c>
      <c r="D1818" s="2">
        <v>307804.40000000002</v>
      </c>
      <c r="E1818" t="s">
        <v>2590</v>
      </c>
      <c r="F1818" t="s">
        <v>2602</v>
      </c>
      <c r="G1818" t="s">
        <v>2616</v>
      </c>
      <c r="H1818" t="b">
        <f t="shared" si="28"/>
        <v>0</v>
      </c>
      <c r="I1818" s="3">
        <v>45572</v>
      </c>
      <c r="J1818" s="4">
        <v>9.2627314814814801E-2</v>
      </c>
    </row>
    <row r="1819" spans="1:10" x14ac:dyDescent="0.35">
      <c r="A1819" t="s">
        <v>1823</v>
      </c>
      <c r="B1819" t="s">
        <v>2570</v>
      </c>
      <c r="C1819" t="s">
        <v>2576</v>
      </c>
      <c r="D1819" s="2">
        <v>302371.34999999998</v>
      </c>
      <c r="E1819" t="s">
        <v>2584</v>
      </c>
      <c r="F1819" t="s">
        <v>2600</v>
      </c>
      <c r="G1819" t="s">
        <v>2622</v>
      </c>
      <c r="H1819" t="b">
        <f t="shared" si="28"/>
        <v>0</v>
      </c>
      <c r="I1819" s="3">
        <v>45565</v>
      </c>
      <c r="J1819" s="4">
        <v>3.0208333333333333E-3</v>
      </c>
    </row>
    <row r="1820" spans="1:10" x14ac:dyDescent="0.35">
      <c r="A1820" t="s">
        <v>1824</v>
      </c>
      <c r="B1820" t="s">
        <v>2510</v>
      </c>
      <c r="C1820" t="s">
        <v>2576</v>
      </c>
      <c r="D1820" s="2">
        <v>106694.09</v>
      </c>
      <c r="E1820" t="s">
        <v>2585</v>
      </c>
      <c r="F1820" t="s">
        <v>2600</v>
      </c>
      <c r="G1820" t="s">
        <v>2606</v>
      </c>
      <c r="H1820" t="b">
        <f t="shared" si="28"/>
        <v>0</v>
      </c>
      <c r="I1820" s="3">
        <v>45388</v>
      </c>
      <c r="J1820" s="4">
        <v>0.67447916666666663</v>
      </c>
    </row>
    <row r="1821" spans="1:10" x14ac:dyDescent="0.35">
      <c r="A1821" t="s">
        <v>1825</v>
      </c>
      <c r="B1821" t="s">
        <v>2575</v>
      </c>
      <c r="C1821" t="s">
        <v>2577</v>
      </c>
      <c r="D1821" s="2">
        <v>328098.49</v>
      </c>
      <c r="E1821" t="s">
        <v>2585</v>
      </c>
      <c r="F1821" t="s">
        <v>2600</v>
      </c>
      <c r="G1821" t="s">
        <v>2608</v>
      </c>
      <c r="H1821" t="b">
        <f t="shared" si="28"/>
        <v>0</v>
      </c>
      <c r="I1821" s="3">
        <v>45460</v>
      </c>
      <c r="J1821" s="4">
        <v>0.77085648148148145</v>
      </c>
    </row>
    <row r="1822" spans="1:10" x14ac:dyDescent="0.35">
      <c r="A1822" t="s">
        <v>1826</v>
      </c>
      <c r="B1822" t="s">
        <v>2569</v>
      </c>
      <c r="C1822" t="s">
        <v>2577</v>
      </c>
      <c r="D1822" s="2">
        <v>84876.4</v>
      </c>
      <c r="E1822" t="s">
        <v>2580</v>
      </c>
      <c r="F1822" t="s">
        <v>2599</v>
      </c>
      <c r="G1822" t="s">
        <v>2623</v>
      </c>
      <c r="H1822" t="b">
        <f t="shared" si="28"/>
        <v>0</v>
      </c>
      <c r="I1822" s="3">
        <v>45654</v>
      </c>
      <c r="J1822" s="4">
        <v>0.71802083333333344</v>
      </c>
    </row>
    <row r="1823" spans="1:10" x14ac:dyDescent="0.35">
      <c r="A1823" t="s">
        <v>1827</v>
      </c>
      <c r="B1823" t="s">
        <v>2516</v>
      </c>
      <c r="C1823" t="s">
        <v>2577</v>
      </c>
      <c r="D1823" s="2">
        <v>475677.01</v>
      </c>
      <c r="E1823" t="s">
        <v>2578</v>
      </c>
      <c r="F1823" t="s">
        <v>2599</v>
      </c>
      <c r="G1823" t="s">
        <v>2605</v>
      </c>
      <c r="H1823" t="b">
        <f t="shared" si="28"/>
        <v>0</v>
      </c>
      <c r="I1823" s="3">
        <v>45444</v>
      </c>
      <c r="J1823" s="4">
        <v>0.5499074074074074</v>
      </c>
    </row>
    <row r="1824" spans="1:10" x14ac:dyDescent="0.35">
      <c r="A1824" t="s">
        <v>1828</v>
      </c>
      <c r="B1824" t="s">
        <v>2518</v>
      </c>
      <c r="C1824" t="s">
        <v>2576</v>
      </c>
      <c r="D1824" s="2">
        <v>389069.83</v>
      </c>
      <c r="E1824" t="s">
        <v>2578</v>
      </c>
      <c r="F1824" t="s">
        <v>2599</v>
      </c>
      <c r="G1824" t="s">
        <v>2613</v>
      </c>
      <c r="H1824" t="b">
        <f t="shared" si="28"/>
        <v>0</v>
      </c>
      <c r="I1824" s="3">
        <v>45310</v>
      </c>
      <c r="J1824" s="4">
        <v>0.40501157407407407</v>
      </c>
    </row>
    <row r="1825" spans="1:10" x14ac:dyDescent="0.35">
      <c r="A1825" t="s">
        <v>1829</v>
      </c>
      <c r="B1825" t="s">
        <v>2575</v>
      </c>
      <c r="C1825" t="s">
        <v>2576</v>
      </c>
      <c r="D1825" s="2">
        <v>493542.68</v>
      </c>
      <c r="E1825" t="s">
        <v>2590</v>
      </c>
      <c r="F1825" t="s">
        <v>2602</v>
      </c>
      <c r="G1825" t="s">
        <v>2608</v>
      </c>
      <c r="H1825" t="b">
        <f t="shared" si="28"/>
        <v>0</v>
      </c>
      <c r="I1825" s="3">
        <v>45454</v>
      </c>
      <c r="J1825" s="4">
        <v>0.36685185185185182</v>
      </c>
    </row>
    <row r="1826" spans="1:10" x14ac:dyDescent="0.35">
      <c r="A1826" t="s">
        <v>1830</v>
      </c>
      <c r="B1826" t="s">
        <v>2541</v>
      </c>
      <c r="C1826" t="s">
        <v>2576</v>
      </c>
      <c r="D1826" s="2">
        <v>221255.72</v>
      </c>
      <c r="E1826" t="s">
        <v>2583</v>
      </c>
      <c r="F1826" t="s">
        <v>2602</v>
      </c>
      <c r="G1826" t="s">
        <v>2614</v>
      </c>
      <c r="H1826" t="b">
        <f t="shared" si="28"/>
        <v>0</v>
      </c>
      <c r="I1826" s="3">
        <v>45655</v>
      </c>
      <c r="J1826" s="4">
        <v>0.24363425925925927</v>
      </c>
    </row>
    <row r="1827" spans="1:10" x14ac:dyDescent="0.35">
      <c r="A1827" t="s">
        <v>1831</v>
      </c>
      <c r="B1827" t="s">
        <v>2518</v>
      </c>
      <c r="C1827" t="s">
        <v>2576</v>
      </c>
      <c r="D1827" s="2">
        <v>134026.41</v>
      </c>
      <c r="E1827" t="s">
        <v>2593</v>
      </c>
      <c r="F1827" t="s">
        <v>2602</v>
      </c>
      <c r="G1827" t="s">
        <v>2613</v>
      </c>
      <c r="H1827" t="b">
        <f t="shared" si="28"/>
        <v>0</v>
      </c>
      <c r="I1827" s="3">
        <v>45630</v>
      </c>
      <c r="J1827" s="4">
        <v>0.8870717592592593</v>
      </c>
    </row>
    <row r="1828" spans="1:10" x14ac:dyDescent="0.35">
      <c r="A1828" t="s">
        <v>1832</v>
      </c>
      <c r="B1828" t="s">
        <v>2514</v>
      </c>
      <c r="C1828" t="s">
        <v>2576</v>
      </c>
      <c r="D1828" s="2">
        <v>38437.49</v>
      </c>
      <c r="E1828" t="s">
        <v>2592</v>
      </c>
      <c r="F1828" t="s">
        <v>2600</v>
      </c>
      <c r="G1828" t="s">
        <v>2612</v>
      </c>
      <c r="H1828" t="b">
        <f t="shared" si="28"/>
        <v>1</v>
      </c>
      <c r="I1828" s="3">
        <v>45483</v>
      </c>
      <c r="J1828" s="4">
        <v>2.0995370370370373E-2</v>
      </c>
    </row>
    <row r="1829" spans="1:10" x14ac:dyDescent="0.35">
      <c r="A1829" t="s">
        <v>1833</v>
      </c>
      <c r="B1829" t="s">
        <v>2545</v>
      </c>
      <c r="C1829" t="s">
        <v>2576</v>
      </c>
      <c r="D1829" s="2">
        <v>442255.44</v>
      </c>
      <c r="E1829" t="s">
        <v>2578</v>
      </c>
      <c r="F1829" t="s">
        <v>2599</v>
      </c>
      <c r="G1829" t="s">
        <v>2623</v>
      </c>
      <c r="H1829" t="b">
        <f t="shared" si="28"/>
        <v>1</v>
      </c>
      <c r="I1829" s="3">
        <v>45361</v>
      </c>
      <c r="J1829" s="4">
        <v>0.83140046296296299</v>
      </c>
    </row>
    <row r="1830" spans="1:10" x14ac:dyDescent="0.35">
      <c r="A1830" t="s">
        <v>1834</v>
      </c>
      <c r="B1830" t="s">
        <v>2575</v>
      </c>
      <c r="C1830" t="s">
        <v>2576</v>
      </c>
      <c r="D1830" s="2">
        <v>141449.79999999999</v>
      </c>
      <c r="E1830" t="s">
        <v>2578</v>
      </c>
      <c r="F1830" t="s">
        <v>2599</v>
      </c>
      <c r="G1830" t="s">
        <v>2608</v>
      </c>
      <c r="H1830" t="b">
        <f t="shared" si="28"/>
        <v>0</v>
      </c>
      <c r="I1830" s="3">
        <v>45333</v>
      </c>
      <c r="J1830" s="4">
        <v>0.21270833333333336</v>
      </c>
    </row>
    <row r="1831" spans="1:10" x14ac:dyDescent="0.35">
      <c r="A1831" t="s">
        <v>1835</v>
      </c>
      <c r="B1831" t="s">
        <v>2552</v>
      </c>
      <c r="C1831" t="s">
        <v>2577</v>
      </c>
      <c r="D1831" s="2">
        <v>473090.98</v>
      </c>
      <c r="E1831" t="s">
        <v>2583</v>
      </c>
      <c r="F1831" t="s">
        <v>2602</v>
      </c>
      <c r="G1831" t="s">
        <v>2609</v>
      </c>
      <c r="H1831" t="b">
        <f t="shared" si="28"/>
        <v>0</v>
      </c>
      <c r="I1831" s="3">
        <v>45617</v>
      </c>
      <c r="J1831" s="4">
        <v>0.86391203703703701</v>
      </c>
    </row>
    <row r="1832" spans="1:10" x14ac:dyDescent="0.35">
      <c r="A1832" t="s">
        <v>1836</v>
      </c>
      <c r="B1832" t="s">
        <v>2507</v>
      </c>
      <c r="C1832" t="s">
        <v>2576</v>
      </c>
      <c r="D1832" s="2">
        <v>301191.05</v>
      </c>
      <c r="E1832" t="s">
        <v>2597</v>
      </c>
      <c r="F1832" t="s">
        <v>2600</v>
      </c>
      <c r="G1832" t="s">
        <v>2604</v>
      </c>
      <c r="H1832" t="b">
        <f t="shared" si="28"/>
        <v>0</v>
      </c>
      <c r="I1832" s="3">
        <v>45469</v>
      </c>
      <c r="J1832" s="4">
        <v>0.7286921296296297</v>
      </c>
    </row>
    <row r="1833" spans="1:10" x14ac:dyDescent="0.35">
      <c r="A1833" t="s">
        <v>1837</v>
      </c>
      <c r="B1833" t="s">
        <v>2551</v>
      </c>
      <c r="C1833" t="s">
        <v>2577</v>
      </c>
      <c r="D1833" s="2">
        <v>419039.52</v>
      </c>
      <c r="E1833" t="s">
        <v>2583</v>
      </c>
      <c r="F1833" t="s">
        <v>2602</v>
      </c>
      <c r="G1833" t="s">
        <v>2624</v>
      </c>
      <c r="H1833" t="b">
        <f t="shared" si="28"/>
        <v>0</v>
      </c>
      <c r="I1833" s="3">
        <v>45451</v>
      </c>
      <c r="J1833" s="4">
        <v>7.7708333333333338E-2</v>
      </c>
    </row>
    <row r="1834" spans="1:10" x14ac:dyDescent="0.35">
      <c r="A1834" t="s">
        <v>1838</v>
      </c>
      <c r="B1834" t="s">
        <v>2530</v>
      </c>
      <c r="C1834" t="s">
        <v>2577</v>
      </c>
      <c r="D1834" s="2">
        <v>455322.63</v>
      </c>
      <c r="E1834" t="s">
        <v>2584</v>
      </c>
      <c r="F1834" t="s">
        <v>2600</v>
      </c>
      <c r="G1834" t="s">
        <v>2604</v>
      </c>
      <c r="H1834" t="b">
        <f t="shared" si="28"/>
        <v>1</v>
      </c>
      <c r="I1834" s="3">
        <v>45396</v>
      </c>
      <c r="J1834" s="4">
        <v>0.28479166666666667</v>
      </c>
    </row>
    <row r="1835" spans="1:10" x14ac:dyDescent="0.35">
      <c r="A1835" t="s">
        <v>1839</v>
      </c>
      <c r="B1835" t="s">
        <v>2556</v>
      </c>
      <c r="C1835" t="s">
        <v>2577</v>
      </c>
      <c r="D1835" s="2">
        <v>35525.660000000003</v>
      </c>
      <c r="E1835" t="s">
        <v>2587</v>
      </c>
      <c r="F1835" t="s">
        <v>2599</v>
      </c>
      <c r="G1835" t="s">
        <v>2612</v>
      </c>
      <c r="H1835" t="b">
        <f t="shared" si="28"/>
        <v>0</v>
      </c>
      <c r="I1835" s="3">
        <v>45494</v>
      </c>
      <c r="J1835" s="4">
        <v>0.72046296296296297</v>
      </c>
    </row>
    <row r="1836" spans="1:10" x14ac:dyDescent="0.35">
      <c r="A1836" t="s">
        <v>1840</v>
      </c>
      <c r="B1836" t="s">
        <v>2530</v>
      </c>
      <c r="C1836" t="s">
        <v>2576</v>
      </c>
      <c r="D1836" s="2">
        <v>113014.21</v>
      </c>
      <c r="E1836" t="s">
        <v>2586</v>
      </c>
      <c r="F1836" t="s">
        <v>2600</v>
      </c>
      <c r="G1836" t="s">
        <v>2604</v>
      </c>
      <c r="H1836" t="b">
        <f t="shared" si="28"/>
        <v>1</v>
      </c>
      <c r="I1836" s="3">
        <v>45541</v>
      </c>
      <c r="J1836" s="4">
        <v>0.29675925925925922</v>
      </c>
    </row>
    <row r="1837" spans="1:10" x14ac:dyDescent="0.35">
      <c r="A1837" t="s">
        <v>1841</v>
      </c>
      <c r="B1837" t="s">
        <v>2509</v>
      </c>
      <c r="C1837" t="s">
        <v>2576</v>
      </c>
      <c r="D1837" s="2">
        <v>239044.52</v>
      </c>
      <c r="E1837" t="s">
        <v>2585</v>
      </c>
      <c r="F1837" t="s">
        <v>2600</v>
      </c>
      <c r="G1837" t="s">
        <v>2603</v>
      </c>
      <c r="H1837" t="b">
        <f t="shared" si="28"/>
        <v>0</v>
      </c>
      <c r="I1837" s="3">
        <v>45637</v>
      </c>
      <c r="J1837" s="4">
        <v>8.5520833333333338E-2</v>
      </c>
    </row>
    <row r="1838" spans="1:10" x14ac:dyDescent="0.35">
      <c r="A1838" t="s">
        <v>1842</v>
      </c>
      <c r="B1838" t="s">
        <v>2554</v>
      </c>
      <c r="C1838" t="s">
        <v>2576</v>
      </c>
      <c r="D1838" s="2">
        <v>131212.43</v>
      </c>
      <c r="E1838" t="s">
        <v>2579</v>
      </c>
      <c r="F1838" t="s">
        <v>2600</v>
      </c>
      <c r="G1838" t="s">
        <v>2622</v>
      </c>
      <c r="H1838" t="b">
        <f t="shared" si="28"/>
        <v>0</v>
      </c>
      <c r="I1838" s="3">
        <v>45536</v>
      </c>
      <c r="J1838" s="4">
        <v>0.98738425925925932</v>
      </c>
    </row>
    <row r="1839" spans="1:10" x14ac:dyDescent="0.35">
      <c r="A1839" t="s">
        <v>1843</v>
      </c>
      <c r="B1839" t="s">
        <v>2564</v>
      </c>
      <c r="C1839" t="s">
        <v>2576</v>
      </c>
      <c r="D1839" s="2">
        <v>123232.5</v>
      </c>
      <c r="E1839" t="s">
        <v>2579</v>
      </c>
      <c r="F1839" t="s">
        <v>2600</v>
      </c>
      <c r="G1839" t="s">
        <v>2624</v>
      </c>
      <c r="H1839" t="b">
        <f t="shared" si="28"/>
        <v>0</v>
      </c>
      <c r="I1839" s="3">
        <v>45502</v>
      </c>
      <c r="J1839" s="4">
        <v>0.78489583333333324</v>
      </c>
    </row>
    <row r="1840" spans="1:10" x14ac:dyDescent="0.35">
      <c r="A1840" t="s">
        <v>1844</v>
      </c>
      <c r="B1840" t="s">
        <v>2547</v>
      </c>
      <c r="C1840" t="s">
        <v>2577</v>
      </c>
      <c r="D1840" s="2">
        <v>202741.68</v>
      </c>
      <c r="E1840" t="s">
        <v>2592</v>
      </c>
      <c r="F1840" t="s">
        <v>2600</v>
      </c>
      <c r="G1840" t="s">
        <v>2623</v>
      </c>
      <c r="H1840" t="b">
        <f t="shared" si="28"/>
        <v>0</v>
      </c>
      <c r="I1840" s="3">
        <v>45656</v>
      </c>
      <c r="J1840" s="4">
        <v>0.64151620370370377</v>
      </c>
    </row>
    <row r="1841" spans="1:10" x14ac:dyDescent="0.35">
      <c r="A1841" t="s">
        <v>1845</v>
      </c>
      <c r="B1841" t="s">
        <v>2544</v>
      </c>
      <c r="C1841" t="s">
        <v>2576</v>
      </c>
      <c r="D1841" s="2">
        <v>162017.07999999999</v>
      </c>
      <c r="E1841" t="s">
        <v>2582</v>
      </c>
      <c r="F1841" t="s">
        <v>2601</v>
      </c>
      <c r="G1841" t="s">
        <v>2607</v>
      </c>
      <c r="H1841" t="b">
        <f t="shared" si="28"/>
        <v>0</v>
      </c>
      <c r="I1841" s="3">
        <v>45327</v>
      </c>
      <c r="J1841" s="4">
        <v>0.47471064814814817</v>
      </c>
    </row>
    <row r="1842" spans="1:10" x14ac:dyDescent="0.35">
      <c r="A1842" t="s">
        <v>1846</v>
      </c>
      <c r="B1842" t="s">
        <v>2546</v>
      </c>
      <c r="C1842" t="s">
        <v>2576</v>
      </c>
      <c r="D1842" s="2">
        <v>32891.08</v>
      </c>
      <c r="E1842" t="s">
        <v>2588</v>
      </c>
      <c r="F1842" t="s">
        <v>2600</v>
      </c>
      <c r="G1842" t="s">
        <v>2619</v>
      </c>
      <c r="H1842" t="b">
        <f t="shared" si="28"/>
        <v>0</v>
      </c>
      <c r="I1842" s="3">
        <v>45501</v>
      </c>
      <c r="J1842" s="4">
        <v>0.30314814814814817</v>
      </c>
    </row>
    <row r="1843" spans="1:10" x14ac:dyDescent="0.35">
      <c r="A1843" t="s">
        <v>1847</v>
      </c>
      <c r="B1843" t="s">
        <v>2558</v>
      </c>
      <c r="C1843" t="s">
        <v>2576</v>
      </c>
      <c r="D1843" s="2">
        <v>57071.199999999997</v>
      </c>
      <c r="E1843" t="s">
        <v>2584</v>
      </c>
      <c r="F1843" t="s">
        <v>2600</v>
      </c>
      <c r="G1843" t="s">
        <v>2604</v>
      </c>
      <c r="H1843" t="b">
        <f t="shared" si="28"/>
        <v>0</v>
      </c>
      <c r="I1843" s="3">
        <v>45551</v>
      </c>
      <c r="J1843" s="4">
        <v>0.88791666666666658</v>
      </c>
    </row>
    <row r="1844" spans="1:10" x14ac:dyDescent="0.35">
      <c r="A1844" t="s">
        <v>1848</v>
      </c>
      <c r="B1844" t="s">
        <v>2507</v>
      </c>
      <c r="C1844" t="s">
        <v>2576</v>
      </c>
      <c r="D1844" s="2">
        <v>145730.5</v>
      </c>
      <c r="E1844" t="s">
        <v>2584</v>
      </c>
      <c r="F1844" t="s">
        <v>2600</v>
      </c>
      <c r="G1844" t="s">
        <v>2604</v>
      </c>
      <c r="H1844" t="b">
        <f t="shared" si="28"/>
        <v>0</v>
      </c>
      <c r="I1844" s="3">
        <v>45494</v>
      </c>
      <c r="J1844" s="4">
        <v>0.64645833333333336</v>
      </c>
    </row>
    <row r="1845" spans="1:10" x14ac:dyDescent="0.35">
      <c r="A1845" t="s">
        <v>1849</v>
      </c>
      <c r="B1845" t="s">
        <v>2518</v>
      </c>
      <c r="C1845" t="s">
        <v>2576</v>
      </c>
      <c r="D1845" s="2">
        <v>38933.449999999997</v>
      </c>
      <c r="E1845" t="s">
        <v>2583</v>
      </c>
      <c r="F1845" t="s">
        <v>2602</v>
      </c>
      <c r="G1845" t="s">
        <v>2613</v>
      </c>
      <c r="H1845" t="b">
        <f t="shared" si="28"/>
        <v>0</v>
      </c>
      <c r="I1845" s="3">
        <v>45322</v>
      </c>
      <c r="J1845" s="4">
        <v>7.3749999999999996E-2</v>
      </c>
    </row>
    <row r="1846" spans="1:10" x14ac:dyDescent="0.35">
      <c r="A1846" t="s">
        <v>1850</v>
      </c>
      <c r="B1846" t="s">
        <v>2522</v>
      </c>
      <c r="C1846" t="s">
        <v>2577</v>
      </c>
      <c r="D1846" s="2">
        <v>412103.64</v>
      </c>
      <c r="E1846" t="s">
        <v>2594</v>
      </c>
      <c r="F1846" t="s">
        <v>2600</v>
      </c>
      <c r="G1846" t="s">
        <v>2616</v>
      </c>
      <c r="H1846" t="b">
        <f t="shared" si="28"/>
        <v>0</v>
      </c>
      <c r="I1846" s="3">
        <v>45442</v>
      </c>
      <c r="J1846" s="4">
        <v>0.65439814814814812</v>
      </c>
    </row>
    <row r="1847" spans="1:10" x14ac:dyDescent="0.35">
      <c r="A1847" t="s">
        <v>1851</v>
      </c>
      <c r="B1847" t="s">
        <v>2515</v>
      </c>
      <c r="C1847" t="s">
        <v>2577</v>
      </c>
      <c r="D1847" s="2">
        <v>71436.639999999999</v>
      </c>
      <c r="E1847" t="s">
        <v>2597</v>
      </c>
      <c r="F1847" t="s">
        <v>2600</v>
      </c>
      <c r="G1847" t="s">
        <v>2611</v>
      </c>
      <c r="H1847" t="b">
        <f t="shared" si="28"/>
        <v>0</v>
      </c>
      <c r="I1847" s="3">
        <v>45512</v>
      </c>
      <c r="J1847" s="4">
        <v>0.38596064814814812</v>
      </c>
    </row>
    <row r="1848" spans="1:10" x14ac:dyDescent="0.35">
      <c r="A1848" t="s">
        <v>1852</v>
      </c>
      <c r="B1848" t="s">
        <v>2559</v>
      </c>
      <c r="C1848" t="s">
        <v>2576</v>
      </c>
      <c r="D1848" s="2">
        <v>223331.67</v>
      </c>
      <c r="E1848" t="s">
        <v>2578</v>
      </c>
      <c r="F1848" t="s">
        <v>2599</v>
      </c>
      <c r="G1848" t="s">
        <v>2604</v>
      </c>
      <c r="H1848" t="b">
        <f t="shared" si="28"/>
        <v>0</v>
      </c>
      <c r="I1848" s="3">
        <v>45400</v>
      </c>
      <c r="J1848" s="4">
        <v>0.44415509259259256</v>
      </c>
    </row>
    <row r="1849" spans="1:10" x14ac:dyDescent="0.35">
      <c r="A1849" t="s">
        <v>1853</v>
      </c>
      <c r="B1849" t="s">
        <v>2539</v>
      </c>
      <c r="C1849" t="s">
        <v>2576</v>
      </c>
      <c r="D1849" s="2">
        <v>332276.09999999998</v>
      </c>
      <c r="E1849" t="s">
        <v>2581</v>
      </c>
      <c r="F1849" t="s">
        <v>2600</v>
      </c>
      <c r="G1849" t="s">
        <v>2605</v>
      </c>
      <c r="H1849" t="b">
        <f t="shared" si="28"/>
        <v>0</v>
      </c>
      <c r="I1849" s="3">
        <v>45409</v>
      </c>
      <c r="J1849" s="4">
        <v>4.9629629629629635E-2</v>
      </c>
    </row>
    <row r="1850" spans="1:10" x14ac:dyDescent="0.35">
      <c r="A1850" t="s">
        <v>1854</v>
      </c>
      <c r="B1850" t="s">
        <v>2512</v>
      </c>
      <c r="C1850" t="s">
        <v>2576</v>
      </c>
      <c r="D1850" s="2">
        <v>348314.2</v>
      </c>
      <c r="E1850" t="s">
        <v>2596</v>
      </c>
      <c r="F1850" t="s">
        <v>2602</v>
      </c>
      <c r="G1850" t="s">
        <v>2608</v>
      </c>
      <c r="H1850" t="b">
        <f t="shared" si="28"/>
        <v>0</v>
      </c>
      <c r="I1850" s="3">
        <v>45314</v>
      </c>
      <c r="J1850" s="4">
        <v>0.73466435185185175</v>
      </c>
    </row>
    <row r="1851" spans="1:10" x14ac:dyDescent="0.35">
      <c r="A1851" t="s">
        <v>1855</v>
      </c>
      <c r="B1851" t="s">
        <v>2543</v>
      </c>
      <c r="C1851" t="s">
        <v>2576</v>
      </c>
      <c r="D1851" s="2">
        <v>297685.94</v>
      </c>
      <c r="E1851" t="s">
        <v>2589</v>
      </c>
      <c r="F1851" t="s">
        <v>2600</v>
      </c>
      <c r="G1851" t="s">
        <v>2621</v>
      </c>
      <c r="H1851" t="b">
        <f t="shared" si="28"/>
        <v>0</v>
      </c>
      <c r="I1851" s="3">
        <v>45380</v>
      </c>
      <c r="J1851" s="4">
        <v>0.19842592592592592</v>
      </c>
    </row>
    <row r="1852" spans="1:10" x14ac:dyDescent="0.35">
      <c r="A1852" t="s">
        <v>1856</v>
      </c>
      <c r="B1852" t="s">
        <v>2523</v>
      </c>
      <c r="C1852" t="s">
        <v>2577</v>
      </c>
      <c r="D1852" s="2">
        <v>408593.08</v>
      </c>
      <c r="E1852" t="s">
        <v>2595</v>
      </c>
      <c r="F1852" t="s">
        <v>2600</v>
      </c>
      <c r="G1852" t="s">
        <v>2607</v>
      </c>
      <c r="H1852" t="b">
        <f t="shared" si="28"/>
        <v>0</v>
      </c>
      <c r="I1852" s="3">
        <v>45581</v>
      </c>
      <c r="J1852" s="4">
        <v>0.78245370370370371</v>
      </c>
    </row>
    <row r="1853" spans="1:10" x14ac:dyDescent="0.35">
      <c r="A1853" t="s">
        <v>1857</v>
      </c>
      <c r="B1853" t="s">
        <v>2522</v>
      </c>
      <c r="C1853" t="s">
        <v>2576</v>
      </c>
      <c r="D1853" s="2">
        <v>52255.17</v>
      </c>
      <c r="E1853" t="s">
        <v>2582</v>
      </c>
      <c r="F1853" t="s">
        <v>2601</v>
      </c>
      <c r="G1853" t="s">
        <v>2616</v>
      </c>
      <c r="H1853" t="b">
        <f t="shared" si="28"/>
        <v>0</v>
      </c>
      <c r="I1853" s="3">
        <v>45495</v>
      </c>
      <c r="J1853" s="4">
        <v>0.64560185185185182</v>
      </c>
    </row>
    <row r="1854" spans="1:10" x14ac:dyDescent="0.35">
      <c r="A1854" t="s">
        <v>1858</v>
      </c>
      <c r="B1854" t="s">
        <v>2526</v>
      </c>
      <c r="C1854" t="s">
        <v>2577</v>
      </c>
      <c r="D1854" s="2">
        <v>384656.03</v>
      </c>
      <c r="E1854" t="s">
        <v>2588</v>
      </c>
      <c r="F1854" t="s">
        <v>2600</v>
      </c>
      <c r="G1854" t="s">
        <v>2603</v>
      </c>
      <c r="H1854" t="b">
        <f t="shared" si="28"/>
        <v>0</v>
      </c>
      <c r="I1854" s="3">
        <v>45631</v>
      </c>
      <c r="J1854" s="4">
        <v>0.82194444444444448</v>
      </c>
    </row>
    <row r="1855" spans="1:10" x14ac:dyDescent="0.35">
      <c r="A1855" t="s">
        <v>1859</v>
      </c>
      <c r="B1855" t="s">
        <v>2533</v>
      </c>
      <c r="C1855" t="s">
        <v>2576</v>
      </c>
      <c r="D1855" s="2">
        <v>103378.18</v>
      </c>
      <c r="E1855" t="s">
        <v>2589</v>
      </c>
      <c r="F1855" t="s">
        <v>2600</v>
      </c>
      <c r="G1855" t="s">
        <v>2615</v>
      </c>
      <c r="H1855" t="b">
        <f t="shared" si="28"/>
        <v>0</v>
      </c>
      <c r="I1855" s="3">
        <v>45397</v>
      </c>
      <c r="J1855" s="4">
        <v>0.47827546296296292</v>
      </c>
    </row>
    <row r="1856" spans="1:10" x14ac:dyDescent="0.35">
      <c r="A1856" t="s">
        <v>1860</v>
      </c>
      <c r="B1856" t="s">
        <v>2568</v>
      </c>
      <c r="C1856" t="s">
        <v>2577</v>
      </c>
      <c r="D1856" s="2">
        <v>157230.53</v>
      </c>
      <c r="E1856" t="s">
        <v>2589</v>
      </c>
      <c r="F1856" t="s">
        <v>2600</v>
      </c>
      <c r="G1856" t="s">
        <v>2609</v>
      </c>
      <c r="H1856" t="b">
        <f t="shared" si="28"/>
        <v>0</v>
      </c>
      <c r="I1856" s="3">
        <v>45482</v>
      </c>
      <c r="J1856" s="4">
        <v>0.34693287037037041</v>
      </c>
    </row>
    <row r="1857" spans="1:10" x14ac:dyDescent="0.35">
      <c r="A1857" t="s">
        <v>1861</v>
      </c>
      <c r="B1857" t="s">
        <v>2523</v>
      </c>
      <c r="C1857" t="s">
        <v>2576</v>
      </c>
      <c r="D1857" s="2">
        <v>439675.42</v>
      </c>
      <c r="E1857" t="s">
        <v>2588</v>
      </c>
      <c r="F1857" t="s">
        <v>2600</v>
      </c>
      <c r="G1857" t="s">
        <v>2607</v>
      </c>
      <c r="H1857" t="b">
        <f t="shared" si="28"/>
        <v>0</v>
      </c>
      <c r="I1857" s="3">
        <v>45472</v>
      </c>
      <c r="J1857" s="4">
        <v>0.63916666666666666</v>
      </c>
    </row>
    <row r="1858" spans="1:10" x14ac:dyDescent="0.35">
      <c r="A1858" t="s">
        <v>1862</v>
      </c>
      <c r="B1858" t="s">
        <v>2515</v>
      </c>
      <c r="C1858" t="s">
        <v>2577</v>
      </c>
      <c r="D1858" s="2">
        <v>270962.81</v>
      </c>
      <c r="E1858" t="s">
        <v>2598</v>
      </c>
      <c r="F1858" t="s">
        <v>2600</v>
      </c>
      <c r="G1858" t="s">
        <v>2611</v>
      </c>
      <c r="H1858" t="b">
        <f t="shared" si="28"/>
        <v>0</v>
      </c>
      <c r="I1858" s="3">
        <v>45308</v>
      </c>
      <c r="J1858" s="4">
        <v>0.28611111111111115</v>
      </c>
    </row>
    <row r="1859" spans="1:10" x14ac:dyDescent="0.35">
      <c r="A1859" t="s">
        <v>1863</v>
      </c>
      <c r="B1859" t="s">
        <v>2542</v>
      </c>
      <c r="C1859" t="s">
        <v>2576</v>
      </c>
      <c r="D1859" s="2">
        <v>189798.71</v>
      </c>
      <c r="E1859" t="s">
        <v>2585</v>
      </c>
      <c r="F1859" t="s">
        <v>2600</v>
      </c>
      <c r="G1859" t="s">
        <v>2604</v>
      </c>
      <c r="H1859" t="b">
        <f t="shared" ref="H1859:H1922" si="29">COUNTIFS($B$2:$B$2501,B1859,$G$2:$G$2501,"&lt;&gt;" &amp; G1859) &gt;0</f>
        <v>0</v>
      </c>
      <c r="I1859" s="3">
        <v>45465</v>
      </c>
      <c r="J1859" s="4">
        <v>5.9837962962962961E-2</v>
      </c>
    </row>
    <row r="1860" spans="1:10" x14ac:dyDescent="0.35">
      <c r="A1860" t="s">
        <v>1864</v>
      </c>
      <c r="B1860" t="s">
        <v>2572</v>
      </c>
      <c r="C1860" t="s">
        <v>2576</v>
      </c>
      <c r="D1860" s="2">
        <v>414516.5</v>
      </c>
      <c r="E1860" t="s">
        <v>2581</v>
      </c>
      <c r="F1860" t="s">
        <v>2600</v>
      </c>
      <c r="G1860" t="s">
        <v>2612</v>
      </c>
      <c r="H1860" t="b">
        <f t="shared" si="29"/>
        <v>0</v>
      </c>
      <c r="I1860" s="3">
        <v>45513</v>
      </c>
      <c r="J1860" s="4">
        <v>0.18407407407407406</v>
      </c>
    </row>
    <row r="1861" spans="1:10" x14ac:dyDescent="0.35">
      <c r="A1861" t="s">
        <v>1865</v>
      </c>
      <c r="B1861" t="s">
        <v>2529</v>
      </c>
      <c r="C1861" t="s">
        <v>2576</v>
      </c>
      <c r="D1861" s="2">
        <v>294398.3</v>
      </c>
      <c r="E1861" t="s">
        <v>2588</v>
      </c>
      <c r="F1861" t="s">
        <v>2600</v>
      </c>
      <c r="G1861" t="s">
        <v>2619</v>
      </c>
      <c r="H1861" t="b">
        <f t="shared" si="29"/>
        <v>0</v>
      </c>
      <c r="I1861" s="3">
        <v>45447</v>
      </c>
      <c r="J1861" s="4">
        <v>0.45965277777777774</v>
      </c>
    </row>
    <row r="1862" spans="1:10" x14ac:dyDescent="0.35">
      <c r="A1862" t="s">
        <v>1866</v>
      </c>
      <c r="B1862" t="s">
        <v>2525</v>
      </c>
      <c r="C1862" t="s">
        <v>2576</v>
      </c>
      <c r="D1862" s="2">
        <v>427350.46</v>
      </c>
      <c r="E1862" t="s">
        <v>2578</v>
      </c>
      <c r="F1862" t="s">
        <v>2599</v>
      </c>
      <c r="G1862" t="s">
        <v>2618</v>
      </c>
      <c r="H1862" t="b">
        <f t="shared" si="29"/>
        <v>0</v>
      </c>
      <c r="I1862" s="3">
        <v>45355</v>
      </c>
      <c r="J1862" s="4">
        <v>0.17940972222222221</v>
      </c>
    </row>
    <row r="1863" spans="1:10" x14ac:dyDescent="0.35">
      <c r="A1863" t="s">
        <v>1867</v>
      </c>
      <c r="B1863" t="s">
        <v>2553</v>
      </c>
      <c r="C1863" t="s">
        <v>2576</v>
      </c>
      <c r="D1863" s="2">
        <v>444389.74</v>
      </c>
      <c r="E1863" t="s">
        <v>2588</v>
      </c>
      <c r="F1863" t="s">
        <v>2600</v>
      </c>
      <c r="G1863" t="s">
        <v>2608</v>
      </c>
      <c r="H1863" t="b">
        <f t="shared" si="29"/>
        <v>0</v>
      </c>
      <c r="I1863" s="3">
        <v>45394</v>
      </c>
      <c r="J1863" s="4">
        <v>0.34363425925925922</v>
      </c>
    </row>
    <row r="1864" spans="1:10" x14ac:dyDescent="0.35">
      <c r="A1864" t="s">
        <v>1868</v>
      </c>
      <c r="B1864" t="s">
        <v>2575</v>
      </c>
      <c r="C1864" t="s">
        <v>2577</v>
      </c>
      <c r="D1864" s="2">
        <v>455804.12</v>
      </c>
      <c r="E1864" t="s">
        <v>2588</v>
      </c>
      <c r="F1864" t="s">
        <v>2600</v>
      </c>
      <c r="G1864" t="s">
        <v>2608</v>
      </c>
      <c r="H1864" t="b">
        <f t="shared" si="29"/>
        <v>0</v>
      </c>
      <c r="I1864" s="3">
        <v>45417</v>
      </c>
      <c r="J1864" s="4">
        <v>0.9627430555555555</v>
      </c>
    </row>
    <row r="1865" spans="1:10" x14ac:dyDescent="0.35">
      <c r="A1865" t="s">
        <v>1869</v>
      </c>
      <c r="B1865" t="s">
        <v>2546</v>
      </c>
      <c r="C1865" t="s">
        <v>2576</v>
      </c>
      <c r="D1865" s="2">
        <v>59034.19</v>
      </c>
      <c r="E1865" t="s">
        <v>2589</v>
      </c>
      <c r="F1865" t="s">
        <v>2600</v>
      </c>
      <c r="G1865" t="s">
        <v>2619</v>
      </c>
      <c r="H1865" t="b">
        <f t="shared" si="29"/>
        <v>0</v>
      </c>
      <c r="I1865" s="3">
        <v>45561</v>
      </c>
      <c r="J1865" s="4">
        <v>0.72785879629629635</v>
      </c>
    </row>
    <row r="1866" spans="1:10" x14ac:dyDescent="0.35">
      <c r="A1866" t="s">
        <v>1870</v>
      </c>
      <c r="B1866" t="s">
        <v>2555</v>
      </c>
      <c r="C1866" t="s">
        <v>2576</v>
      </c>
      <c r="D1866" s="2">
        <v>182443.14</v>
      </c>
      <c r="E1866" t="s">
        <v>2595</v>
      </c>
      <c r="F1866" t="s">
        <v>2600</v>
      </c>
      <c r="G1866" t="s">
        <v>2623</v>
      </c>
      <c r="H1866" t="b">
        <f t="shared" si="29"/>
        <v>0</v>
      </c>
      <c r="I1866" s="3">
        <v>45361</v>
      </c>
      <c r="J1866" s="4">
        <v>0.60094907407407405</v>
      </c>
    </row>
    <row r="1867" spans="1:10" x14ac:dyDescent="0.35">
      <c r="A1867" t="s">
        <v>1871</v>
      </c>
      <c r="B1867" t="s">
        <v>2509</v>
      </c>
      <c r="C1867" t="s">
        <v>2577</v>
      </c>
      <c r="D1867" s="2">
        <v>386070.82</v>
      </c>
      <c r="E1867" t="s">
        <v>2598</v>
      </c>
      <c r="F1867" t="s">
        <v>2600</v>
      </c>
      <c r="G1867" t="s">
        <v>2603</v>
      </c>
      <c r="H1867" t="b">
        <f t="shared" si="29"/>
        <v>0</v>
      </c>
      <c r="I1867" s="3">
        <v>45648</v>
      </c>
      <c r="J1867" s="4">
        <v>6.3263888888888883E-2</v>
      </c>
    </row>
    <row r="1868" spans="1:10" x14ac:dyDescent="0.35">
      <c r="A1868" t="s">
        <v>1872</v>
      </c>
      <c r="B1868" t="s">
        <v>2548</v>
      </c>
      <c r="C1868" t="s">
        <v>2576</v>
      </c>
      <c r="D1868" s="2">
        <v>116764.82</v>
      </c>
      <c r="E1868" t="s">
        <v>2584</v>
      </c>
      <c r="F1868" t="s">
        <v>2600</v>
      </c>
      <c r="G1868" t="s">
        <v>2607</v>
      </c>
      <c r="H1868" t="b">
        <f t="shared" si="29"/>
        <v>0</v>
      </c>
      <c r="I1868" s="3">
        <v>45360</v>
      </c>
      <c r="J1868" s="4">
        <v>0.49258101851851849</v>
      </c>
    </row>
    <row r="1869" spans="1:10" x14ac:dyDescent="0.35">
      <c r="A1869" t="s">
        <v>1873</v>
      </c>
      <c r="B1869" t="s">
        <v>2538</v>
      </c>
      <c r="C1869" t="s">
        <v>2576</v>
      </c>
      <c r="D1869" s="2">
        <v>493037.47</v>
      </c>
      <c r="E1869" t="s">
        <v>2590</v>
      </c>
      <c r="F1869" t="s">
        <v>2602</v>
      </c>
      <c r="G1869" t="s">
        <v>2603</v>
      </c>
      <c r="H1869" t="b">
        <f t="shared" si="29"/>
        <v>0</v>
      </c>
      <c r="I1869" s="3">
        <v>45463</v>
      </c>
      <c r="J1869" s="4">
        <v>0.17479166666666668</v>
      </c>
    </row>
    <row r="1870" spans="1:10" x14ac:dyDescent="0.35">
      <c r="A1870" t="s">
        <v>1874</v>
      </c>
      <c r="B1870" t="s">
        <v>2513</v>
      </c>
      <c r="C1870" t="s">
        <v>2577</v>
      </c>
      <c r="D1870" s="2">
        <v>487463.63</v>
      </c>
      <c r="E1870" t="s">
        <v>2590</v>
      </c>
      <c r="F1870" t="s">
        <v>2602</v>
      </c>
      <c r="G1870" t="s">
        <v>2609</v>
      </c>
      <c r="H1870" t="b">
        <f t="shared" si="29"/>
        <v>0</v>
      </c>
      <c r="I1870" s="3">
        <v>45415</v>
      </c>
      <c r="J1870" s="4">
        <v>0.23369212962962962</v>
      </c>
    </row>
    <row r="1871" spans="1:10" x14ac:dyDescent="0.35">
      <c r="A1871" t="s">
        <v>1875</v>
      </c>
      <c r="B1871" t="s">
        <v>2533</v>
      </c>
      <c r="C1871" t="s">
        <v>2577</v>
      </c>
      <c r="D1871" s="2">
        <v>100245.13</v>
      </c>
      <c r="E1871" t="s">
        <v>2596</v>
      </c>
      <c r="F1871" t="s">
        <v>2602</v>
      </c>
      <c r="G1871" t="s">
        <v>2615</v>
      </c>
      <c r="H1871" t="b">
        <f t="shared" si="29"/>
        <v>0</v>
      </c>
      <c r="I1871" s="3">
        <v>45631</v>
      </c>
      <c r="J1871" s="4">
        <v>3.1597222222222222E-3</v>
      </c>
    </row>
    <row r="1872" spans="1:10" x14ac:dyDescent="0.35">
      <c r="A1872" t="s">
        <v>1876</v>
      </c>
      <c r="B1872" t="s">
        <v>2574</v>
      </c>
      <c r="C1872" t="s">
        <v>2576</v>
      </c>
      <c r="D1872" s="2">
        <v>228082.19</v>
      </c>
      <c r="E1872" t="s">
        <v>2591</v>
      </c>
      <c r="F1872" t="s">
        <v>2600</v>
      </c>
      <c r="G1872" t="s">
        <v>2607</v>
      </c>
      <c r="H1872" t="b">
        <f t="shared" si="29"/>
        <v>0</v>
      </c>
      <c r="I1872" s="3">
        <v>45651</v>
      </c>
      <c r="J1872" s="4">
        <v>0.9315162037037038</v>
      </c>
    </row>
    <row r="1873" spans="1:10" x14ac:dyDescent="0.35">
      <c r="A1873" t="s">
        <v>1877</v>
      </c>
      <c r="B1873" t="s">
        <v>2509</v>
      </c>
      <c r="C1873" t="s">
        <v>2577</v>
      </c>
      <c r="D1873" s="2">
        <v>475453.36</v>
      </c>
      <c r="E1873" t="s">
        <v>2594</v>
      </c>
      <c r="F1873" t="s">
        <v>2600</v>
      </c>
      <c r="G1873" t="s">
        <v>2603</v>
      </c>
      <c r="H1873" t="b">
        <f t="shared" si="29"/>
        <v>0</v>
      </c>
      <c r="I1873" s="3">
        <v>45313</v>
      </c>
      <c r="J1873" s="4">
        <v>0.58719907407407412</v>
      </c>
    </row>
    <row r="1874" spans="1:10" x14ac:dyDescent="0.35">
      <c r="A1874" t="s">
        <v>1878</v>
      </c>
      <c r="B1874" t="s">
        <v>2546</v>
      </c>
      <c r="C1874" t="s">
        <v>2577</v>
      </c>
      <c r="D1874" s="2">
        <v>88998.51</v>
      </c>
      <c r="E1874" t="s">
        <v>2579</v>
      </c>
      <c r="F1874" t="s">
        <v>2600</v>
      </c>
      <c r="G1874" t="s">
        <v>2619</v>
      </c>
      <c r="H1874" t="b">
        <f t="shared" si="29"/>
        <v>0</v>
      </c>
      <c r="I1874" s="3">
        <v>45589</v>
      </c>
      <c r="J1874" s="4">
        <v>0.84329861111111104</v>
      </c>
    </row>
    <row r="1875" spans="1:10" x14ac:dyDescent="0.35">
      <c r="A1875" t="s">
        <v>1879</v>
      </c>
      <c r="B1875" t="s">
        <v>2511</v>
      </c>
      <c r="C1875" t="s">
        <v>2576</v>
      </c>
      <c r="D1875" s="2">
        <v>43960.9</v>
      </c>
      <c r="E1875" t="s">
        <v>2579</v>
      </c>
      <c r="F1875" t="s">
        <v>2600</v>
      </c>
      <c r="G1875" t="s">
        <v>2607</v>
      </c>
      <c r="H1875" t="b">
        <f t="shared" si="29"/>
        <v>0</v>
      </c>
      <c r="I1875" s="3">
        <v>45553</v>
      </c>
      <c r="J1875" s="4">
        <v>0.12251157407407408</v>
      </c>
    </row>
    <row r="1876" spans="1:10" x14ac:dyDescent="0.35">
      <c r="A1876" t="s">
        <v>1880</v>
      </c>
      <c r="B1876" t="s">
        <v>2531</v>
      </c>
      <c r="C1876" t="s">
        <v>2576</v>
      </c>
      <c r="D1876" s="2">
        <v>498221.27</v>
      </c>
      <c r="E1876" t="s">
        <v>2588</v>
      </c>
      <c r="F1876" t="s">
        <v>2600</v>
      </c>
      <c r="G1876" t="s">
        <v>2608</v>
      </c>
      <c r="H1876" t="b">
        <f t="shared" si="29"/>
        <v>1</v>
      </c>
      <c r="I1876" s="3">
        <v>45463</v>
      </c>
      <c r="J1876" s="4">
        <v>0.46050925925925923</v>
      </c>
    </row>
    <row r="1877" spans="1:10" x14ac:dyDescent="0.35">
      <c r="A1877" t="s">
        <v>1881</v>
      </c>
      <c r="B1877" t="s">
        <v>2563</v>
      </c>
      <c r="C1877" t="s">
        <v>2577</v>
      </c>
      <c r="D1877" s="2">
        <v>127859.72</v>
      </c>
      <c r="E1877" t="s">
        <v>2584</v>
      </c>
      <c r="F1877" t="s">
        <v>2600</v>
      </c>
      <c r="G1877" t="s">
        <v>2604</v>
      </c>
      <c r="H1877" t="b">
        <f t="shared" si="29"/>
        <v>0</v>
      </c>
      <c r="I1877" s="3">
        <v>45657</v>
      </c>
      <c r="J1877" s="4">
        <v>0.54814814814814816</v>
      </c>
    </row>
    <row r="1878" spans="1:10" x14ac:dyDescent="0.35">
      <c r="A1878" t="s">
        <v>1882</v>
      </c>
      <c r="B1878" t="s">
        <v>2543</v>
      </c>
      <c r="C1878" t="s">
        <v>2576</v>
      </c>
      <c r="D1878" s="2">
        <v>408097.8</v>
      </c>
      <c r="E1878" t="s">
        <v>2583</v>
      </c>
      <c r="F1878" t="s">
        <v>2602</v>
      </c>
      <c r="G1878" t="s">
        <v>2621</v>
      </c>
      <c r="H1878" t="b">
        <f t="shared" si="29"/>
        <v>0</v>
      </c>
      <c r="I1878" s="3">
        <v>45456</v>
      </c>
      <c r="J1878" s="4">
        <v>0.29267361111111112</v>
      </c>
    </row>
    <row r="1879" spans="1:10" x14ac:dyDescent="0.35">
      <c r="A1879" t="s">
        <v>1883</v>
      </c>
      <c r="B1879" t="s">
        <v>2550</v>
      </c>
      <c r="C1879" t="s">
        <v>2577</v>
      </c>
      <c r="D1879" s="2">
        <v>221298.86</v>
      </c>
      <c r="E1879" t="s">
        <v>2582</v>
      </c>
      <c r="F1879" t="s">
        <v>2601</v>
      </c>
      <c r="G1879" t="s">
        <v>2615</v>
      </c>
      <c r="H1879" t="b">
        <f t="shared" si="29"/>
        <v>0</v>
      </c>
      <c r="I1879" s="3">
        <v>45570</v>
      </c>
      <c r="J1879" s="4">
        <v>0.95353009259259258</v>
      </c>
    </row>
    <row r="1880" spans="1:10" x14ac:dyDescent="0.35">
      <c r="A1880" t="s">
        <v>1884</v>
      </c>
      <c r="B1880" t="s">
        <v>2533</v>
      </c>
      <c r="C1880" t="s">
        <v>2576</v>
      </c>
      <c r="D1880" s="2">
        <v>107672.72</v>
      </c>
      <c r="E1880" t="s">
        <v>2578</v>
      </c>
      <c r="F1880" t="s">
        <v>2599</v>
      </c>
      <c r="G1880" t="s">
        <v>2615</v>
      </c>
      <c r="H1880" t="b">
        <f t="shared" si="29"/>
        <v>0</v>
      </c>
      <c r="I1880" s="3">
        <v>45640</v>
      </c>
      <c r="J1880" s="4">
        <v>0.3241087962962963</v>
      </c>
    </row>
    <row r="1881" spans="1:10" x14ac:dyDescent="0.35">
      <c r="A1881" t="s">
        <v>1885</v>
      </c>
      <c r="B1881" t="s">
        <v>2542</v>
      </c>
      <c r="C1881" t="s">
        <v>2577</v>
      </c>
      <c r="D1881" s="2">
        <v>36040.639999999999</v>
      </c>
      <c r="E1881" t="s">
        <v>2582</v>
      </c>
      <c r="F1881" t="s">
        <v>2601</v>
      </c>
      <c r="G1881" t="s">
        <v>2604</v>
      </c>
      <c r="H1881" t="b">
        <f t="shared" si="29"/>
        <v>0</v>
      </c>
      <c r="I1881" s="3">
        <v>45581</v>
      </c>
      <c r="J1881" s="4">
        <v>0.17096064814814815</v>
      </c>
    </row>
    <row r="1882" spans="1:10" x14ac:dyDescent="0.35">
      <c r="A1882" t="s">
        <v>1886</v>
      </c>
      <c r="B1882" t="s">
        <v>2522</v>
      </c>
      <c r="C1882" t="s">
        <v>2577</v>
      </c>
      <c r="D1882" s="2">
        <v>246465.34</v>
      </c>
      <c r="E1882" t="s">
        <v>2579</v>
      </c>
      <c r="F1882" t="s">
        <v>2600</v>
      </c>
      <c r="G1882" t="s">
        <v>2616</v>
      </c>
      <c r="H1882" t="b">
        <f t="shared" si="29"/>
        <v>0</v>
      </c>
      <c r="I1882" s="3">
        <v>45411</v>
      </c>
      <c r="J1882" s="4">
        <v>0.73409722222222218</v>
      </c>
    </row>
    <row r="1883" spans="1:10" x14ac:dyDescent="0.35">
      <c r="A1883" t="s">
        <v>1887</v>
      </c>
      <c r="B1883" t="s">
        <v>2530</v>
      </c>
      <c r="C1883" t="s">
        <v>2576</v>
      </c>
      <c r="D1883" s="2">
        <v>414375.74</v>
      </c>
      <c r="E1883" t="s">
        <v>2596</v>
      </c>
      <c r="F1883" t="s">
        <v>2602</v>
      </c>
      <c r="G1883" t="s">
        <v>2620</v>
      </c>
      <c r="H1883" t="b">
        <f t="shared" si="29"/>
        <v>1</v>
      </c>
      <c r="I1883" s="3">
        <v>45632</v>
      </c>
      <c r="J1883" s="4">
        <v>0.61274305555555553</v>
      </c>
    </row>
    <row r="1884" spans="1:10" x14ac:dyDescent="0.35">
      <c r="A1884" t="s">
        <v>1888</v>
      </c>
      <c r="B1884" t="s">
        <v>2529</v>
      </c>
      <c r="C1884" t="s">
        <v>2576</v>
      </c>
      <c r="D1884" s="2">
        <v>66125</v>
      </c>
      <c r="E1884" t="s">
        <v>2581</v>
      </c>
      <c r="F1884" t="s">
        <v>2600</v>
      </c>
      <c r="G1884" t="s">
        <v>2619</v>
      </c>
      <c r="H1884" t="b">
        <f t="shared" si="29"/>
        <v>0</v>
      </c>
      <c r="I1884" s="3">
        <v>45559</v>
      </c>
      <c r="J1884" s="4">
        <v>0.10914351851851851</v>
      </c>
    </row>
    <row r="1885" spans="1:10" x14ac:dyDescent="0.35">
      <c r="A1885" t="s">
        <v>1889</v>
      </c>
      <c r="B1885" t="s">
        <v>2564</v>
      </c>
      <c r="C1885" t="s">
        <v>2577</v>
      </c>
      <c r="D1885" s="2">
        <v>122222.57</v>
      </c>
      <c r="E1885" t="s">
        <v>2582</v>
      </c>
      <c r="F1885" t="s">
        <v>2601</v>
      </c>
      <c r="G1885" t="s">
        <v>2624</v>
      </c>
      <c r="H1885" t="b">
        <f t="shared" si="29"/>
        <v>0</v>
      </c>
      <c r="I1885" s="3">
        <v>45536</v>
      </c>
      <c r="J1885" s="4">
        <v>0.60131944444444441</v>
      </c>
    </row>
    <row r="1886" spans="1:10" x14ac:dyDescent="0.35">
      <c r="A1886" t="s">
        <v>1890</v>
      </c>
      <c r="B1886" t="s">
        <v>2523</v>
      </c>
      <c r="C1886" t="s">
        <v>2576</v>
      </c>
      <c r="D1886" s="2">
        <v>288433.44</v>
      </c>
      <c r="E1886" t="s">
        <v>2592</v>
      </c>
      <c r="F1886" t="s">
        <v>2600</v>
      </c>
      <c r="G1886" t="s">
        <v>2607</v>
      </c>
      <c r="H1886" t="b">
        <f t="shared" si="29"/>
        <v>0</v>
      </c>
      <c r="I1886" s="3">
        <v>45352</v>
      </c>
      <c r="J1886" s="4">
        <v>0.60908564814814814</v>
      </c>
    </row>
    <row r="1887" spans="1:10" x14ac:dyDescent="0.35">
      <c r="A1887" t="s">
        <v>1891</v>
      </c>
      <c r="B1887" t="s">
        <v>2529</v>
      </c>
      <c r="C1887" t="s">
        <v>2577</v>
      </c>
      <c r="D1887" s="2">
        <v>22896.62</v>
      </c>
      <c r="E1887" t="s">
        <v>2580</v>
      </c>
      <c r="F1887" t="s">
        <v>2599</v>
      </c>
      <c r="G1887" t="s">
        <v>2619</v>
      </c>
      <c r="H1887" t="b">
        <f t="shared" si="29"/>
        <v>0</v>
      </c>
      <c r="I1887" s="3">
        <v>45324</v>
      </c>
      <c r="J1887" s="4">
        <v>0.85681712962962964</v>
      </c>
    </row>
    <row r="1888" spans="1:10" x14ac:dyDescent="0.35">
      <c r="A1888" t="s">
        <v>1892</v>
      </c>
      <c r="B1888" t="s">
        <v>2516</v>
      </c>
      <c r="C1888" t="s">
        <v>2577</v>
      </c>
      <c r="D1888" s="2">
        <v>88762.68</v>
      </c>
      <c r="E1888" t="s">
        <v>2581</v>
      </c>
      <c r="F1888" t="s">
        <v>2600</v>
      </c>
      <c r="G1888" t="s">
        <v>2605</v>
      </c>
      <c r="H1888" t="b">
        <f t="shared" si="29"/>
        <v>0</v>
      </c>
      <c r="I1888" s="3">
        <v>45530</v>
      </c>
      <c r="J1888" s="4">
        <v>0.45886574074074077</v>
      </c>
    </row>
    <row r="1889" spans="1:10" x14ac:dyDescent="0.35">
      <c r="A1889" t="s">
        <v>1893</v>
      </c>
      <c r="B1889" t="s">
        <v>2569</v>
      </c>
      <c r="C1889" t="s">
        <v>2576</v>
      </c>
      <c r="D1889" s="2">
        <v>38535.83</v>
      </c>
      <c r="E1889" t="s">
        <v>2592</v>
      </c>
      <c r="F1889" t="s">
        <v>2600</v>
      </c>
      <c r="G1889" t="s">
        <v>2623</v>
      </c>
      <c r="H1889" t="b">
        <f t="shared" si="29"/>
        <v>0</v>
      </c>
      <c r="I1889" s="3">
        <v>45313</v>
      </c>
      <c r="J1889" s="4">
        <v>0.53100694444444441</v>
      </c>
    </row>
    <row r="1890" spans="1:10" x14ac:dyDescent="0.35">
      <c r="A1890" t="s">
        <v>1894</v>
      </c>
      <c r="B1890" t="s">
        <v>2522</v>
      </c>
      <c r="C1890" t="s">
        <v>2576</v>
      </c>
      <c r="D1890" s="2">
        <v>216366.99</v>
      </c>
      <c r="E1890" t="s">
        <v>2582</v>
      </c>
      <c r="F1890" t="s">
        <v>2601</v>
      </c>
      <c r="G1890" t="s">
        <v>2616</v>
      </c>
      <c r="H1890" t="b">
        <f t="shared" si="29"/>
        <v>0</v>
      </c>
      <c r="I1890" s="3">
        <v>45344</v>
      </c>
      <c r="J1890" s="4">
        <v>9.3819444444444441E-2</v>
      </c>
    </row>
    <row r="1891" spans="1:10" x14ac:dyDescent="0.35">
      <c r="A1891" t="s">
        <v>1895</v>
      </c>
      <c r="B1891" t="s">
        <v>2552</v>
      </c>
      <c r="C1891" t="s">
        <v>2577</v>
      </c>
      <c r="D1891" s="2">
        <v>457616.77</v>
      </c>
      <c r="E1891" t="s">
        <v>2580</v>
      </c>
      <c r="F1891" t="s">
        <v>2599</v>
      </c>
      <c r="G1891" t="s">
        <v>2609</v>
      </c>
      <c r="H1891" t="b">
        <f t="shared" si="29"/>
        <v>0</v>
      </c>
      <c r="I1891" s="3">
        <v>45401</v>
      </c>
      <c r="J1891" s="4">
        <v>0.46481481481481479</v>
      </c>
    </row>
    <row r="1892" spans="1:10" x14ac:dyDescent="0.35">
      <c r="A1892" t="s">
        <v>1896</v>
      </c>
      <c r="B1892" t="s">
        <v>2524</v>
      </c>
      <c r="C1892" t="s">
        <v>2576</v>
      </c>
      <c r="D1892" s="2">
        <v>251828.99</v>
      </c>
      <c r="E1892" t="s">
        <v>2586</v>
      </c>
      <c r="F1892" t="s">
        <v>2600</v>
      </c>
      <c r="G1892" t="s">
        <v>2617</v>
      </c>
      <c r="H1892" t="b">
        <f t="shared" si="29"/>
        <v>0</v>
      </c>
      <c r="I1892" s="3">
        <v>45555</v>
      </c>
      <c r="J1892" s="4">
        <v>0.73917824074074068</v>
      </c>
    </row>
    <row r="1893" spans="1:10" x14ac:dyDescent="0.35">
      <c r="A1893" t="s">
        <v>1897</v>
      </c>
      <c r="B1893" t="s">
        <v>2561</v>
      </c>
      <c r="C1893" t="s">
        <v>2576</v>
      </c>
      <c r="D1893" s="2">
        <v>29815.71</v>
      </c>
      <c r="E1893" t="s">
        <v>2592</v>
      </c>
      <c r="F1893" t="s">
        <v>2600</v>
      </c>
      <c r="G1893" t="s">
        <v>2608</v>
      </c>
      <c r="H1893" t="b">
        <f t="shared" si="29"/>
        <v>0</v>
      </c>
      <c r="I1893" s="3">
        <v>45408</v>
      </c>
      <c r="J1893" s="4">
        <v>0.9097453703703704</v>
      </c>
    </row>
    <row r="1894" spans="1:10" x14ac:dyDescent="0.35">
      <c r="A1894" t="s">
        <v>1898</v>
      </c>
      <c r="B1894" t="s">
        <v>2526</v>
      </c>
      <c r="C1894" t="s">
        <v>2576</v>
      </c>
      <c r="D1894" s="2">
        <v>257188.27</v>
      </c>
      <c r="E1894" t="s">
        <v>2594</v>
      </c>
      <c r="F1894" t="s">
        <v>2600</v>
      </c>
      <c r="G1894" t="s">
        <v>2603</v>
      </c>
      <c r="H1894" t="b">
        <f t="shared" si="29"/>
        <v>0</v>
      </c>
      <c r="I1894" s="3">
        <v>45609</v>
      </c>
      <c r="J1894" s="4">
        <v>0.30109953703703701</v>
      </c>
    </row>
    <row r="1895" spans="1:10" x14ac:dyDescent="0.35">
      <c r="A1895" t="s">
        <v>1899</v>
      </c>
      <c r="B1895" t="s">
        <v>2512</v>
      </c>
      <c r="C1895" t="s">
        <v>2576</v>
      </c>
      <c r="D1895" s="2">
        <v>304774.33</v>
      </c>
      <c r="E1895" t="s">
        <v>2595</v>
      </c>
      <c r="F1895" t="s">
        <v>2600</v>
      </c>
      <c r="G1895" t="s">
        <v>2608</v>
      </c>
      <c r="H1895" t="b">
        <f t="shared" si="29"/>
        <v>0</v>
      </c>
      <c r="I1895" s="3">
        <v>45387</v>
      </c>
      <c r="J1895" s="4">
        <v>0.1696064814814815</v>
      </c>
    </row>
    <row r="1896" spans="1:10" x14ac:dyDescent="0.35">
      <c r="A1896" t="s">
        <v>1900</v>
      </c>
      <c r="B1896" t="s">
        <v>2573</v>
      </c>
      <c r="C1896" t="s">
        <v>2577</v>
      </c>
      <c r="D1896" s="2">
        <v>333059.13</v>
      </c>
      <c r="E1896" t="s">
        <v>2590</v>
      </c>
      <c r="F1896" t="s">
        <v>2602</v>
      </c>
      <c r="G1896" t="s">
        <v>2616</v>
      </c>
      <c r="H1896" t="b">
        <f t="shared" si="29"/>
        <v>0</v>
      </c>
      <c r="I1896" s="3">
        <v>45335</v>
      </c>
      <c r="J1896" s="4">
        <v>0.55212962962962964</v>
      </c>
    </row>
    <row r="1897" spans="1:10" x14ac:dyDescent="0.35">
      <c r="A1897" t="s">
        <v>1901</v>
      </c>
      <c r="B1897" t="s">
        <v>2573</v>
      </c>
      <c r="C1897" t="s">
        <v>2577</v>
      </c>
      <c r="D1897" s="2">
        <v>69959.509999999995</v>
      </c>
      <c r="E1897" t="s">
        <v>2582</v>
      </c>
      <c r="F1897" t="s">
        <v>2601</v>
      </c>
      <c r="G1897" t="s">
        <v>2616</v>
      </c>
      <c r="H1897" t="b">
        <f t="shared" si="29"/>
        <v>0</v>
      </c>
      <c r="I1897" s="3">
        <v>45485</v>
      </c>
      <c r="J1897" s="4">
        <v>0.5053009259259259</v>
      </c>
    </row>
    <row r="1898" spans="1:10" x14ac:dyDescent="0.35">
      <c r="A1898" t="s">
        <v>1902</v>
      </c>
      <c r="B1898" t="s">
        <v>2545</v>
      </c>
      <c r="C1898" t="s">
        <v>2577</v>
      </c>
      <c r="D1898" s="2">
        <v>88105.91</v>
      </c>
      <c r="E1898" t="s">
        <v>2578</v>
      </c>
      <c r="F1898" t="s">
        <v>2599</v>
      </c>
      <c r="G1898" t="s">
        <v>2622</v>
      </c>
      <c r="H1898" t="b">
        <f t="shared" si="29"/>
        <v>1</v>
      </c>
      <c r="I1898" s="3">
        <v>45423</v>
      </c>
      <c r="J1898" s="4">
        <v>0.19793981481481482</v>
      </c>
    </row>
    <row r="1899" spans="1:10" x14ac:dyDescent="0.35">
      <c r="A1899" t="s">
        <v>1903</v>
      </c>
      <c r="B1899" t="s">
        <v>2509</v>
      </c>
      <c r="C1899" t="s">
        <v>2576</v>
      </c>
      <c r="D1899" s="2">
        <v>154810.31</v>
      </c>
      <c r="E1899" t="s">
        <v>2579</v>
      </c>
      <c r="F1899" t="s">
        <v>2600</v>
      </c>
      <c r="G1899" t="s">
        <v>2603</v>
      </c>
      <c r="H1899" t="b">
        <f t="shared" si="29"/>
        <v>0</v>
      </c>
      <c r="I1899" s="3">
        <v>45306</v>
      </c>
      <c r="J1899" s="4">
        <v>0.12746527777777777</v>
      </c>
    </row>
    <row r="1900" spans="1:10" x14ac:dyDescent="0.35">
      <c r="A1900" t="s">
        <v>1904</v>
      </c>
      <c r="B1900" t="s">
        <v>2521</v>
      </c>
      <c r="C1900" t="s">
        <v>2577</v>
      </c>
      <c r="D1900" s="2">
        <v>293457.32</v>
      </c>
      <c r="E1900" t="s">
        <v>2596</v>
      </c>
      <c r="F1900" t="s">
        <v>2602</v>
      </c>
      <c r="G1900" t="s">
        <v>2615</v>
      </c>
      <c r="H1900" t="b">
        <f t="shared" si="29"/>
        <v>0</v>
      </c>
      <c r="I1900" s="3">
        <v>45619</v>
      </c>
      <c r="J1900" s="4">
        <v>0.80815972222222221</v>
      </c>
    </row>
    <row r="1901" spans="1:10" x14ac:dyDescent="0.35">
      <c r="A1901" t="s">
        <v>1905</v>
      </c>
      <c r="B1901" t="s">
        <v>2538</v>
      </c>
      <c r="C1901" t="s">
        <v>2577</v>
      </c>
      <c r="D1901" s="2">
        <v>132881.29</v>
      </c>
      <c r="E1901" t="s">
        <v>2596</v>
      </c>
      <c r="F1901" t="s">
        <v>2602</v>
      </c>
      <c r="G1901" t="s">
        <v>2603</v>
      </c>
      <c r="H1901" t="b">
        <f t="shared" si="29"/>
        <v>0</v>
      </c>
      <c r="I1901" s="3">
        <v>45369</v>
      </c>
      <c r="J1901" s="4">
        <v>5.2465277777777784E-2</v>
      </c>
    </row>
    <row r="1902" spans="1:10" x14ac:dyDescent="0.35">
      <c r="A1902" t="s">
        <v>1906</v>
      </c>
      <c r="B1902" t="s">
        <v>2568</v>
      </c>
      <c r="C1902" t="s">
        <v>2577</v>
      </c>
      <c r="D1902" s="2">
        <v>182478.17</v>
      </c>
      <c r="E1902" t="s">
        <v>2583</v>
      </c>
      <c r="F1902" t="s">
        <v>2602</v>
      </c>
      <c r="G1902" t="s">
        <v>2609</v>
      </c>
      <c r="H1902" t="b">
        <f t="shared" si="29"/>
        <v>0</v>
      </c>
      <c r="I1902" s="3">
        <v>45360</v>
      </c>
      <c r="J1902" s="4">
        <v>0.72403935185185186</v>
      </c>
    </row>
    <row r="1903" spans="1:10" x14ac:dyDescent="0.35">
      <c r="A1903" t="s">
        <v>1907</v>
      </c>
      <c r="B1903" t="s">
        <v>2563</v>
      </c>
      <c r="C1903" t="s">
        <v>2577</v>
      </c>
      <c r="D1903" s="2">
        <v>334377.88</v>
      </c>
      <c r="E1903" t="s">
        <v>2579</v>
      </c>
      <c r="F1903" t="s">
        <v>2600</v>
      </c>
      <c r="G1903" t="s">
        <v>2604</v>
      </c>
      <c r="H1903" t="b">
        <f t="shared" si="29"/>
        <v>0</v>
      </c>
      <c r="I1903" s="3">
        <v>45586</v>
      </c>
      <c r="J1903" s="4">
        <v>0.17016203703703703</v>
      </c>
    </row>
    <row r="1904" spans="1:10" x14ac:dyDescent="0.35">
      <c r="A1904" t="s">
        <v>1908</v>
      </c>
      <c r="B1904" t="s">
        <v>2560</v>
      </c>
      <c r="C1904" t="s">
        <v>2576</v>
      </c>
      <c r="D1904" s="2">
        <v>422275.88</v>
      </c>
      <c r="E1904" t="s">
        <v>2593</v>
      </c>
      <c r="F1904" t="s">
        <v>2602</v>
      </c>
      <c r="G1904" t="s">
        <v>2603</v>
      </c>
      <c r="H1904" t="b">
        <f t="shared" si="29"/>
        <v>0</v>
      </c>
      <c r="I1904" s="3">
        <v>45338</v>
      </c>
      <c r="J1904" s="4">
        <v>0.23254629629629631</v>
      </c>
    </row>
    <row r="1905" spans="1:10" x14ac:dyDescent="0.35">
      <c r="A1905" t="s">
        <v>1909</v>
      </c>
      <c r="B1905" t="s">
        <v>2524</v>
      </c>
      <c r="C1905" t="s">
        <v>2577</v>
      </c>
      <c r="D1905" s="2">
        <v>350824.63</v>
      </c>
      <c r="E1905" t="s">
        <v>2591</v>
      </c>
      <c r="F1905" t="s">
        <v>2600</v>
      </c>
      <c r="G1905" t="s">
        <v>2617</v>
      </c>
      <c r="H1905" t="b">
        <f t="shared" si="29"/>
        <v>0</v>
      </c>
      <c r="I1905" s="3">
        <v>45435</v>
      </c>
      <c r="J1905" s="4">
        <v>0.22306712962962963</v>
      </c>
    </row>
    <row r="1906" spans="1:10" x14ac:dyDescent="0.35">
      <c r="A1906" t="s">
        <v>1910</v>
      </c>
      <c r="B1906" t="s">
        <v>2544</v>
      </c>
      <c r="C1906" t="s">
        <v>2576</v>
      </c>
      <c r="D1906" s="2">
        <v>479448.97</v>
      </c>
      <c r="E1906" t="s">
        <v>2582</v>
      </c>
      <c r="F1906" t="s">
        <v>2601</v>
      </c>
      <c r="G1906" t="s">
        <v>2607</v>
      </c>
      <c r="H1906" t="b">
        <f t="shared" si="29"/>
        <v>0</v>
      </c>
      <c r="I1906" s="3">
        <v>45387</v>
      </c>
      <c r="J1906" s="4">
        <v>0.76597222222222217</v>
      </c>
    </row>
    <row r="1907" spans="1:10" x14ac:dyDescent="0.35">
      <c r="A1907" t="s">
        <v>1911</v>
      </c>
      <c r="B1907" t="s">
        <v>2537</v>
      </c>
      <c r="C1907" t="s">
        <v>2576</v>
      </c>
      <c r="D1907" s="2">
        <v>203856.93</v>
      </c>
      <c r="E1907" t="s">
        <v>2584</v>
      </c>
      <c r="F1907" t="s">
        <v>2600</v>
      </c>
      <c r="G1907" t="s">
        <v>2609</v>
      </c>
      <c r="H1907" t="b">
        <f t="shared" si="29"/>
        <v>0</v>
      </c>
      <c r="I1907" s="3">
        <v>45611</v>
      </c>
      <c r="J1907" s="4">
        <v>0.9197685185185186</v>
      </c>
    </row>
    <row r="1908" spans="1:10" x14ac:dyDescent="0.35">
      <c r="A1908" t="s">
        <v>1912</v>
      </c>
      <c r="B1908" t="s">
        <v>2511</v>
      </c>
      <c r="C1908" t="s">
        <v>2577</v>
      </c>
      <c r="D1908" s="2">
        <v>84501.43</v>
      </c>
      <c r="E1908" t="s">
        <v>2594</v>
      </c>
      <c r="F1908" t="s">
        <v>2600</v>
      </c>
      <c r="G1908" t="s">
        <v>2607</v>
      </c>
      <c r="H1908" t="b">
        <f t="shared" si="29"/>
        <v>0</v>
      </c>
      <c r="I1908" s="3">
        <v>45329</v>
      </c>
      <c r="J1908" s="4">
        <v>0.64443287037037034</v>
      </c>
    </row>
    <row r="1909" spans="1:10" x14ac:dyDescent="0.35">
      <c r="A1909" t="s">
        <v>1913</v>
      </c>
      <c r="B1909" t="s">
        <v>2514</v>
      </c>
      <c r="C1909" t="s">
        <v>2577</v>
      </c>
      <c r="D1909" s="2">
        <v>488637.34</v>
      </c>
      <c r="E1909" t="s">
        <v>2582</v>
      </c>
      <c r="F1909" t="s">
        <v>2601</v>
      </c>
      <c r="G1909" t="s">
        <v>2612</v>
      </c>
      <c r="H1909" t="b">
        <f t="shared" si="29"/>
        <v>1</v>
      </c>
      <c r="I1909" s="3">
        <v>45448</v>
      </c>
      <c r="J1909" s="4">
        <v>0.67568287037037045</v>
      </c>
    </row>
    <row r="1910" spans="1:10" x14ac:dyDescent="0.35">
      <c r="A1910" t="s">
        <v>1914</v>
      </c>
      <c r="B1910" t="s">
        <v>2527</v>
      </c>
      <c r="C1910" t="s">
        <v>2576</v>
      </c>
      <c r="D1910" s="2">
        <v>424344.12</v>
      </c>
      <c r="E1910" t="s">
        <v>2595</v>
      </c>
      <c r="F1910" t="s">
        <v>2600</v>
      </c>
      <c r="G1910" t="s">
        <v>2618</v>
      </c>
      <c r="H1910" t="b">
        <f t="shared" si="29"/>
        <v>0</v>
      </c>
      <c r="I1910" s="3">
        <v>45519</v>
      </c>
      <c r="J1910" s="4">
        <v>0.47795138888888888</v>
      </c>
    </row>
    <row r="1911" spans="1:10" x14ac:dyDescent="0.35">
      <c r="A1911" t="s">
        <v>1915</v>
      </c>
      <c r="B1911" t="s">
        <v>2514</v>
      </c>
      <c r="C1911" t="s">
        <v>2577</v>
      </c>
      <c r="D1911" s="2">
        <v>335273.5</v>
      </c>
      <c r="E1911" t="s">
        <v>2588</v>
      </c>
      <c r="F1911" t="s">
        <v>2600</v>
      </c>
      <c r="G1911" t="s">
        <v>2625</v>
      </c>
      <c r="H1911" t="b">
        <f t="shared" si="29"/>
        <v>1</v>
      </c>
      <c r="I1911" s="3">
        <v>45383</v>
      </c>
      <c r="J1911" s="4">
        <v>0.14151620370370369</v>
      </c>
    </row>
    <row r="1912" spans="1:10" x14ac:dyDescent="0.35">
      <c r="A1912" t="s">
        <v>1916</v>
      </c>
      <c r="B1912" t="s">
        <v>2566</v>
      </c>
      <c r="C1912" t="s">
        <v>2576</v>
      </c>
      <c r="D1912" s="2">
        <v>411948.34</v>
      </c>
      <c r="E1912" t="s">
        <v>2592</v>
      </c>
      <c r="F1912" t="s">
        <v>2600</v>
      </c>
      <c r="G1912" t="s">
        <v>2605</v>
      </c>
      <c r="H1912" t="b">
        <f t="shared" si="29"/>
        <v>0</v>
      </c>
      <c r="I1912" s="3">
        <v>45565</v>
      </c>
      <c r="J1912" s="4">
        <v>0.92519675925925926</v>
      </c>
    </row>
    <row r="1913" spans="1:10" x14ac:dyDescent="0.35">
      <c r="A1913" t="s">
        <v>1917</v>
      </c>
      <c r="B1913" t="s">
        <v>2559</v>
      </c>
      <c r="C1913" t="s">
        <v>2576</v>
      </c>
      <c r="D1913" s="2">
        <v>127234.33</v>
      </c>
      <c r="E1913" t="s">
        <v>2584</v>
      </c>
      <c r="F1913" t="s">
        <v>2600</v>
      </c>
      <c r="G1913" t="s">
        <v>2604</v>
      </c>
      <c r="H1913" t="b">
        <f t="shared" si="29"/>
        <v>0</v>
      </c>
      <c r="I1913" s="3">
        <v>45491</v>
      </c>
      <c r="J1913" s="4">
        <v>0.67944444444444441</v>
      </c>
    </row>
    <row r="1914" spans="1:10" x14ac:dyDescent="0.35">
      <c r="A1914" t="s">
        <v>1918</v>
      </c>
      <c r="B1914" t="s">
        <v>2511</v>
      </c>
      <c r="C1914" t="s">
        <v>2577</v>
      </c>
      <c r="D1914" s="2">
        <v>102698.12</v>
      </c>
      <c r="E1914" t="s">
        <v>2584</v>
      </c>
      <c r="F1914" t="s">
        <v>2600</v>
      </c>
      <c r="G1914" t="s">
        <v>2607</v>
      </c>
      <c r="H1914" t="b">
        <f t="shared" si="29"/>
        <v>0</v>
      </c>
      <c r="I1914" s="3">
        <v>45567</v>
      </c>
      <c r="J1914" s="4">
        <v>0.14280092592592594</v>
      </c>
    </row>
    <row r="1915" spans="1:10" x14ac:dyDescent="0.35">
      <c r="A1915" t="s">
        <v>1919</v>
      </c>
      <c r="B1915" t="s">
        <v>2549</v>
      </c>
      <c r="C1915" t="s">
        <v>2576</v>
      </c>
      <c r="D1915" s="2">
        <v>227219.64</v>
      </c>
      <c r="E1915" t="s">
        <v>2578</v>
      </c>
      <c r="F1915" t="s">
        <v>2599</v>
      </c>
      <c r="G1915" t="s">
        <v>2609</v>
      </c>
      <c r="H1915" t="b">
        <f t="shared" si="29"/>
        <v>0</v>
      </c>
      <c r="I1915" s="3">
        <v>45452</v>
      </c>
      <c r="J1915" s="4">
        <v>0.96383101851851849</v>
      </c>
    </row>
    <row r="1916" spans="1:10" x14ac:dyDescent="0.35">
      <c r="A1916" t="s">
        <v>1920</v>
      </c>
      <c r="B1916" t="s">
        <v>2536</v>
      </c>
      <c r="C1916" t="s">
        <v>2577</v>
      </c>
      <c r="D1916" s="2">
        <v>491913.43</v>
      </c>
      <c r="E1916" t="s">
        <v>2596</v>
      </c>
      <c r="F1916" t="s">
        <v>2602</v>
      </c>
      <c r="G1916" t="s">
        <v>2620</v>
      </c>
      <c r="H1916" t="b">
        <f t="shared" si="29"/>
        <v>0</v>
      </c>
      <c r="I1916" s="3">
        <v>45414</v>
      </c>
      <c r="J1916" s="4">
        <v>0.48699074074074072</v>
      </c>
    </row>
    <row r="1917" spans="1:10" x14ac:dyDescent="0.35">
      <c r="A1917" t="s">
        <v>1921</v>
      </c>
      <c r="B1917" t="s">
        <v>2521</v>
      </c>
      <c r="C1917" t="s">
        <v>2577</v>
      </c>
      <c r="D1917" s="2">
        <v>396469.04</v>
      </c>
      <c r="E1917" t="s">
        <v>2590</v>
      </c>
      <c r="F1917" t="s">
        <v>2602</v>
      </c>
      <c r="G1917" t="s">
        <v>2615</v>
      </c>
      <c r="H1917" t="b">
        <f t="shared" si="29"/>
        <v>0</v>
      </c>
      <c r="I1917" s="3">
        <v>45472</v>
      </c>
      <c r="J1917" s="4">
        <v>0.19715277777777776</v>
      </c>
    </row>
    <row r="1918" spans="1:10" x14ac:dyDescent="0.35">
      <c r="A1918" t="s">
        <v>1922</v>
      </c>
      <c r="B1918" t="s">
        <v>2567</v>
      </c>
      <c r="C1918" t="s">
        <v>2576</v>
      </c>
      <c r="D1918" s="2">
        <v>72945.41</v>
      </c>
      <c r="E1918" t="s">
        <v>2587</v>
      </c>
      <c r="F1918" t="s">
        <v>2599</v>
      </c>
      <c r="G1918" t="s">
        <v>2615</v>
      </c>
      <c r="H1918" t="b">
        <f t="shared" si="29"/>
        <v>0</v>
      </c>
      <c r="I1918" s="3">
        <v>45358</v>
      </c>
      <c r="J1918" s="4">
        <v>0.59120370370370368</v>
      </c>
    </row>
    <row r="1919" spans="1:10" x14ac:dyDescent="0.35">
      <c r="A1919" t="s">
        <v>1923</v>
      </c>
      <c r="B1919" t="s">
        <v>2549</v>
      </c>
      <c r="C1919" t="s">
        <v>2576</v>
      </c>
      <c r="D1919" s="2">
        <v>459410.66</v>
      </c>
      <c r="E1919" t="s">
        <v>2582</v>
      </c>
      <c r="F1919" t="s">
        <v>2601</v>
      </c>
      <c r="G1919" t="s">
        <v>2609</v>
      </c>
      <c r="H1919" t="b">
        <f t="shared" si="29"/>
        <v>0</v>
      </c>
      <c r="I1919" s="3">
        <v>45532</v>
      </c>
      <c r="J1919" s="4">
        <v>0.84447916666666656</v>
      </c>
    </row>
    <row r="1920" spans="1:10" x14ac:dyDescent="0.35">
      <c r="A1920" t="s">
        <v>1924</v>
      </c>
      <c r="B1920" t="s">
        <v>2551</v>
      </c>
      <c r="C1920" t="s">
        <v>2576</v>
      </c>
      <c r="D1920" s="2">
        <v>31301.56</v>
      </c>
      <c r="E1920" t="s">
        <v>2582</v>
      </c>
      <c r="F1920" t="s">
        <v>2601</v>
      </c>
      <c r="G1920" t="s">
        <v>2624</v>
      </c>
      <c r="H1920" t="b">
        <f t="shared" si="29"/>
        <v>0</v>
      </c>
      <c r="I1920" s="3">
        <v>45309</v>
      </c>
      <c r="J1920" s="4">
        <v>0.2744907407407407</v>
      </c>
    </row>
    <row r="1921" spans="1:10" x14ac:dyDescent="0.35">
      <c r="A1921" t="s">
        <v>1925</v>
      </c>
      <c r="B1921" t="s">
        <v>2571</v>
      </c>
      <c r="C1921" t="s">
        <v>2577</v>
      </c>
      <c r="D1921" s="2">
        <v>433891.87</v>
      </c>
      <c r="E1921" t="s">
        <v>2581</v>
      </c>
      <c r="F1921" t="s">
        <v>2600</v>
      </c>
      <c r="G1921" t="s">
        <v>2608</v>
      </c>
      <c r="H1921" t="b">
        <f t="shared" si="29"/>
        <v>0</v>
      </c>
      <c r="I1921" s="3">
        <v>45421</v>
      </c>
      <c r="J1921" s="4">
        <v>0.43048611111111112</v>
      </c>
    </row>
    <row r="1922" spans="1:10" x14ac:dyDescent="0.35">
      <c r="A1922" t="s">
        <v>1926</v>
      </c>
      <c r="B1922" t="s">
        <v>2522</v>
      </c>
      <c r="C1922" t="s">
        <v>2576</v>
      </c>
      <c r="D1922" s="2">
        <v>72868.23</v>
      </c>
      <c r="E1922" t="s">
        <v>2582</v>
      </c>
      <c r="F1922" t="s">
        <v>2601</v>
      </c>
      <c r="G1922" t="s">
        <v>2616</v>
      </c>
      <c r="H1922" t="b">
        <f t="shared" si="29"/>
        <v>0</v>
      </c>
      <c r="I1922" s="3">
        <v>45341</v>
      </c>
      <c r="J1922" s="4">
        <v>0.94059027777777782</v>
      </c>
    </row>
    <row r="1923" spans="1:10" x14ac:dyDescent="0.35">
      <c r="A1923" t="s">
        <v>1927</v>
      </c>
      <c r="B1923" t="s">
        <v>2532</v>
      </c>
      <c r="C1923" t="s">
        <v>2576</v>
      </c>
      <c r="D1923" s="2">
        <v>267154.65999999997</v>
      </c>
      <c r="E1923" t="s">
        <v>2585</v>
      </c>
      <c r="F1923" t="s">
        <v>2600</v>
      </c>
      <c r="G1923" t="s">
        <v>2614</v>
      </c>
      <c r="H1923" t="b">
        <f t="shared" ref="H1923:H1986" si="30">COUNTIFS($B$2:$B$2501,B1923,$G$2:$G$2501,"&lt;&gt;" &amp; G1923) &gt;0</f>
        <v>0</v>
      </c>
      <c r="I1923" s="3">
        <v>45539</v>
      </c>
      <c r="J1923" s="4">
        <v>0.69541666666666668</v>
      </c>
    </row>
    <row r="1924" spans="1:10" x14ac:dyDescent="0.35">
      <c r="A1924" t="s">
        <v>1928</v>
      </c>
      <c r="B1924" t="s">
        <v>2558</v>
      </c>
      <c r="C1924" t="s">
        <v>2576</v>
      </c>
      <c r="D1924" s="2">
        <v>152826.5</v>
      </c>
      <c r="E1924" t="s">
        <v>2584</v>
      </c>
      <c r="F1924" t="s">
        <v>2600</v>
      </c>
      <c r="G1924" t="s">
        <v>2604</v>
      </c>
      <c r="H1924" t="b">
        <f t="shared" si="30"/>
        <v>0</v>
      </c>
      <c r="I1924" s="3">
        <v>45511</v>
      </c>
      <c r="J1924" s="4">
        <v>0.11680555555555555</v>
      </c>
    </row>
    <row r="1925" spans="1:10" x14ac:dyDescent="0.35">
      <c r="A1925" t="s">
        <v>1929</v>
      </c>
      <c r="B1925" t="s">
        <v>2557</v>
      </c>
      <c r="C1925" t="s">
        <v>2577</v>
      </c>
      <c r="D1925" s="2">
        <v>227191.9</v>
      </c>
      <c r="E1925" t="s">
        <v>2583</v>
      </c>
      <c r="F1925" t="s">
        <v>2602</v>
      </c>
      <c r="G1925" t="s">
        <v>2605</v>
      </c>
      <c r="H1925" t="b">
        <f t="shared" si="30"/>
        <v>0</v>
      </c>
      <c r="I1925" s="3">
        <v>45518</v>
      </c>
      <c r="J1925" s="4">
        <v>0.82688657407407407</v>
      </c>
    </row>
    <row r="1926" spans="1:10" x14ac:dyDescent="0.35">
      <c r="A1926" t="s">
        <v>1930</v>
      </c>
      <c r="B1926" t="s">
        <v>2562</v>
      </c>
      <c r="C1926" t="s">
        <v>2576</v>
      </c>
      <c r="D1926" s="2">
        <v>329446.89</v>
      </c>
      <c r="E1926" t="s">
        <v>2587</v>
      </c>
      <c r="F1926" t="s">
        <v>2599</v>
      </c>
      <c r="G1926" t="s">
        <v>2624</v>
      </c>
      <c r="H1926" t="b">
        <f t="shared" si="30"/>
        <v>0</v>
      </c>
      <c r="I1926" s="3">
        <v>45293</v>
      </c>
      <c r="J1926" s="4">
        <v>0.20225694444444445</v>
      </c>
    </row>
    <row r="1927" spans="1:10" x14ac:dyDescent="0.35">
      <c r="A1927" t="s">
        <v>1931</v>
      </c>
      <c r="B1927" t="s">
        <v>2541</v>
      </c>
      <c r="C1927" t="s">
        <v>2577</v>
      </c>
      <c r="D1927" s="2">
        <v>258797.89</v>
      </c>
      <c r="E1927" t="s">
        <v>2589</v>
      </c>
      <c r="F1927" t="s">
        <v>2600</v>
      </c>
      <c r="G1927" t="s">
        <v>2614</v>
      </c>
      <c r="H1927" t="b">
        <f t="shared" si="30"/>
        <v>0</v>
      </c>
      <c r="I1927" s="3">
        <v>45594</v>
      </c>
      <c r="J1927" s="4">
        <v>0.93540509259259252</v>
      </c>
    </row>
    <row r="1928" spans="1:10" x14ac:dyDescent="0.35">
      <c r="A1928" t="s">
        <v>1932</v>
      </c>
      <c r="B1928" t="s">
        <v>2515</v>
      </c>
      <c r="C1928" t="s">
        <v>2577</v>
      </c>
      <c r="D1928" s="2">
        <v>374787.05</v>
      </c>
      <c r="E1928" t="s">
        <v>2578</v>
      </c>
      <c r="F1928" t="s">
        <v>2599</v>
      </c>
      <c r="G1928" t="s">
        <v>2611</v>
      </c>
      <c r="H1928" t="b">
        <f t="shared" si="30"/>
        <v>0</v>
      </c>
      <c r="I1928" s="3">
        <v>45399</v>
      </c>
      <c r="J1928" s="4">
        <v>0.68120370370370376</v>
      </c>
    </row>
    <row r="1929" spans="1:10" x14ac:dyDescent="0.35">
      <c r="A1929" t="s">
        <v>1933</v>
      </c>
      <c r="B1929" t="s">
        <v>2545</v>
      </c>
      <c r="C1929" t="s">
        <v>2577</v>
      </c>
      <c r="D1929" s="2">
        <v>63855.94</v>
      </c>
      <c r="E1929" t="s">
        <v>2597</v>
      </c>
      <c r="F1929" t="s">
        <v>2600</v>
      </c>
      <c r="G1929" t="s">
        <v>2613</v>
      </c>
      <c r="H1929" t="b">
        <f t="shared" si="30"/>
        <v>1</v>
      </c>
      <c r="I1929" s="3">
        <v>45646</v>
      </c>
      <c r="J1929" s="4">
        <v>0.53842592592592597</v>
      </c>
    </row>
    <row r="1930" spans="1:10" x14ac:dyDescent="0.35">
      <c r="A1930" t="s">
        <v>1934</v>
      </c>
      <c r="B1930" t="s">
        <v>2531</v>
      </c>
      <c r="C1930" t="s">
        <v>2576</v>
      </c>
      <c r="D1930" s="2">
        <v>136650.15</v>
      </c>
      <c r="E1930" t="s">
        <v>2579</v>
      </c>
      <c r="F1930" t="s">
        <v>2600</v>
      </c>
      <c r="G1930" t="s">
        <v>2610</v>
      </c>
      <c r="H1930" t="b">
        <f t="shared" si="30"/>
        <v>1</v>
      </c>
      <c r="I1930" s="3">
        <v>45475</v>
      </c>
      <c r="J1930" s="4">
        <v>0.79818287037037028</v>
      </c>
    </row>
    <row r="1931" spans="1:10" x14ac:dyDescent="0.35">
      <c r="A1931" t="s">
        <v>1935</v>
      </c>
      <c r="B1931" t="s">
        <v>2524</v>
      </c>
      <c r="C1931" t="s">
        <v>2577</v>
      </c>
      <c r="D1931" s="2">
        <v>352683.67</v>
      </c>
      <c r="E1931" t="s">
        <v>2591</v>
      </c>
      <c r="F1931" t="s">
        <v>2600</v>
      </c>
      <c r="G1931" t="s">
        <v>2617</v>
      </c>
      <c r="H1931" t="b">
        <f t="shared" si="30"/>
        <v>0</v>
      </c>
      <c r="I1931" s="3">
        <v>45510</v>
      </c>
      <c r="J1931" s="4">
        <v>0.58937499999999998</v>
      </c>
    </row>
    <row r="1932" spans="1:10" x14ac:dyDescent="0.35">
      <c r="A1932" t="s">
        <v>1936</v>
      </c>
      <c r="B1932" t="s">
        <v>2570</v>
      </c>
      <c r="C1932" t="s">
        <v>2577</v>
      </c>
      <c r="D1932" s="2">
        <v>53824.65</v>
      </c>
      <c r="E1932" t="s">
        <v>2589</v>
      </c>
      <c r="F1932" t="s">
        <v>2600</v>
      </c>
      <c r="G1932" t="s">
        <v>2622</v>
      </c>
      <c r="H1932" t="b">
        <f t="shared" si="30"/>
        <v>0</v>
      </c>
      <c r="I1932" s="3">
        <v>45518</v>
      </c>
      <c r="J1932" s="4">
        <v>1.1782407407407406E-2</v>
      </c>
    </row>
    <row r="1933" spans="1:10" x14ac:dyDescent="0.35">
      <c r="A1933" t="s">
        <v>1937</v>
      </c>
      <c r="B1933" t="s">
        <v>2573</v>
      </c>
      <c r="C1933" t="s">
        <v>2576</v>
      </c>
      <c r="D1933" s="2">
        <v>19181.689999999999</v>
      </c>
      <c r="E1933" t="s">
        <v>2585</v>
      </c>
      <c r="F1933" t="s">
        <v>2600</v>
      </c>
      <c r="G1933" t="s">
        <v>2616</v>
      </c>
      <c r="H1933" t="b">
        <f t="shared" si="30"/>
        <v>0</v>
      </c>
      <c r="I1933" s="3">
        <v>45369</v>
      </c>
      <c r="J1933" s="4">
        <v>2.2592592592592591E-2</v>
      </c>
    </row>
    <row r="1934" spans="1:10" x14ac:dyDescent="0.35">
      <c r="A1934" t="s">
        <v>1938</v>
      </c>
      <c r="B1934" t="s">
        <v>2516</v>
      </c>
      <c r="C1934" t="s">
        <v>2576</v>
      </c>
      <c r="D1934" s="2">
        <v>75050.03</v>
      </c>
      <c r="E1934" t="s">
        <v>2588</v>
      </c>
      <c r="F1934" t="s">
        <v>2600</v>
      </c>
      <c r="G1934" t="s">
        <v>2605</v>
      </c>
      <c r="H1934" t="b">
        <f t="shared" si="30"/>
        <v>0</v>
      </c>
      <c r="I1934" s="3">
        <v>45629</v>
      </c>
      <c r="J1934" s="4">
        <v>0.47442129629629631</v>
      </c>
    </row>
    <row r="1935" spans="1:10" x14ac:dyDescent="0.35">
      <c r="A1935" t="s">
        <v>1939</v>
      </c>
      <c r="B1935" t="s">
        <v>2564</v>
      </c>
      <c r="C1935" t="s">
        <v>2577</v>
      </c>
      <c r="D1935" s="2">
        <v>297241.15000000002</v>
      </c>
      <c r="E1935" t="s">
        <v>2591</v>
      </c>
      <c r="F1935" t="s">
        <v>2600</v>
      </c>
      <c r="G1935" t="s">
        <v>2624</v>
      </c>
      <c r="H1935" t="b">
        <f t="shared" si="30"/>
        <v>0</v>
      </c>
      <c r="I1935" s="3">
        <v>45469</v>
      </c>
      <c r="J1935" s="4">
        <v>0.89119212962962957</v>
      </c>
    </row>
    <row r="1936" spans="1:10" x14ac:dyDescent="0.35">
      <c r="A1936" t="s">
        <v>1940</v>
      </c>
      <c r="B1936" t="s">
        <v>2521</v>
      </c>
      <c r="C1936" t="s">
        <v>2577</v>
      </c>
      <c r="D1936" s="2">
        <v>38655.86</v>
      </c>
      <c r="E1936" t="s">
        <v>2593</v>
      </c>
      <c r="F1936" t="s">
        <v>2602</v>
      </c>
      <c r="G1936" t="s">
        <v>2615</v>
      </c>
      <c r="H1936" t="b">
        <f t="shared" si="30"/>
        <v>0</v>
      </c>
      <c r="I1936" s="3">
        <v>45447</v>
      </c>
      <c r="J1936" s="4">
        <v>0.99048611111111118</v>
      </c>
    </row>
    <row r="1937" spans="1:10" x14ac:dyDescent="0.35">
      <c r="A1937" t="s">
        <v>1941</v>
      </c>
      <c r="B1937" t="s">
        <v>2541</v>
      </c>
      <c r="C1937" t="s">
        <v>2577</v>
      </c>
      <c r="D1937" s="2">
        <v>426482.08</v>
      </c>
      <c r="E1937" t="s">
        <v>2591</v>
      </c>
      <c r="F1937" t="s">
        <v>2600</v>
      </c>
      <c r="G1937" t="s">
        <v>2614</v>
      </c>
      <c r="H1937" t="b">
        <f t="shared" si="30"/>
        <v>0</v>
      </c>
      <c r="I1937" s="3">
        <v>45386</v>
      </c>
      <c r="J1937" s="4">
        <v>0.55287037037037035</v>
      </c>
    </row>
    <row r="1938" spans="1:10" x14ac:dyDescent="0.35">
      <c r="A1938" t="s">
        <v>1942</v>
      </c>
      <c r="B1938" t="s">
        <v>2541</v>
      </c>
      <c r="C1938" t="s">
        <v>2577</v>
      </c>
      <c r="D1938" s="2">
        <v>219491.86</v>
      </c>
      <c r="E1938" t="s">
        <v>2588</v>
      </c>
      <c r="F1938" t="s">
        <v>2600</v>
      </c>
      <c r="G1938" t="s">
        <v>2614</v>
      </c>
      <c r="H1938" t="b">
        <f t="shared" si="30"/>
        <v>0</v>
      </c>
      <c r="I1938" s="3">
        <v>45363</v>
      </c>
      <c r="J1938" s="4">
        <v>0.87421296296296302</v>
      </c>
    </row>
    <row r="1939" spans="1:10" x14ac:dyDescent="0.35">
      <c r="A1939" t="s">
        <v>1943</v>
      </c>
      <c r="B1939" t="s">
        <v>2515</v>
      </c>
      <c r="C1939" t="s">
        <v>2577</v>
      </c>
      <c r="D1939" s="2">
        <v>348230.98</v>
      </c>
      <c r="E1939" t="s">
        <v>2580</v>
      </c>
      <c r="F1939" t="s">
        <v>2599</v>
      </c>
      <c r="G1939" t="s">
        <v>2611</v>
      </c>
      <c r="H1939" t="b">
        <f t="shared" si="30"/>
        <v>0</v>
      </c>
      <c r="I1939" s="3">
        <v>45528</v>
      </c>
      <c r="J1939" s="4">
        <v>0.61695601851851845</v>
      </c>
    </row>
    <row r="1940" spans="1:10" x14ac:dyDescent="0.35">
      <c r="A1940" t="s">
        <v>1944</v>
      </c>
      <c r="B1940" t="s">
        <v>2545</v>
      </c>
      <c r="C1940" t="s">
        <v>2576</v>
      </c>
      <c r="D1940" s="2">
        <v>231017.81</v>
      </c>
      <c r="E1940" t="s">
        <v>2587</v>
      </c>
      <c r="F1940" t="s">
        <v>2599</v>
      </c>
      <c r="G1940" t="s">
        <v>2610</v>
      </c>
      <c r="H1940" t="b">
        <f t="shared" si="30"/>
        <v>1</v>
      </c>
      <c r="I1940" s="3">
        <v>45316</v>
      </c>
      <c r="J1940" s="4">
        <v>0.87159722222222225</v>
      </c>
    </row>
    <row r="1941" spans="1:10" x14ac:dyDescent="0.35">
      <c r="A1941" t="s">
        <v>1945</v>
      </c>
      <c r="B1941" t="s">
        <v>2561</v>
      </c>
      <c r="C1941" t="s">
        <v>2576</v>
      </c>
      <c r="D1941" s="2">
        <v>60044.25</v>
      </c>
      <c r="E1941" t="s">
        <v>2578</v>
      </c>
      <c r="F1941" t="s">
        <v>2599</v>
      </c>
      <c r="G1941" t="s">
        <v>2608</v>
      </c>
      <c r="H1941" t="b">
        <f t="shared" si="30"/>
        <v>0</v>
      </c>
      <c r="I1941" s="3">
        <v>45647</v>
      </c>
      <c r="J1941" s="4">
        <v>0.83613425925925933</v>
      </c>
    </row>
    <row r="1942" spans="1:10" x14ac:dyDescent="0.35">
      <c r="A1942" t="s">
        <v>1946</v>
      </c>
      <c r="B1942" t="s">
        <v>2545</v>
      </c>
      <c r="C1942" t="s">
        <v>2577</v>
      </c>
      <c r="D1942" s="2">
        <v>399771.31</v>
      </c>
      <c r="E1942" t="s">
        <v>2582</v>
      </c>
      <c r="F1942" t="s">
        <v>2601</v>
      </c>
      <c r="G1942" t="s">
        <v>2625</v>
      </c>
      <c r="H1942" t="b">
        <f t="shared" si="30"/>
        <v>1</v>
      </c>
      <c r="I1942" s="3">
        <v>45565</v>
      </c>
      <c r="J1942" s="4">
        <v>0.72179398148148144</v>
      </c>
    </row>
    <row r="1943" spans="1:10" x14ac:dyDescent="0.35">
      <c r="A1943" t="s">
        <v>1947</v>
      </c>
      <c r="B1943" t="s">
        <v>2530</v>
      </c>
      <c r="C1943" t="s">
        <v>2577</v>
      </c>
      <c r="D1943" s="2">
        <v>97668.92</v>
      </c>
      <c r="E1943" t="s">
        <v>2592</v>
      </c>
      <c r="F1943" t="s">
        <v>2600</v>
      </c>
      <c r="G1943" t="s">
        <v>2623</v>
      </c>
      <c r="H1943" t="b">
        <f t="shared" si="30"/>
        <v>1</v>
      </c>
      <c r="I1943" s="3">
        <v>45518</v>
      </c>
      <c r="J1943" s="4">
        <v>0.51642361111111112</v>
      </c>
    </row>
    <row r="1944" spans="1:10" x14ac:dyDescent="0.35">
      <c r="A1944" t="s">
        <v>1948</v>
      </c>
      <c r="B1944" t="s">
        <v>2536</v>
      </c>
      <c r="C1944" t="s">
        <v>2577</v>
      </c>
      <c r="D1944" s="2">
        <v>236020.85</v>
      </c>
      <c r="E1944" t="s">
        <v>2587</v>
      </c>
      <c r="F1944" t="s">
        <v>2599</v>
      </c>
      <c r="G1944" t="s">
        <v>2620</v>
      </c>
      <c r="H1944" t="b">
        <f t="shared" si="30"/>
        <v>0</v>
      </c>
      <c r="I1944" s="3">
        <v>45608</v>
      </c>
      <c r="J1944" s="4">
        <v>0.66334490740740748</v>
      </c>
    </row>
    <row r="1945" spans="1:10" x14ac:dyDescent="0.35">
      <c r="A1945" t="s">
        <v>1949</v>
      </c>
      <c r="B1945" t="s">
        <v>2559</v>
      </c>
      <c r="C1945" t="s">
        <v>2577</v>
      </c>
      <c r="D1945" s="2">
        <v>259346.9</v>
      </c>
      <c r="E1945" t="s">
        <v>2592</v>
      </c>
      <c r="F1945" t="s">
        <v>2600</v>
      </c>
      <c r="G1945" t="s">
        <v>2604</v>
      </c>
      <c r="H1945" t="b">
        <f t="shared" si="30"/>
        <v>0</v>
      </c>
      <c r="I1945" s="3">
        <v>45412</v>
      </c>
      <c r="J1945" s="4">
        <v>0.58712962962962967</v>
      </c>
    </row>
    <row r="1946" spans="1:10" x14ac:dyDescent="0.35">
      <c r="A1946" t="s">
        <v>1950</v>
      </c>
      <c r="B1946" t="s">
        <v>2535</v>
      </c>
      <c r="C1946" t="s">
        <v>2577</v>
      </c>
      <c r="D1946" s="2">
        <v>363731.08</v>
      </c>
      <c r="E1946" t="s">
        <v>2589</v>
      </c>
      <c r="F1946" t="s">
        <v>2600</v>
      </c>
      <c r="G1946" t="s">
        <v>2615</v>
      </c>
      <c r="H1946" t="b">
        <f t="shared" si="30"/>
        <v>1</v>
      </c>
      <c r="I1946" s="3">
        <v>45439</v>
      </c>
      <c r="J1946" s="4">
        <v>0.33193287037037039</v>
      </c>
    </row>
    <row r="1947" spans="1:10" x14ac:dyDescent="0.35">
      <c r="A1947" t="s">
        <v>1951</v>
      </c>
      <c r="B1947" t="s">
        <v>2549</v>
      </c>
      <c r="C1947" t="s">
        <v>2577</v>
      </c>
      <c r="D1947" s="2">
        <v>493250.39</v>
      </c>
      <c r="E1947" t="s">
        <v>2582</v>
      </c>
      <c r="F1947" t="s">
        <v>2601</v>
      </c>
      <c r="G1947" t="s">
        <v>2609</v>
      </c>
      <c r="H1947" t="b">
        <f t="shared" si="30"/>
        <v>0</v>
      </c>
      <c r="I1947" s="3">
        <v>45453</v>
      </c>
      <c r="J1947" s="4">
        <v>0.33384259259259258</v>
      </c>
    </row>
    <row r="1948" spans="1:10" x14ac:dyDescent="0.35">
      <c r="A1948" t="s">
        <v>1952</v>
      </c>
      <c r="B1948" t="s">
        <v>2528</v>
      </c>
      <c r="C1948" t="s">
        <v>2577</v>
      </c>
      <c r="D1948" s="2">
        <v>396974.7</v>
      </c>
      <c r="E1948" t="s">
        <v>2593</v>
      </c>
      <c r="F1948" t="s">
        <v>2602</v>
      </c>
      <c r="G1948" t="s">
        <v>2612</v>
      </c>
      <c r="H1948" t="b">
        <f t="shared" si="30"/>
        <v>0</v>
      </c>
      <c r="I1948" s="3">
        <v>45349</v>
      </c>
      <c r="J1948" s="4">
        <v>0.86428240740740747</v>
      </c>
    </row>
    <row r="1949" spans="1:10" x14ac:dyDescent="0.35">
      <c r="A1949" t="s">
        <v>1953</v>
      </c>
      <c r="B1949" t="s">
        <v>2562</v>
      </c>
      <c r="C1949" t="s">
        <v>2577</v>
      </c>
      <c r="D1949" s="2">
        <v>257578.75</v>
      </c>
      <c r="E1949" t="s">
        <v>2589</v>
      </c>
      <c r="F1949" t="s">
        <v>2600</v>
      </c>
      <c r="G1949" t="s">
        <v>2624</v>
      </c>
      <c r="H1949" t="b">
        <f t="shared" si="30"/>
        <v>0</v>
      </c>
      <c r="I1949" s="3">
        <v>45472</v>
      </c>
      <c r="J1949" s="4">
        <v>9.633101851851851E-2</v>
      </c>
    </row>
    <row r="1950" spans="1:10" x14ac:dyDescent="0.35">
      <c r="A1950" t="s">
        <v>1954</v>
      </c>
      <c r="B1950" t="s">
        <v>2558</v>
      </c>
      <c r="C1950" t="s">
        <v>2576</v>
      </c>
      <c r="D1950" s="2">
        <v>86218.27</v>
      </c>
      <c r="E1950" t="s">
        <v>2588</v>
      </c>
      <c r="F1950" t="s">
        <v>2600</v>
      </c>
      <c r="G1950" t="s">
        <v>2604</v>
      </c>
      <c r="H1950" t="b">
        <f t="shared" si="30"/>
        <v>0</v>
      </c>
      <c r="I1950" s="3">
        <v>45371</v>
      </c>
      <c r="J1950" s="4">
        <v>0.59444444444444444</v>
      </c>
    </row>
    <row r="1951" spans="1:10" x14ac:dyDescent="0.35">
      <c r="A1951" t="s">
        <v>1955</v>
      </c>
      <c r="B1951" t="s">
        <v>2546</v>
      </c>
      <c r="C1951" t="s">
        <v>2576</v>
      </c>
      <c r="D1951" s="2">
        <v>211027.21</v>
      </c>
      <c r="E1951" t="s">
        <v>2593</v>
      </c>
      <c r="F1951" t="s">
        <v>2602</v>
      </c>
      <c r="G1951" t="s">
        <v>2619</v>
      </c>
      <c r="H1951" t="b">
        <f t="shared" si="30"/>
        <v>0</v>
      </c>
      <c r="I1951" s="3">
        <v>45388</v>
      </c>
      <c r="J1951" s="4">
        <v>0.49321759259259257</v>
      </c>
    </row>
    <row r="1952" spans="1:10" x14ac:dyDescent="0.35">
      <c r="A1952" t="s">
        <v>1956</v>
      </c>
      <c r="B1952" t="s">
        <v>2560</v>
      </c>
      <c r="C1952" t="s">
        <v>2576</v>
      </c>
      <c r="D1952" s="2">
        <v>189523.1</v>
      </c>
      <c r="E1952" t="s">
        <v>2589</v>
      </c>
      <c r="F1952" t="s">
        <v>2600</v>
      </c>
      <c r="G1952" t="s">
        <v>2603</v>
      </c>
      <c r="H1952" t="b">
        <f t="shared" si="30"/>
        <v>0</v>
      </c>
      <c r="I1952" s="3">
        <v>45514</v>
      </c>
      <c r="J1952" s="4">
        <v>0.62210648148148151</v>
      </c>
    </row>
    <row r="1953" spans="1:10" x14ac:dyDescent="0.35">
      <c r="A1953" t="s">
        <v>1957</v>
      </c>
      <c r="B1953" t="s">
        <v>2534</v>
      </c>
      <c r="C1953" t="s">
        <v>2576</v>
      </c>
      <c r="D1953" s="2">
        <v>203316.17</v>
      </c>
      <c r="E1953" t="s">
        <v>2596</v>
      </c>
      <c r="F1953" t="s">
        <v>2602</v>
      </c>
      <c r="G1953" t="s">
        <v>2611</v>
      </c>
      <c r="H1953" t="b">
        <f t="shared" si="30"/>
        <v>1</v>
      </c>
      <c r="I1953" s="3">
        <v>45315</v>
      </c>
      <c r="J1953" s="4">
        <v>0.66173611111111108</v>
      </c>
    </row>
    <row r="1954" spans="1:10" x14ac:dyDescent="0.35">
      <c r="A1954" t="s">
        <v>1958</v>
      </c>
      <c r="B1954" t="s">
        <v>2539</v>
      </c>
      <c r="C1954" t="s">
        <v>2577</v>
      </c>
      <c r="D1954" s="2">
        <v>434723.22</v>
      </c>
      <c r="E1954" t="s">
        <v>2594</v>
      </c>
      <c r="F1954" t="s">
        <v>2600</v>
      </c>
      <c r="G1954" t="s">
        <v>2605</v>
      </c>
      <c r="H1954" t="b">
        <f t="shared" si="30"/>
        <v>0</v>
      </c>
      <c r="I1954" s="3">
        <v>45441</v>
      </c>
      <c r="J1954" s="4">
        <v>0.19295138888888888</v>
      </c>
    </row>
    <row r="1955" spans="1:10" x14ac:dyDescent="0.35">
      <c r="A1955" t="s">
        <v>1959</v>
      </c>
      <c r="B1955" t="s">
        <v>2553</v>
      </c>
      <c r="C1955" t="s">
        <v>2577</v>
      </c>
      <c r="D1955" s="2">
        <v>471943.19</v>
      </c>
      <c r="E1955" t="s">
        <v>2595</v>
      </c>
      <c r="F1955" t="s">
        <v>2600</v>
      </c>
      <c r="G1955" t="s">
        <v>2608</v>
      </c>
      <c r="H1955" t="b">
        <f t="shared" si="30"/>
        <v>0</v>
      </c>
      <c r="I1955" s="3">
        <v>45410</v>
      </c>
      <c r="J1955" s="4">
        <v>0.78236111111111117</v>
      </c>
    </row>
    <row r="1956" spans="1:10" x14ac:dyDescent="0.35">
      <c r="A1956" t="s">
        <v>1960</v>
      </c>
      <c r="B1956" t="s">
        <v>2552</v>
      </c>
      <c r="C1956" t="s">
        <v>2577</v>
      </c>
      <c r="D1956" s="2">
        <v>339394.84</v>
      </c>
      <c r="E1956" t="s">
        <v>2585</v>
      </c>
      <c r="F1956" t="s">
        <v>2600</v>
      </c>
      <c r="G1956" t="s">
        <v>2609</v>
      </c>
      <c r="H1956" t="b">
        <f t="shared" si="30"/>
        <v>0</v>
      </c>
      <c r="I1956" s="3">
        <v>45319</v>
      </c>
      <c r="J1956" s="4">
        <v>0.21996527777777777</v>
      </c>
    </row>
    <row r="1957" spans="1:10" x14ac:dyDescent="0.35">
      <c r="A1957" t="s">
        <v>1961</v>
      </c>
      <c r="B1957" t="s">
        <v>2526</v>
      </c>
      <c r="C1957" t="s">
        <v>2577</v>
      </c>
      <c r="D1957" s="2">
        <v>161004.18</v>
      </c>
      <c r="E1957" t="s">
        <v>2579</v>
      </c>
      <c r="F1957" t="s">
        <v>2600</v>
      </c>
      <c r="G1957" t="s">
        <v>2603</v>
      </c>
      <c r="H1957" t="b">
        <f t="shared" si="30"/>
        <v>0</v>
      </c>
      <c r="I1957" s="3">
        <v>45607</v>
      </c>
      <c r="J1957" s="4">
        <v>0.57309027777777777</v>
      </c>
    </row>
    <row r="1958" spans="1:10" x14ac:dyDescent="0.35">
      <c r="A1958" t="s">
        <v>1962</v>
      </c>
      <c r="B1958" t="s">
        <v>2523</v>
      </c>
      <c r="C1958" t="s">
        <v>2576</v>
      </c>
      <c r="D1958" s="2">
        <v>83459.59</v>
      </c>
      <c r="E1958" t="s">
        <v>2579</v>
      </c>
      <c r="F1958" t="s">
        <v>2600</v>
      </c>
      <c r="G1958" t="s">
        <v>2607</v>
      </c>
      <c r="H1958" t="b">
        <f t="shared" si="30"/>
        <v>0</v>
      </c>
      <c r="I1958" s="3">
        <v>45609</v>
      </c>
      <c r="J1958" s="4">
        <v>9.0682870370370372E-2</v>
      </c>
    </row>
    <row r="1959" spans="1:10" x14ac:dyDescent="0.35">
      <c r="A1959" t="s">
        <v>1963</v>
      </c>
      <c r="B1959" t="s">
        <v>2559</v>
      </c>
      <c r="C1959" t="s">
        <v>2577</v>
      </c>
      <c r="D1959" s="2">
        <v>199798.95</v>
      </c>
      <c r="E1959" t="s">
        <v>2579</v>
      </c>
      <c r="F1959" t="s">
        <v>2600</v>
      </c>
      <c r="G1959" t="s">
        <v>2604</v>
      </c>
      <c r="H1959" t="b">
        <f t="shared" si="30"/>
        <v>0</v>
      </c>
      <c r="I1959" s="3">
        <v>45320</v>
      </c>
      <c r="J1959" s="4">
        <v>0.54920138888888892</v>
      </c>
    </row>
    <row r="1960" spans="1:10" x14ac:dyDescent="0.35">
      <c r="A1960" t="s">
        <v>1964</v>
      </c>
      <c r="B1960" t="s">
        <v>2528</v>
      </c>
      <c r="C1960" t="s">
        <v>2576</v>
      </c>
      <c r="D1960" s="2">
        <v>83560.509999999995</v>
      </c>
      <c r="E1960" t="s">
        <v>2595</v>
      </c>
      <c r="F1960" t="s">
        <v>2600</v>
      </c>
      <c r="G1960" t="s">
        <v>2612</v>
      </c>
      <c r="H1960" t="b">
        <f t="shared" si="30"/>
        <v>0</v>
      </c>
      <c r="I1960" s="3">
        <v>45397</v>
      </c>
      <c r="J1960" s="4">
        <v>0.2749537037037037</v>
      </c>
    </row>
    <row r="1961" spans="1:10" x14ac:dyDescent="0.35">
      <c r="A1961" t="s">
        <v>1965</v>
      </c>
      <c r="B1961" t="s">
        <v>2566</v>
      </c>
      <c r="C1961" t="s">
        <v>2576</v>
      </c>
      <c r="D1961" s="2">
        <v>43725.919999999998</v>
      </c>
      <c r="E1961" t="s">
        <v>2590</v>
      </c>
      <c r="F1961" t="s">
        <v>2602</v>
      </c>
      <c r="G1961" t="s">
        <v>2605</v>
      </c>
      <c r="H1961" t="b">
        <f t="shared" si="30"/>
        <v>0</v>
      </c>
      <c r="I1961" s="3">
        <v>45391</v>
      </c>
      <c r="J1961" s="4">
        <v>0.27265046296296297</v>
      </c>
    </row>
    <row r="1962" spans="1:10" x14ac:dyDescent="0.35">
      <c r="A1962" t="s">
        <v>1966</v>
      </c>
      <c r="B1962" t="s">
        <v>2564</v>
      </c>
      <c r="C1962" t="s">
        <v>2576</v>
      </c>
      <c r="D1962" s="2">
        <v>269053.52</v>
      </c>
      <c r="E1962" t="s">
        <v>2582</v>
      </c>
      <c r="F1962" t="s">
        <v>2601</v>
      </c>
      <c r="G1962" t="s">
        <v>2624</v>
      </c>
      <c r="H1962" t="b">
        <f t="shared" si="30"/>
        <v>0</v>
      </c>
      <c r="I1962" s="3">
        <v>45644</v>
      </c>
      <c r="J1962" s="4">
        <v>0.97172453703703709</v>
      </c>
    </row>
    <row r="1963" spans="1:10" x14ac:dyDescent="0.35">
      <c r="A1963" t="s">
        <v>1967</v>
      </c>
      <c r="B1963" t="s">
        <v>2570</v>
      </c>
      <c r="C1963" t="s">
        <v>2576</v>
      </c>
      <c r="D1963" s="2">
        <v>29137.73</v>
      </c>
      <c r="E1963" t="s">
        <v>2582</v>
      </c>
      <c r="F1963" t="s">
        <v>2601</v>
      </c>
      <c r="G1963" t="s">
        <v>2622</v>
      </c>
      <c r="H1963" t="b">
        <f t="shared" si="30"/>
        <v>0</v>
      </c>
      <c r="I1963" s="3">
        <v>45586</v>
      </c>
      <c r="J1963" s="4">
        <v>0.42896990740740737</v>
      </c>
    </row>
    <row r="1964" spans="1:10" x14ac:dyDescent="0.35">
      <c r="A1964" t="s">
        <v>1968</v>
      </c>
      <c r="B1964" t="s">
        <v>2575</v>
      </c>
      <c r="C1964" t="s">
        <v>2577</v>
      </c>
      <c r="D1964" s="2">
        <v>120677.18</v>
      </c>
      <c r="E1964" t="s">
        <v>2580</v>
      </c>
      <c r="F1964" t="s">
        <v>2599</v>
      </c>
      <c r="G1964" t="s">
        <v>2608</v>
      </c>
      <c r="H1964" t="b">
        <f t="shared" si="30"/>
        <v>0</v>
      </c>
      <c r="I1964" s="3">
        <v>45620</v>
      </c>
      <c r="J1964" s="4">
        <v>9.5787037037037046E-2</v>
      </c>
    </row>
    <row r="1965" spans="1:10" x14ac:dyDescent="0.35">
      <c r="A1965" t="s">
        <v>1969</v>
      </c>
      <c r="B1965" t="s">
        <v>2540</v>
      </c>
      <c r="C1965" t="s">
        <v>2576</v>
      </c>
      <c r="D1965" s="2">
        <v>424879.27</v>
      </c>
      <c r="E1965" t="s">
        <v>2584</v>
      </c>
      <c r="F1965" t="s">
        <v>2600</v>
      </c>
      <c r="G1965" t="s">
        <v>2615</v>
      </c>
      <c r="H1965" t="b">
        <f t="shared" si="30"/>
        <v>1</v>
      </c>
      <c r="I1965" s="3">
        <v>45483</v>
      </c>
      <c r="J1965" s="4">
        <v>0.38233796296296302</v>
      </c>
    </row>
    <row r="1966" spans="1:10" x14ac:dyDescent="0.35">
      <c r="A1966" t="s">
        <v>1970</v>
      </c>
      <c r="B1966" t="s">
        <v>2570</v>
      </c>
      <c r="C1966" t="s">
        <v>2576</v>
      </c>
      <c r="D1966" s="2">
        <v>123997.66</v>
      </c>
      <c r="E1966" t="s">
        <v>2585</v>
      </c>
      <c r="F1966" t="s">
        <v>2600</v>
      </c>
      <c r="G1966" t="s">
        <v>2622</v>
      </c>
      <c r="H1966" t="b">
        <f t="shared" si="30"/>
        <v>0</v>
      </c>
      <c r="I1966" s="3">
        <v>45361</v>
      </c>
      <c r="J1966" s="4">
        <v>0.85100694444444447</v>
      </c>
    </row>
    <row r="1967" spans="1:10" x14ac:dyDescent="0.35">
      <c r="A1967" t="s">
        <v>1971</v>
      </c>
      <c r="B1967" t="s">
        <v>2523</v>
      </c>
      <c r="C1967" t="s">
        <v>2576</v>
      </c>
      <c r="D1967" s="2">
        <v>228813.16</v>
      </c>
      <c r="E1967" t="s">
        <v>2594</v>
      </c>
      <c r="F1967" t="s">
        <v>2600</v>
      </c>
      <c r="G1967" t="s">
        <v>2607</v>
      </c>
      <c r="H1967" t="b">
        <f t="shared" si="30"/>
        <v>0</v>
      </c>
      <c r="I1967" s="3">
        <v>45343</v>
      </c>
      <c r="J1967" s="4">
        <v>0.78366898148148145</v>
      </c>
    </row>
    <row r="1968" spans="1:10" x14ac:dyDescent="0.35">
      <c r="A1968" t="s">
        <v>1972</v>
      </c>
      <c r="B1968" t="s">
        <v>2507</v>
      </c>
      <c r="C1968" t="s">
        <v>2577</v>
      </c>
      <c r="D1968" s="2">
        <v>110821.22</v>
      </c>
      <c r="E1968" t="s">
        <v>2588</v>
      </c>
      <c r="F1968" t="s">
        <v>2600</v>
      </c>
      <c r="G1968" t="s">
        <v>2604</v>
      </c>
      <c r="H1968" t="b">
        <f t="shared" si="30"/>
        <v>0</v>
      </c>
      <c r="I1968" s="3">
        <v>45425</v>
      </c>
      <c r="J1968" s="4">
        <v>0.98327546296296298</v>
      </c>
    </row>
    <row r="1969" spans="1:10" x14ac:dyDescent="0.35">
      <c r="A1969" t="s">
        <v>1973</v>
      </c>
      <c r="B1969" t="s">
        <v>2554</v>
      </c>
      <c r="C1969" t="s">
        <v>2576</v>
      </c>
      <c r="D1969" s="2">
        <v>128599.66</v>
      </c>
      <c r="E1969" t="s">
        <v>2578</v>
      </c>
      <c r="F1969" t="s">
        <v>2599</v>
      </c>
      <c r="G1969" t="s">
        <v>2622</v>
      </c>
      <c r="H1969" t="b">
        <f t="shared" si="30"/>
        <v>0</v>
      </c>
      <c r="I1969" s="3">
        <v>45504</v>
      </c>
      <c r="J1969" s="4">
        <v>0.78597222222222218</v>
      </c>
    </row>
    <row r="1970" spans="1:10" x14ac:dyDescent="0.35">
      <c r="A1970" t="s">
        <v>1974</v>
      </c>
      <c r="B1970" t="s">
        <v>2539</v>
      </c>
      <c r="C1970" t="s">
        <v>2576</v>
      </c>
      <c r="D1970" s="2">
        <v>101654.05</v>
      </c>
      <c r="E1970" t="s">
        <v>2578</v>
      </c>
      <c r="F1970" t="s">
        <v>2599</v>
      </c>
      <c r="G1970" t="s">
        <v>2605</v>
      </c>
      <c r="H1970" t="b">
        <f t="shared" si="30"/>
        <v>0</v>
      </c>
      <c r="I1970" s="3">
        <v>45356</v>
      </c>
      <c r="J1970" s="4">
        <v>9.7407407407407401E-2</v>
      </c>
    </row>
    <row r="1971" spans="1:10" x14ac:dyDescent="0.35">
      <c r="A1971" t="s">
        <v>1975</v>
      </c>
      <c r="B1971" t="s">
        <v>2514</v>
      </c>
      <c r="C1971" t="s">
        <v>2576</v>
      </c>
      <c r="D1971" s="2">
        <v>371263.17</v>
      </c>
      <c r="E1971" t="s">
        <v>2588</v>
      </c>
      <c r="F1971" t="s">
        <v>2600</v>
      </c>
      <c r="G1971" t="s">
        <v>2608</v>
      </c>
      <c r="H1971" t="b">
        <f t="shared" si="30"/>
        <v>1</v>
      </c>
      <c r="I1971" s="3">
        <v>45376</v>
      </c>
      <c r="J1971" s="4">
        <v>7.2222222222222229E-2</v>
      </c>
    </row>
    <row r="1972" spans="1:10" x14ac:dyDescent="0.35">
      <c r="A1972" t="s">
        <v>1976</v>
      </c>
      <c r="B1972" t="s">
        <v>2509</v>
      </c>
      <c r="C1972" t="s">
        <v>2576</v>
      </c>
      <c r="D1972" s="2">
        <v>440677.41</v>
      </c>
      <c r="E1972" t="s">
        <v>2589</v>
      </c>
      <c r="F1972" t="s">
        <v>2600</v>
      </c>
      <c r="G1972" t="s">
        <v>2603</v>
      </c>
      <c r="H1972" t="b">
        <f t="shared" si="30"/>
        <v>0</v>
      </c>
      <c r="I1972" s="3">
        <v>45428</v>
      </c>
      <c r="J1972" s="4">
        <v>4.1979166666666672E-2</v>
      </c>
    </row>
    <row r="1973" spans="1:10" x14ac:dyDescent="0.35">
      <c r="A1973" t="s">
        <v>1977</v>
      </c>
      <c r="B1973" t="s">
        <v>2528</v>
      </c>
      <c r="C1973" t="s">
        <v>2577</v>
      </c>
      <c r="D1973" s="2">
        <v>471575.86</v>
      </c>
      <c r="E1973" t="s">
        <v>2578</v>
      </c>
      <c r="F1973" t="s">
        <v>2599</v>
      </c>
      <c r="G1973" t="s">
        <v>2612</v>
      </c>
      <c r="H1973" t="b">
        <f t="shared" si="30"/>
        <v>0</v>
      </c>
      <c r="I1973" s="3">
        <v>45373</v>
      </c>
      <c r="J1973" s="4">
        <v>0.73503472222222221</v>
      </c>
    </row>
    <row r="1974" spans="1:10" x14ac:dyDescent="0.35">
      <c r="A1974" t="s">
        <v>1978</v>
      </c>
      <c r="B1974" t="s">
        <v>2551</v>
      </c>
      <c r="C1974" t="s">
        <v>2576</v>
      </c>
      <c r="D1974" s="2">
        <v>68040.67</v>
      </c>
      <c r="E1974" t="s">
        <v>2592</v>
      </c>
      <c r="F1974" t="s">
        <v>2600</v>
      </c>
      <c r="G1974" t="s">
        <v>2624</v>
      </c>
      <c r="H1974" t="b">
        <f t="shared" si="30"/>
        <v>0</v>
      </c>
      <c r="I1974" s="3">
        <v>45500</v>
      </c>
      <c r="J1974" s="4">
        <v>0.55092592592592593</v>
      </c>
    </row>
    <row r="1975" spans="1:10" x14ac:dyDescent="0.35">
      <c r="A1975" t="s">
        <v>1979</v>
      </c>
      <c r="B1975" t="s">
        <v>2535</v>
      </c>
      <c r="C1975" t="s">
        <v>2576</v>
      </c>
      <c r="D1975" s="2">
        <v>200612.68</v>
      </c>
      <c r="E1975" t="s">
        <v>2582</v>
      </c>
      <c r="F1975" t="s">
        <v>2601</v>
      </c>
      <c r="G1975" t="s">
        <v>2622</v>
      </c>
      <c r="H1975" t="b">
        <f t="shared" si="30"/>
        <v>1</v>
      </c>
      <c r="I1975" s="3">
        <v>45507</v>
      </c>
      <c r="J1975" s="4">
        <v>7.6145833333333343E-2</v>
      </c>
    </row>
    <row r="1976" spans="1:10" x14ac:dyDescent="0.35">
      <c r="A1976" t="s">
        <v>1980</v>
      </c>
      <c r="B1976" t="s">
        <v>2518</v>
      </c>
      <c r="C1976" t="s">
        <v>2576</v>
      </c>
      <c r="D1976" s="2">
        <v>430729.7</v>
      </c>
      <c r="E1976" t="s">
        <v>2595</v>
      </c>
      <c r="F1976" t="s">
        <v>2600</v>
      </c>
      <c r="G1976" t="s">
        <v>2613</v>
      </c>
      <c r="H1976" t="b">
        <f t="shared" si="30"/>
        <v>0</v>
      </c>
      <c r="I1976" s="3">
        <v>45597</v>
      </c>
      <c r="J1976" s="4">
        <v>0.38201388888888888</v>
      </c>
    </row>
    <row r="1977" spans="1:10" x14ac:dyDescent="0.35">
      <c r="A1977" t="s">
        <v>1981</v>
      </c>
      <c r="B1977" t="s">
        <v>2542</v>
      </c>
      <c r="C1977" t="s">
        <v>2576</v>
      </c>
      <c r="D1977" s="2">
        <v>31711.5</v>
      </c>
      <c r="E1977" t="s">
        <v>2578</v>
      </c>
      <c r="F1977" t="s">
        <v>2599</v>
      </c>
      <c r="G1977" t="s">
        <v>2604</v>
      </c>
      <c r="H1977" t="b">
        <f t="shared" si="30"/>
        <v>0</v>
      </c>
      <c r="I1977" s="3">
        <v>45322</v>
      </c>
      <c r="J1977" s="4">
        <v>0.6210416666666666</v>
      </c>
    </row>
    <row r="1978" spans="1:10" x14ac:dyDescent="0.35">
      <c r="A1978" t="s">
        <v>1982</v>
      </c>
      <c r="B1978" t="s">
        <v>2509</v>
      </c>
      <c r="C1978" t="s">
        <v>2577</v>
      </c>
      <c r="D1978" s="2">
        <v>66458.210000000006</v>
      </c>
      <c r="E1978" t="s">
        <v>2586</v>
      </c>
      <c r="F1978" t="s">
        <v>2600</v>
      </c>
      <c r="G1978" t="s">
        <v>2603</v>
      </c>
      <c r="H1978" t="b">
        <f t="shared" si="30"/>
        <v>0</v>
      </c>
      <c r="I1978" s="3">
        <v>45391</v>
      </c>
      <c r="J1978" s="4">
        <v>0.15101851851851852</v>
      </c>
    </row>
    <row r="1979" spans="1:10" x14ac:dyDescent="0.35">
      <c r="A1979" t="s">
        <v>1983</v>
      </c>
      <c r="B1979" t="s">
        <v>2520</v>
      </c>
      <c r="C1979" t="s">
        <v>2577</v>
      </c>
      <c r="D1979" s="2">
        <v>30759.4</v>
      </c>
      <c r="E1979" t="s">
        <v>2583</v>
      </c>
      <c r="F1979" t="s">
        <v>2602</v>
      </c>
      <c r="G1979" t="s">
        <v>2614</v>
      </c>
      <c r="H1979" t="b">
        <f t="shared" si="30"/>
        <v>0</v>
      </c>
      <c r="I1979" s="3">
        <v>45446</v>
      </c>
      <c r="J1979" s="4">
        <v>0.51194444444444442</v>
      </c>
    </row>
    <row r="1980" spans="1:10" x14ac:dyDescent="0.35">
      <c r="A1980" t="s">
        <v>1984</v>
      </c>
      <c r="B1980" t="s">
        <v>2533</v>
      </c>
      <c r="C1980" t="s">
        <v>2577</v>
      </c>
      <c r="D1980" s="2">
        <v>59303.07</v>
      </c>
      <c r="E1980" t="s">
        <v>2580</v>
      </c>
      <c r="F1980" t="s">
        <v>2599</v>
      </c>
      <c r="G1980" t="s">
        <v>2615</v>
      </c>
      <c r="H1980" t="b">
        <f t="shared" si="30"/>
        <v>0</v>
      </c>
      <c r="I1980" s="3">
        <v>45403</v>
      </c>
      <c r="J1980" s="4">
        <v>0.70739583333333333</v>
      </c>
    </row>
    <row r="1981" spans="1:10" x14ac:dyDescent="0.35">
      <c r="A1981" t="s">
        <v>1985</v>
      </c>
      <c r="B1981" t="s">
        <v>2537</v>
      </c>
      <c r="C1981" t="s">
        <v>2576</v>
      </c>
      <c r="D1981" s="2">
        <v>184604.46</v>
      </c>
      <c r="E1981" t="s">
        <v>2593</v>
      </c>
      <c r="F1981" t="s">
        <v>2602</v>
      </c>
      <c r="G1981" t="s">
        <v>2609</v>
      </c>
      <c r="H1981" t="b">
        <f t="shared" si="30"/>
        <v>0</v>
      </c>
      <c r="I1981" s="3">
        <v>45360</v>
      </c>
      <c r="J1981" s="4">
        <v>0.38156250000000003</v>
      </c>
    </row>
    <row r="1982" spans="1:10" x14ac:dyDescent="0.35">
      <c r="A1982" t="s">
        <v>1986</v>
      </c>
      <c r="B1982" t="s">
        <v>2513</v>
      </c>
      <c r="C1982" t="s">
        <v>2576</v>
      </c>
      <c r="D1982" s="2">
        <v>344007.6</v>
      </c>
      <c r="E1982" t="s">
        <v>2598</v>
      </c>
      <c r="F1982" t="s">
        <v>2600</v>
      </c>
      <c r="G1982" t="s">
        <v>2609</v>
      </c>
      <c r="H1982" t="b">
        <f t="shared" si="30"/>
        <v>0</v>
      </c>
      <c r="I1982" s="3">
        <v>45316</v>
      </c>
      <c r="J1982" s="4">
        <v>0.31733796296296296</v>
      </c>
    </row>
    <row r="1983" spans="1:10" x14ac:dyDescent="0.35">
      <c r="A1983" t="s">
        <v>1987</v>
      </c>
      <c r="B1983" t="s">
        <v>2571</v>
      </c>
      <c r="C1983" t="s">
        <v>2577</v>
      </c>
      <c r="D1983" s="2">
        <v>228135.25</v>
      </c>
      <c r="E1983" t="s">
        <v>2592</v>
      </c>
      <c r="F1983" t="s">
        <v>2600</v>
      </c>
      <c r="G1983" t="s">
        <v>2608</v>
      </c>
      <c r="H1983" t="b">
        <f t="shared" si="30"/>
        <v>0</v>
      </c>
      <c r="I1983" s="3">
        <v>45611</v>
      </c>
      <c r="J1983" s="4">
        <v>0.82696759259259256</v>
      </c>
    </row>
    <row r="1984" spans="1:10" x14ac:dyDescent="0.35">
      <c r="A1984" t="s">
        <v>1988</v>
      </c>
      <c r="B1984" t="s">
        <v>2526</v>
      </c>
      <c r="C1984" t="s">
        <v>2576</v>
      </c>
      <c r="D1984" s="2">
        <v>312992.01</v>
      </c>
      <c r="E1984" t="s">
        <v>2583</v>
      </c>
      <c r="F1984" t="s">
        <v>2602</v>
      </c>
      <c r="G1984" t="s">
        <v>2603</v>
      </c>
      <c r="H1984" t="b">
        <f t="shared" si="30"/>
        <v>0</v>
      </c>
      <c r="I1984" s="3">
        <v>45574</v>
      </c>
      <c r="J1984" s="4">
        <v>0.80001157407407408</v>
      </c>
    </row>
    <row r="1985" spans="1:10" x14ac:dyDescent="0.35">
      <c r="A1985" t="s">
        <v>1989</v>
      </c>
      <c r="B1985" t="s">
        <v>2516</v>
      </c>
      <c r="C1985" t="s">
        <v>2577</v>
      </c>
      <c r="D1985" s="2">
        <v>453185.21</v>
      </c>
      <c r="E1985" t="s">
        <v>2579</v>
      </c>
      <c r="F1985" t="s">
        <v>2600</v>
      </c>
      <c r="G1985" t="s">
        <v>2605</v>
      </c>
      <c r="H1985" t="b">
        <f t="shared" si="30"/>
        <v>0</v>
      </c>
      <c r="I1985" s="3">
        <v>45296</v>
      </c>
      <c r="J1985" s="4">
        <v>0.57789351851851845</v>
      </c>
    </row>
    <row r="1986" spans="1:10" x14ac:dyDescent="0.35">
      <c r="A1986" t="s">
        <v>1990</v>
      </c>
      <c r="B1986" t="s">
        <v>2552</v>
      </c>
      <c r="C1986" t="s">
        <v>2576</v>
      </c>
      <c r="D1986" s="2">
        <v>16144.79</v>
      </c>
      <c r="E1986" t="s">
        <v>2591</v>
      </c>
      <c r="F1986" t="s">
        <v>2600</v>
      </c>
      <c r="G1986" t="s">
        <v>2609</v>
      </c>
      <c r="H1986" t="b">
        <f t="shared" si="30"/>
        <v>0</v>
      </c>
      <c r="I1986" s="3">
        <v>45527</v>
      </c>
      <c r="J1986" s="4">
        <v>0.6075694444444445</v>
      </c>
    </row>
    <row r="1987" spans="1:10" x14ac:dyDescent="0.35">
      <c r="A1987" t="s">
        <v>1991</v>
      </c>
      <c r="B1987" t="s">
        <v>2525</v>
      </c>
      <c r="C1987" t="s">
        <v>2576</v>
      </c>
      <c r="D1987" s="2">
        <v>125172.42</v>
      </c>
      <c r="E1987" t="s">
        <v>2598</v>
      </c>
      <c r="F1987" t="s">
        <v>2600</v>
      </c>
      <c r="G1987" t="s">
        <v>2618</v>
      </c>
      <c r="H1987" t="b">
        <f t="shared" ref="H1987:H2050" si="31">COUNTIFS($B$2:$B$2501,B1987,$G$2:$G$2501,"&lt;&gt;" &amp; G1987) &gt;0</f>
        <v>0</v>
      </c>
      <c r="I1987" s="3">
        <v>45645</v>
      </c>
      <c r="J1987" s="4">
        <v>0.26555555555555554</v>
      </c>
    </row>
    <row r="1988" spans="1:10" x14ac:dyDescent="0.35">
      <c r="A1988" t="s">
        <v>1992</v>
      </c>
      <c r="B1988" t="s">
        <v>2558</v>
      </c>
      <c r="C1988" t="s">
        <v>2577</v>
      </c>
      <c r="D1988" s="2">
        <v>133754.13</v>
      </c>
      <c r="E1988" t="s">
        <v>2587</v>
      </c>
      <c r="F1988" t="s">
        <v>2599</v>
      </c>
      <c r="G1988" t="s">
        <v>2604</v>
      </c>
      <c r="H1988" t="b">
        <f t="shared" si="31"/>
        <v>0</v>
      </c>
      <c r="I1988" s="3">
        <v>45488</v>
      </c>
      <c r="J1988" s="4">
        <v>0.34721064814814812</v>
      </c>
    </row>
    <row r="1989" spans="1:10" x14ac:dyDescent="0.35">
      <c r="A1989" t="s">
        <v>1993</v>
      </c>
      <c r="B1989" t="s">
        <v>2517</v>
      </c>
      <c r="C1989" t="s">
        <v>2576</v>
      </c>
      <c r="D1989" s="2">
        <v>341729.48</v>
      </c>
      <c r="E1989" t="s">
        <v>2588</v>
      </c>
      <c r="F1989" t="s">
        <v>2600</v>
      </c>
      <c r="G1989" t="s">
        <v>2612</v>
      </c>
      <c r="H1989" t="b">
        <f t="shared" si="31"/>
        <v>0</v>
      </c>
      <c r="I1989" s="3">
        <v>45486</v>
      </c>
      <c r="J1989" s="4">
        <v>0.37479166666666663</v>
      </c>
    </row>
    <row r="1990" spans="1:10" x14ac:dyDescent="0.35">
      <c r="A1990" t="s">
        <v>1994</v>
      </c>
      <c r="B1990" t="s">
        <v>2512</v>
      </c>
      <c r="C1990" t="s">
        <v>2577</v>
      </c>
      <c r="D1990" s="2">
        <v>153060.28</v>
      </c>
      <c r="E1990" t="s">
        <v>2579</v>
      </c>
      <c r="F1990" t="s">
        <v>2600</v>
      </c>
      <c r="G1990" t="s">
        <v>2608</v>
      </c>
      <c r="H1990" t="b">
        <f t="shared" si="31"/>
        <v>0</v>
      </c>
      <c r="I1990" s="3">
        <v>45400</v>
      </c>
      <c r="J1990" s="4">
        <v>0.49542824074074071</v>
      </c>
    </row>
    <row r="1991" spans="1:10" x14ac:dyDescent="0.35">
      <c r="A1991" t="s">
        <v>1995</v>
      </c>
      <c r="B1991" t="s">
        <v>2515</v>
      </c>
      <c r="C1991" t="s">
        <v>2576</v>
      </c>
      <c r="D1991" s="2">
        <v>68301.02</v>
      </c>
      <c r="E1991" t="s">
        <v>2588</v>
      </c>
      <c r="F1991" t="s">
        <v>2600</v>
      </c>
      <c r="G1991" t="s">
        <v>2611</v>
      </c>
      <c r="H1991" t="b">
        <f t="shared" si="31"/>
        <v>0</v>
      </c>
      <c r="I1991" s="3">
        <v>45589</v>
      </c>
      <c r="J1991" s="4">
        <v>0.80090277777777785</v>
      </c>
    </row>
    <row r="1992" spans="1:10" x14ac:dyDescent="0.35">
      <c r="A1992" t="s">
        <v>1996</v>
      </c>
      <c r="B1992" t="s">
        <v>2542</v>
      </c>
      <c r="C1992" t="s">
        <v>2576</v>
      </c>
      <c r="D1992" s="2">
        <v>299843.78000000003</v>
      </c>
      <c r="E1992" t="s">
        <v>2584</v>
      </c>
      <c r="F1992" t="s">
        <v>2600</v>
      </c>
      <c r="G1992" t="s">
        <v>2604</v>
      </c>
      <c r="H1992" t="b">
        <f t="shared" si="31"/>
        <v>0</v>
      </c>
      <c r="I1992" s="3">
        <v>45404</v>
      </c>
      <c r="J1992" s="4">
        <v>0.49802083333333336</v>
      </c>
    </row>
    <row r="1993" spans="1:10" x14ac:dyDescent="0.35">
      <c r="A1993" t="s">
        <v>1997</v>
      </c>
      <c r="B1993" t="s">
        <v>2509</v>
      </c>
      <c r="C1993" t="s">
        <v>2576</v>
      </c>
      <c r="D1993" s="2">
        <v>410159.21</v>
      </c>
      <c r="E1993" t="s">
        <v>2593</v>
      </c>
      <c r="F1993" t="s">
        <v>2602</v>
      </c>
      <c r="G1993" t="s">
        <v>2603</v>
      </c>
      <c r="H1993" t="b">
        <f t="shared" si="31"/>
        <v>0</v>
      </c>
      <c r="I1993" s="3">
        <v>45621</v>
      </c>
      <c r="J1993" s="4">
        <v>0.3435300925925926</v>
      </c>
    </row>
    <row r="1994" spans="1:10" x14ac:dyDescent="0.35">
      <c r="A1994" t="s">
        <v>1998</v>
      </c>
      <c r="B1994" t="s">
        <v>2534</v>
      </c>
      <c r="C1994" t="s">
        <v>2577</v>
      </c>
      <c r="D1994" s="2">
        <v>379413.09</v>
      </c>
      <c r="E1994" t="s">
        <v>2584</v>
      </c>
      <c r="F1994" t="s">
        <v>2600</v>
      </c>
      <c r="G1994" t="s">
        <v>2607</v>
      </c>
      <c r="H1994" t="b">
        <f t="shared" si="31"/>
        <v>1</v>
      </c>
      <c r="I1994" s="3">
        <v>45598</v>
      </c>
      <c r="J1994" s="4">
        <v>0.61228009259259253</v>
      </c>
    </row>
    <row r="1995" spans="1:10" x14ac:dyDescent="0.35">
      <c r="A1995" t="s">
        <v>1999</v>
      </c>
      <c r="B1995" t="s">
        <v>2571</v>
      </c>
      <c r="C1995" t="s">
        <v>2577</v>
      </c>
      <c r="D1995" s="2">
        <v>136907.43</v>
      </c>
      <c r="E1995" t="s">
        <v>2585</v>
      </c>
      <c r="F1995" t="s">
        <v>2600</v>
      </c>
      <c r="G1995" t="s">
        <v>2608</v>
      </c>
      <c r="H1995" t="b">
        <f t="shared" si="31"/>
        <v>0</v>
      </c>
      <c r="I1995" s="3">
        <v>45579</v>
      </c>
      <c r="J1995" s="4">
        <v>8.2754629629629636E-2</v>
      </c>
    </row>
    <row r="1996" spans="1:10" x14ac:dyDescent="0.35">
      <c r="A1996" t="s">
        <v>2000</v>
      </c>
      <c r="B1996" t="s">
        <v>2565</v>
      </c>
      <c r="C1996" t="s">
        <v>2577</v>
      </c>
      <c r="D1996" s="2">
        <v>275653.51</v>
      </c>
      <c r="E1996" t="s">
        <v>2598</v>
      </c>
      <c r="F1996" t="s">
        <v>2600</v>
      </c>
      <c r="G1996" t="s">
        <v>2609</v>
      </c>
      <c r="H1996" t="b">
        <f t="shared" si="31"/>
        <v>0</v>
      </c>
      <c r="I1996" s="3">
        <v>45594</v>
      </c>
      <c r="J1996" s="4">
        <v>7.4652777777777776E-2</v>
      </c>
    </row>
    <row r="1997" spans="1:10" x14ac:dyDescent="0.35">
      <c r="A1997" t="s">
        <v>2001</v>
      </c>
      <c r="B1997" t="s">
        <v>2565</v>
      </c>
      <c r="C1997" t="s">
        <v>2577</v>
      </c>
      <c r="D1997" s="2">
        <v>26754.17</v>
      </c>
      <c r="E1997" t="s">
        <v>2586</v>
      </c>
      <c r="F1997" t="s">
        <v>2600</v>
      </c>
      <c r="G1997" t="s">
        <v>2609</v>
      </c>
      <c r="H1997" t="b">
        <f t="shared" si="31"/>
        <v>0</v>
      </c>
      <c r="I1997" s="3">
        <v>45394</v>
      </c>
      <c r="J1997" s="4">
        <v>0.91347222222222213</v>
      </c>
    </row>
    <row r="1998" spans="1:10" x14ac:dyDescent="0.35">
      <c r="A1998" t="s">
        <v>2002</v>
      </c>
      <c r="B1998" t="s">
        <v>2522</v>
      </c>
      <c r="C1998" t="s">
        <v>2577</v>
      </c>
      <c r="D1998" s="2">
        <v>489326.84</v>
      </c>
      <c r="E1998" t="s">
        <v>2585</v>
      </c>
      <c r="F1998" t="s">
        <v>2600</v>
      </c>
      <c r="G1998" t="s">
        <v>2616</v>
      </c>
      <c r="H1998" t="b">
        <f t="shared" si="31"/>
        <v>0</v>
      </c>
      <c r="I1998" s="3">
        <v>45497</v>
      </c>
      <c r="J1998" s="4">
        <v>0.80611111111111111</v>
      </c>
    </row>
    <row r="1999" spans="1:10" x14ac:dyDescent="0.35">
      <c r="A1999" t="s">
        <v>2003</v>
      </c>
      <c r="B1999" t="s">
        <v>2525</v>
      </c>
      <c r="C1999" t="s">
        <v>2577</v>
      </c>
      <c r="D1999" s="2">
        <v>299995.71000000002</v>
      </c>
      <c r="E1999" t="s">
        <v>2584</v>
      </c>
      <c r="F1999" t="s">
        <v>2600</v>
      </c>
      <c r="G1999" t="s">
        <v>2618</v>
      </c>
      <c r="H1999" t="b">
        <f t="shared" si="31"/>
        <v>0</v>
      </c>
      <c r="I1999" s="3">
        <v>45493</v>
      </c>
      <c r="J1999" s="4">
        <v>0.99549768518518522</v>
      </c>
    </row>
    <row r="2000" spans="1:10" x14ac:dyDescent="0.35">
      <c r="A2000" t="s">
        <v>2004</v>
      </c>
      <c r="B2000" t="s">
        <v>2520</v>
      </c>
      <c r="C2000" t="s">
        <v>2576</v>
      </c>
      <c r="D2000" s="2">
        <v>94780.17</v>
      </c>
      <c r="E2000" t="s">
        <v>2582</v>
      </c>
      <c r="F2000" t="s">
        <v>2601</v>
      </c>
      <c r="G2000" t="s">
        <v>2614</v>
      </c>
      <c r="H2000" t="b">
        <f t="shared" si="31"/>
        <v>0</v>
      </c>
      <c r="I2000" s="3">
        <v>45585</v>
      </c>
      <c r="J2000" s="4">
        <v>0.62124999999999997</v>
      </c>
    </row>
    <row r="2001" spans="1:10" x14ac:dyDescent="0.35">
      <c r="A2001" t="s">
        <v>2005</v>
      </c>
      <c r="B2001" t="s">
        <v>2555</v>
      </c>
      <c r="C2001" t="s">
        <v>2577</v>
      </c>
      <c r="D2001" s="2">
        <v>339411.76</v>
      </c>
      <c r="E2001" t="s">
        <v>2595</v>
      </c>
      <c r="F2001" t="s">
        <v>2600</v>
      </c>
      <c r="G2001" t="s">
        <v>2623</v>
      </c>
      <c r="H2001" t="b">
        <f t="shared" si="31"/>
        <v>0</v>
      </c>
      <c r="I2001" s="3">
        <v>45385</v>
      </c>
      <c r="J2001" s="4">
        <v>0.38966435185185189</v>
      </c>
    </row>
    <row r="2002" spans="1:10" x14ac:dyDescent="0.35">
      <c r="A2002" t="s">
        <v>2006</v>
      </c>
      <c r="B2002" t="s">
        <v>2526</v>
      </c>
      <c r="C2002" t="s">
        <v>2576</v>
      </c>
      <c r="D2002" s="2">
        <v>226289.41</v>
      </c>
      <c r="E2002" t="s">
        <v>2594</v>
      </c>
      <c r="F2002" t="s">
        <v>2600</v>
      </c>
      <c r="G2002" t="s">
        <v>2603</v>
      </c>
      <c r="H2002" t="b">
        <f t="shared" si="31"/>
        <v>0</v>
      </c>
      <c r="I2002" s="3">
        <v>45502</v>
      </c>
      <c r="J2002" s="4">
        <v>0.65005787037037044</v>
      </c>
    </row>
    <row r="2003" spans="1:10" x14ac:dyDescent="0.35">
      <c r="A2003" t="s">
        <v>2007</v>
      </c>
      <c r="B2003" t="s">
        <v>2511</v>
      </c>
      <c r="C2003" t="s">
        <v>2577</v>
      </c>
      <c r="D2003" s="2">
        <v>413037.29</v>
      </c>
      <c r="E2003" t="s">
        <v>2587</v>
      </c>
      <c r="F2003" t="s">
        <v>2599</v>
      </c>
      <c r="G2003" t="s">
        <v>2607</v>
      </c>
      <c r="H2003" t="b">
        <f t="shared" si="31"/>
        <v>0</v>
      </c>
      <c r="I2003" s="3">
        <v>45292</v>
      </c>
      <c r="J2003" s="4">
        <v>0.45339120370370373</v>
      </c>
    </row>
    <row r="2004" spans="1:10" x14ac:dyDescent="0.35">
      <c r="A2004" t="s">
        <v>2008</v>
      </c>
      <c r="B2004" t="s">
        <v>2530</v>
      </c>
      <c r="C2004" t="s">
        <v>2576</v>
      </c>
      <c r="D2004" s="2">
        <v>415841.25</v>
      </c>
      <c r="E2004" t="s">
        <v>2583</v>
      </c>
      <c r="F2004" t="s">
        <v>2602</v>
      </c>
      <c r="G2004" t="s">
        <v>2613</v>
      </c>
      <c r="H2004" t="b">
        <f t="shared" si="31"/>
        <v>1</v>
      </c>
      <c r="I2004" s="3">
        <v>45462</v>
      </c>
      <c r="J2004" s="4">
        <v>0.50783564814814819</v>
      </c>
    </row>
    <row r="2005" spans="1:10" x14ac:dyDescent="0.35">
      <c r="A2005" t="s">
        <v>2009</v>
      </c>
      <c r="B2005" t="s">
        <v>2523</v>
      </c>
      <c r="C2005" t="s">
        <v>2576</v>
      </c>
      <c r="D2005" s="2">
        <v>129857.48</v>
      </c>
      <c r="E2005" t="s">
        <v>2583</v>
      </c>
      <c r="F2005" t="s">
        <v>2602</v>
      </c>
      <c r="G2005" t="s">
        <v>2607</v>
      </c>
      <c r="H2005" t="b">
        <f t="shared" si="31"/>
        <v>0</v>
      </c>
      <c r="I2005" s="3">
        <v>45515</v>
      </c>
      <c r="J2005" s="4">
        <v>8.0925925925925915E-2</v>
      </c>
    </row>
    <row r="2006" spans="1:10" x14ac:dyDescent="0.35">
      <c r="A2006" t="s">
        <v>2010</v>
      </c>
      <c r="B2006" t="s">
        <v>2518</v>
      </c>
      <c r="C2006" t="s">
        <v>2576</v>
      </c>
      <c r="D2006" s="2">
        <v>193951.05</v>
      </c>
      <c r="E2006" t="s">
        <v>2588</v>
      </c>
      <c r="F2006" t="s">
        <v>2600</v>
      </c>
      <c r="G2006" t="s">
        <v>2613</v>
      </c>
      <c r="H2006" t="b">
        <f t="shared" si="31"/>
        <v>0</v>
      </c>
      <c r="I2006" s="3">
        <v>45517</v>
      </c>
      <c r="J2006" s="4">
        <v>0.47688657407407403</v>
      </c>
    </row>
    <row r="2007" spans="1:10" x14ac:dyDescent="0.35">
      <c r="A2007" t="s">
        <v>2011</v>
      </c>
      <c r="B2007" t="s">
        <v>2514</v>
      </c>
      <c r="C2007" t="s">
        <v>2577</v>
      </c>
      <c r="D2007" s="2">
        <v>83548.59</v>
      </c>
      <c r="E2007" t="s">
        <v>2591</v>
      </c>
      <c r="F2007" t="s">
        <v>2600</v>
      </c>
      <c r="G2007" t="s">
        <v>2609</v>
      </c>
      <c r="H2007" t="b">
        <f t="shared" si="31"/>
        <v>1</v>
      </c>
      <c r="I2007" s="3">
        <v>45458</v>
      </c>
      <c r="J2007" s="4">
        <v>0.92179398148148151</v>
      </c>
    </row>
    <row r="2008" spans="1:10" x14ac:dyDescent="0.35">
      <c r="A2008" t="s">
        <v>2012</v>
      </c>
      <c r="B2008" t="s">
        <v>2543</v>
      </c>
      <c r="C2008" t="s">
        <v>2577</v>
      </c>
      <c r="D2008" s="2">
        <v>137265.91</v>
      </c>
      <c r="E2008" t="s">
        <v>2587</v>
      </c>
      <c r="F2008" t="s">
        <v>2599</v>
      </c>
      <c r="G2008" t="s">
        <v>2621</v>
      </c>
      <c r="H2008" t="b">
        <f t="shared" si="31"/>
        <v>0</v>
      </c>
      <c r="I2008" s="3">
        <v>45330</v>
      </c>
      <c r="J2008" s="4">
        <v>0.74949074074074085</v>
      </c>
    </row>
    <row r="2009" spans="1:10" x14ac:dyDescent="0.35">
      <c r="A2009" t="s">
        <v>2013</v>
      </c>
      <c r="B2009" t="s">
        <v>2532</v>
      </c>
      <c r="C2009" t="s">
        <v>2576</v>
      </c>
      <c r="D2009" s="2">
        <v>155533.29</v>
      </c>
      <c r="E2009" t="s">
        <v>2588</v>
      </c>
      <c r="F2009" t="s">
        <v>2600</v>
      </c>
      <c r="G2009" t="s">
        <v>2614</v>
      </c>
      <c r="H2009" t="b">
        <f t="shared" si="31"/>
        <v>0</v>
      </c>
      <c r="I2009" s="3">
        <v>45396</v>
      </c>
      <c r="J2009" s="4">
        <v>0.92629629629629628</v>
      </c>
    </row>
    <row r="2010" spans="1:10" x14ac:dyDescent="0.35">
      <c r="A2010" t="s">
        <v>2014</v>
      </c>
      <c r="B2010" t="s">
        <v>2523</v>
      </c>
      <c r="C2010" t="s">
        <v>2577</v>
      </c>
      <c r="D2010" s="2">
        <v>48590.61</v>
      </c>
      <c r="E2010" t="s">
        <v>2593</v>
      </c>
      <c r="F2010" t="s">
        <v>2602</v>
      </c>
      <c r="G2010" t="s">
        <v>2607</v>
      </c>
      <c r="H2010" t="b">
        <f t="shared" si="31"/>
        <v>0</v>
      </c>
      <c r="I2010" s="3">
        <v>45298</v>
      </c>
      <c r="J2010" s="4">
        <v>0.99853009259259251</v>
      </c>
    </row>
    <row r="2011" spans="1:10" x14ac:dyDescent="0.35">
      <c r="A2011" t="s">
        <v>2015</v>
      </c>
      <c r="B2011" t="s">
        <v>2553</v>
      </c>
      <c r="C2011" t="s">
        <v>2577</v>
      </c>
      <c r="D2011" s="2">
        <v>442887.2</v>
      </c>
      <c r="E2011" t="s">
        <v>2581</v>
      </c>
      <c r="F2011" t="s">
        <v>2600</v>
      </c>
      <c r="G2011" t="s">
        <v>2608</v>
      </c>
      <c r="H2011" t="b">
        <f t="shared" si="31"/>
        <v>0</v>
      </c>
      <c r="I2011" s="3">
        <v>45565</v>
      </c>
      <c r="J2011" s="4">
        <v>0.92996527777777782</v>
      </c>
    </row>
    <row r="2012" spans="1:10" x14ac:dyDescent="0.35">
      <c r="A2012" t="s">
        <v>2016</v>
      </c>
      <c r="B2012" t="s">
        <v>2513</v>
      </c>
      <c r="C2012" t="s">
        <v>2576</v>
      </c>
      <c r="D2012" s="2">
        <v>351492.63</v>
      </c>
      <c r="E2012" t="s">
        <v>2592</v>
      </c>
      <c r="F2012" t="s">
        <v>2600</v>
      </c>
      <c r="G2012" t="s">
        <v>2609</v>
      </c>
      <c r="H2012" t="b">
        <f t="shared" si="31"/>
        <v>0</v>
      </c>
      <c r="I2012" s="3">
        <v>45621</v>
      </c>
      <c r="J2012" s="4">
        <v>0.46092592592592596</v>
      </c>
    </row>
    <row r="2013" spans="1:10" x14ac:dyDescent="0.35">
      <c r="A2013" t="s">
        <v>2017</v>
      </c>
      <c r="B2013" t="s">
        <v>2550</v>
      </c>
      <c r="C2013" t="s">
        <v>2576</v>
      </c>
      <c r="D2013" s="2">
        <v>315140.09999999998</v>
      </c>
      <c r="E2013" t="s">
        <v>2583</v>
      </c>
      <c r="F2013" t="s">
        <v>2602</v>
      </c>
      <c r="G2013" t="s">
        <v>2615</v>
      </c>
      <c r="H2013" t="b">
        <f t="shared" si="31"/>
        <v>0</v>
      </c>
      <c r="I2013" s="3">
        <v>45529</v>
      </c>
      <c r="J2013" s="4">
        <v>0.48972222222222223</v>
      </c>
    </row>
    <row r="2014" spans="1:10" x14ac:dyDescent="0.35">
      <c r="A2014" t="s">
        <v>2018</v>
      </c>
      <c r="B2014" t="s">
        <v>2520</v>
      </c>
      <c r="C2014" t="s">
        <v>2576</v>
      </c>
      <c r="D2014" s="2">
        <v>421685.45</v>
      </c>
      <c r="E2014" t="s">
        <v>2578</v>
      </c>
      <c r="F2014" t="s">
        <v>2599</v>
      </c>
      <c r="G2014" t="s">
        <v>2614</v>
      </c>
      <c r="H2014" t="b">
        <f t="shared" si="31"/>
        <v>0</v>
      </c>
      <c r="I2014" s="3">
        <v>45628</v>
      </c>
      <c r="J2014" s="4">
        <v>5.0208333333333334E-2</v>
      </c>
    </row>
    <row r="2015" spans="1:10" x14ac:dyDescent="0.35">
      <c r="A2015" t="s">
        <v>2019</v>
      </c>
      <c r="B2015" t="s">
        <v>2506</v>
      </c>
      <c r="C2015" t="s">
        <v>2577</v>
      </c>
      <c r="D2015" s="2">
        <v>294572.03000000003</v>
      </c>
      <c r="E2015" t="s">
        <v>2594</v>
      </c>
      <c r="F2015" t="s">
        <v>2600</v>
      </c>
      <c r="G2015" t="s">
        <v>2603</v>
      </c>
      <c r="H2015" t="b">
        <f t="shared" si="31"/>
        <v>0</v>
      </c>
      <c r="I2015" s="3">
        <v>45622</v>
      </c>
      <c r="J2015" s="4">
        <v>0.2618287037037037</v>
      </c>
    </row>
    <row r="2016" spans="1:10" x14ac:dyDescent="0.35">
      <c r="A2016" t="s">
        <v>2020</v>
      </c>
      <c r="B2016" t="s">
        <v>2540</v>
      </c>
      <c r="C2016" t="s">
        <v>2577</v>
      </c>
      <c r="D2016" s="2">
        <v>428808.22</v>
      </c>
      <c r="E2016" t="s">
        <v>2584</v>
      </c>
      <c r="F2016" t="s">
        <v>2600</v>
      </c>
      <c r="G2016" t="s">
        <v>2612</v>
      </c>
      <c r="H2016" t="b">
        <f t="shared" si="31"/>
        <v>1</v>
      </c>
      <c r="I2016" s="3">
        <v>45491</v>
      </c>
      <c r="J2016" s="4">
        <v>0.18856481481481482</v>
      </c>
    </row>
    <row r="2017" spans="1:10" x14ac:dyDescent="0.35">
      <c r="A2017" t="s">
        <v>2021</v>
      </c>
      <c r="B2017" t="s">
        <v>2508</v>
      </c>
      <c r="C2017" t="s">
        <v>2576</v>
      </c>
      <c r="D2017" s="2">
        <v>104227.26</v>
      </c>
      <c r="E2017" t="s">
        <v>2590</v>
      </c>
      <c r="F2017" t="s">
        <v>2602</v>
      </c>
      <c r="G2017" t="s">
        <v>2605</v>
      </c>
      <c r="H2017" t="b">
        <f t="shared" si="31"/>
        <v>0</v>
      </c>
      <c r="I2017" s="3">
        <v>45486</v>
      </c>
      <c r="J2017" s="4">
        <v>0.9896759259259259</v>
      </c>
    </row>
    <row r="2018" spans="1:10" x14ac:dyDescent="0.35">
      <c r="A2018" t="s">
        <v>2022</v>
      </c>
      <c r="B2018" t="s">
        <v>2536</v>
      </c>
      <c r="C2018" t="s">
        <v>2577</v>
      </c>
      <c r="D2018" s="2">
        <v>297957.58</v>
      </c>
      <c r="E2018" t="s">
        <v>2590</v>
      </c>
      <c r="F2018" t="s">
        <v>2602</v>
      </c>
      <c r="G2018" t="s">
        <v>2620</v>
      </c>
      <c r="H2018" t="b">
        <f t="shared" si="31"/>
        <v>0</v>
      </c>
      <c r="I2018" s="3">
        <v>45640</v>
      </c>
      <c r="J2018" s="4">
        <v>0.14964120370370371</v>
      </c>
    </row>
    <row r="2019" spans="1:10" x14ac:dyDescent="0.35">
      <c r="A2019" t="s">
        <v>2023</v>
      </c>
      <c r="B2019" t="s">
        <v>2566</v>
      </c>
      <c r="C2019" t="s">
        <v>2577</v>
      </c>
      <c r="D2019" s="2">
        <v>185796.88</v>
      </c>
      <c r="E2019" t="s">
        <v>2581</v>
      </c>
      <c r="F2019" t="s">
        <v>2600</v>
      </c>
      <c r="G2019" t="s">
        <v>2605</v>
      </c>
      <c r="H2019" t="b">
        <f t="shared" si="31"/>
        <v>0</v>
      </c>
      <c r="I2019" s="3">
        <v>45382</v>
      </c>
      <c r="J2019" s="4">
        <v>7.7372685185185183E-2</v>
      </c>
    </row>
    <row r="2020" spans="1:10" x14ac:dyDescent="0.35">
      <c r="A2020" t="s">
        <v>2024</v>
      </c>
      <c r="B2020" t="s">
        <v>2566</v>
      </c>
      <c r="C2020" t="s">
        <v>2576</v>
      </c>
      <c r="D2020" s="2">
        <v>153882.56</v>
      </c>
      <c r="E2020" t="s">
        <v>2592</v>
      </c>
      <c r="F2020" t="s">
        <v>2600</v>
      </c>
      <c r="G2020" t="s">
        <v>2605</v>
      </c>
      <c r="H2020" t="b">
        <f t="shared" si="31"/>
        <v>0</v>
      </c>
      <c r="I2020" s="3">
        <v>45517</v>
      </c>
      <c r="J2020" s="4">
        <v>0.62195601851851856</v>
      </c>
    </row>
    <row r="2021" spans="1:10" x14ac:dyDescent="0.35">
      <c r="A2021" t="s">
        <v>2025</v>
      </c>
      <c r="B2021" t="s">
        <v>2521</v>
      </c>
      <c r="C2021" t="s">
        <v>2577</v>
      </c>
      <c r="D2021" s="2">
        <v>30844.51</v>
      </c>
      <c r="E2021" t="s">
        <v>2588</v>
      </c>
      <c r="F2021" t="s">
        <v>2600</v>
      </c>
      <c r="G2021" t="s">
        <v>2615</v>
      </c>
      <c r="H2021" t="b">
        <f t="shared" si="31"/>
        <v>0</v>
      </c>
      <c r="I2021" s="3">
        <v>45507</v>
      </c>
      <c r="J2021" s="4">
        <v>0.76618055555555553</v>
      </c>
    </row>
    <row r="2022" spans="1:10" x14ac:dyDescent="0.35">
      <c r="A2022" t="s">
        <v>2026</v>
      </c>
      <c r="B2022" t="s">
        <v>2567</v>
      </c>
      <c r="C2022" t="s">
        <v>2576</v>
      </c>
      <c r="D2022" s="2">
        <v>45579.02</v>
      </c>
      <c r="E2022" t="s">
        <v>2586</v>
      </c>
      <c r="F2022" t="s">
        <v>2600</v>
      </c>
      <c r="G2022" t="s">
        <v>2615</v>
      </c>
      <c r="H2022" t="b">
        <f t="shared" si="31"/>
        <v>0</v>
      </c>
      <c r="I2022" s="3">
        <v>45607</v>
      </c>
      <c r="J2022" s="4">
        <v>0.33479166666666665</v>
      </c>
    </row>
    <row r="2023" spans="1:10" x14ac:dyDescent="0.35">
      <c r="A2023" t="s">
        <v>2027</v>
      </c>
      <c r="B2023" t="s">
        <v>2537</v>
      </c>
      <c r="C2023" t="s">
        <v>2577</v>
      </c>
      <c r="D2023" s="2">
        <v>39182.370000000003</v>
      </c>
      <c r="E2023" t="s">
        <v>2592</v>
      </c>
      <c r="F2023" t="s">
        <v>2600</v>
      </c>
      <c r="G2023" t="s">
        <v>2609</v>
      </c>
      <c r="H2023" t="b">
        <f t="shared" si="31"/>
        <v>0</v>
      </c>
      <c r="I2023" s="3">
        <v>45464</v>
      </c>
      <c r="J2023" s="4">
        <v>0.76969907407407412</v>
      </c>
    </row>
    <row r="2024" spans="1:10" x14ac:dyDescent="0.35">
      <c r="A2024" t="s">
        <v>2028</v>
      </c>
      <c r="B2024" t="s">
        <v>2513</v>
      </c>
      <c r="C2024" t="s">
        <v>2577</v>
      </c>
      <c r="D2024" s="2">
        <v>295515.92</v>
      </c>
      <c r="E2024" t="s">
        <v>2582</v>
      </c>
      <c r="F2024" t="s">
        <v>2601</v>
      </c>
      <c r="G2024" t="s">
        <v>2609</v>
      </c>
      <c r="H2024" t="b">
        <f t="shared" si="31"/>
        <v>0</v>
      </c>
      <c r="I2024" s="3">
        <v>45478</v>
      </c>
      <c r="J2024" s="4">
        <v>5.7766203703703702E-2</v>
      </c>
    </row>
    <row r="2025" spans="1:10" x14ac:dyDescent="0.35">
      <c r="A2025" t="s">
        <v>2029</v>
      </c>
      <c r="B2025" t="s">
        <v>2508</v>
      </c>
      <c r="C2025" t="s">
        <v>2577</v>
      </c>
      <c r="D2025" s="2">
        <v>356361.23</v>
      </c>
      <c r="E2025" t="s">
        <v>2587</v>
      </c>
      <c r="F2025" t="s">
        <v>2599</v>
      </c>
      <c r="G2025" t="s">
        <v>2605</v>
      </c>
      <c r="H2025" t="b">
        <f t="shared" si="31"/>
        <v>0</v>
      </c>
      <c r="I2025" s="3">
        <v>45414</v>
      </c>
      <c r="J2025" s="4">
        <v>0.1622800925925926</v>
      </c>
    </row>
    <row r="2026" spans="1:10" x14ac:dyDescent="0.35">
      <c r="A2026" t="s">
        <v>2030</v>
      </c>
      <c r="B2026" t="s">
        <v>2556</v>
      </c>
      <c r="C2026" t="s">
        <v>2577</v>
      </c>
      <c r="D2026" s="2">
        <v>40838.81</v>
      </c>
      <c r="E2026" t="s">
        <v>2593</v>
      </c>
      <c r="F2026" t="s">
        <v>2602</v>
      </c>
      <c r="G2026" t="s">
        <v>2612</v>
      </c>
      <c r="H2026" t="b">
        <f t="shared" si="31"/>
        <v>0</v>
      </c>
      <c r="I2026" s="3">
        <v>45570</v>
      </c>
      <c r="J2026" s="4">
        <v>0.32901620370370371</v>
      </c>
    </row>
    <row r="2027" spans="1:10" x14ac:dyDescent="0.35">
      <c r="A2027" t="s">
        <v>2031</v>
      </c>
      <c r="B2027" t="s">
        <v>2547</v>
      </c>
      <c r="C2027" t="s">
        <v>2577</v>
      </c>
      <c r="D2027" s="2">
        <v>463457.49</v>
      </c>
      <c r="E2027" t="s">
        <v>2578</v>
      </c>
      <c r="F2027" t="s">
        <v>2599</v>
      </c>
      <c r="G2027" t="s">
        <v>2623</v>
      </c>
      <c r="H2027" t="b">
        <f t="shared" si="31"/>
        <v>0</v>
      </c>
      <c r="I2027" s="3">
        <v>45618</v>
      </c>
      <c r="J2027" s="4">
        <v>0.64310185185185187</v>
      </c>
    </row>
    <row r="2028" spans="1:10" x14ac:dyDescent="0.35">
      <c r="A2028" t="s">
        <v>2032</v>
      </c>
      <c r="B2028" t="s">
        <v>2575</v>
      </c>
      <c r="C2028" t="s">
        <v>2576</v>
      </c>
      <c r="D2028" s="2">
        <v>257991.83</v>
      </c>
      <c r="E2028" t="s">
        <v>2590</v>
      </c>
      <c r="F2028" t="s">
        <v>2602</v>
      </c>
      <c r="G2028" t="s">
        <v>2608</v>
      </c>
      <c r="H2028" t="b">
        <f t="shared" si="31"/>
        <v>0</v>
      </c>
      <c r="I2028" s="3">
        <v>45479</v>
      </c>
      <c r="J2028" s="4">
        <v>0.26377314814814817</v>
      </c>
    </row>
    <row r="2029" spans="1:10" x14ac:dyDescent="0.35">
      <c r="A2029" t="s">
        <v>2033</v>
      </c>
      <c r="B2029" t="s">
        <v>2525</v>
      </c>
      <c r="C2029" t="s">
        <v>2576</v>
      </c>
      <c r="D2029" s="2">
        <v>404468.33</v>
      </c>
      <c r="E2029" t="s">
        <v>2587</v>
      </c>
      <c r="F2029" t="s">
        <v>2599</v>
      </c>
      <c r="G2029" t="s">
        <v>2618</v>
      </c>
      <c r="H2029" t="b">
        <f t="shared" si="31"/>
        <v>0</v>
      </c>
      <c r="I2029" s="3">
        <v>45657</v>
      </c>
      <c r="J2029" s="4">
        <v>0.28032407407407406</v>
      </c>
    </row>
    <row r="2030" spans="1:10" x14ac:dyDescent="0.35">
      <c r="A2030" t="s">
        <v>2034</v>
      </c>
      <c r="B2030" t="s">
        <v>2512</v>
      </c>
      <c r="C2030" t="s">
        <v>2576</v>
      </c>
      <c r="D2030" s="2">
        <v>33249.11</v>
      </c>
      <c r="E2030" t="s">
        <v>2592</v>
      </c>
      <c r="F2030" t="s">
        <v>2600</v>
      </c>
      <c r="G2030" t="s">
        <v>2608</v>
      </c>
      <c r="H2030" t="b">
        <f t="shared" si="31"/>
        <v>0</v>
      </c>
      <c r="I2030" s="3">
        <v>45339</v>
      </c>
      <c r="J2030" s="4">
        <v>0.99480324074074078</v>
      </c>
    </row>
    <row r="2031" spans="1:10" x14ac:dyDescent="0.35">
      <c r="A2031" t="s">
        <v>2035</v>
      </c>
      <c r="B2031" t="s">
        <v>2567</v>
      </c>
      <c r="C2031" t="s">
        <v>2576</v>
      </c>
      <c r="D2031" s="2">
        <v>357018.21</v>
      </c>
      <c r="E2031" t="s">
        <v>2584</v>
      </c>
      <c r="F2031" t="s">
        <v>2600</v>
      </c>
      <c r="G2031" t="s">
        <v>2615</v>
      </c>
      <c r="H2031" t="b">
        <f t="shared" si="31"/>
        <v>0</v>
      </c>
      <c r="I2031" s="3">
        <v>45569</v>
      </c>
      <c r="J2031" s="4">
        <v>0.10037037037037037</v>
      </c>
    </row>
    <row r="2032" spans="1:10" x14ac:dyDescent="0.35">
      <c r="A2032" t="s">
        <v>2036</v>
      </c>
      <c r="B2032" t="s">
        <v>2535</v>
      </c>
      <c r="C2032" t="s">
        <v>2577</v>
      </c>
      <c r="D2032" s="2">
        <v>48866.27</v>
      </c>
      <c r="E2032" t="s">
        <v>2586</v>
      </c>
      <c r="F2032" t="s">
        <v>2600</v>
      </c>
      <c r="G2032" t="s">
        <v>2610</v>
      </c>
      <c r="H2032" t="b">
        <f t="shared" si="31"/>
        <v>1</v>
      </c>
      <c r="I2032" s="3">
        <v>45358</v>
      </c>
      <c r="J2032" s="4">
        <v>0.53313657407407411</v>
      </c>
    </row>
    <row r="2033" spans="1:10" x14ac:dyDescent="0.35">
      <c r="A2033" t="s">
        <v>2037</v>
      </c>
      <c r="B2033" t="s">
        <v>2534</v>
      </c>
      <c r="C2033" t="s">
        <v>2576</v>
      </c>
      <c r="D2033" s="2">
        <v>60161.82</v>
      </c>
      <c r="E2033" t="s">
        <v>2581</v>
      </c>
      <c r="F2033" t="s">
        <v>2600</v>
      </c>
      <c r="G2033" t="s">
        <v>2618</v>
      </c>
      <c r="H2033" t="b">
        <f t="shared" si="31"/>
        <v>1</v>
      </c>
      <c r="I2033" s="3">
        <v>45625</v>
      </c>
      <c r="J2033" s="4">
        <v>0.6560879629629629</v>
      </c>
    </row>
    <row r="2034" spans="1:10" x14ac:dyDescent="0.35">
      <c r="A2034" t="s">
        <v>2038</v>
      </c>
      <c r="B2034" t="s">
        <v>2541</v>
      </c>
      <c r="C2034" t="s">
        <v>2576</v>
      </c>
      <c r="D2034" s="2">
        <v>408121.24</v>
      </c>
      <c r="E2034" t="s">
        <v>2597</v>
      </c>
      <c r="F2034" t="s">
        <v>2600</v>
      </c>
      <c r="G2034" t="s">
        <v>2614</v>
      </c>
      <c r="H2034" t="b">
        <f t="shared" si="31"/>
        <v>0</v>
      </c>
      <c r="I2034" s="3">
        <v>45621</v>
      </c>
      <c r="J2034" s="4">
        <v>0.95766203703703701</v>
      </c>
    </row>
    <row r="2035" spans="1:10" x14ac:dyDescent="0.35">
      <c r="A2035" t="s">
        <v>2039</v>
      </c>
      <c r="B2035" t="s">
        <v>2545</v>
      </c>
      <c r="C2035" t="s">
        <v>2576</v>
      </c>
      <c r="D2035" s="2">
        <v>174275.11</v>
      </c>
      <c r="E2035" t="s">
        <v>2590</v>
      </c>
      <c r="F2035" t="s">
        <v>2602</v>
      </c>
      <c r="G2035" t="s">
        <v>2623</v>
      </c>
      <c r="H2035" t="b">
        <f t="shared" si="31"/>
        <v>1</v>
      </c>
      <c r="I2035" s="3">
        <v>45319</v>
      </c>
      <c r="J2035" s="4">
        <v>0.73600694444444448</v>
      </c>
    </row>
    <row r="2036" spans="1:10" x14ac:dyDescent="0.35">
      <c r="A2036" t="s">
        <v>2040</v>
      </c>
      <c r="B2036" t="s">
        <v>2510</v>
      </c>
      <c r="C2036" t="s">
        <v>2577</v>
      </c>
      <c r="D2036" s="2">
        <v>211886.61</v>
      </c>
      <c r="E2036" t="s">
        <v>2596</v>
      </c>
      <c r="F2036" t="s">
        <v>2602</v>
      </c>
      <c r="G2036" t="s">
        <v>2606</v>
      </c>
      <c r="H2036" t="b">
        <f t="shared" si="31"/>
        <v>0</v>
      </c>
      <c r="I2036" s="3">
        <v>45378</v>
      </c>
      <c r="J2036" s="4">
        <v>0.85950231481481476</v>
      </c>
    </row>
    <row r="2037" spans="1:10" x14ac:dyDescent="0.35">
      <c r="A2037" t="s">
        <v>2041</v>
      </c>
      <c r="B2037" t="s">
        <v>2524</v>
      </c>
      <c r="C2037" t="s">
        <v>2577</v>
      </c>
      <c r="D2037" s="2">
        <v>321520.26</v>
      </c>
      <c r="E2037" t="s">
        <v>2593</v>
      </c>
      <c r="F2037" t="s">
        <v>2602</v>
      </c>
      <c r="G2037" t="s">
        <v>2617</v>
      </c>
      <c r="H2037" t="b">
        <f t="shared" si="31"/>
        <v>0</v>
      </c>
      <c r="I2037" s="3">
        <v>45585</v>
      </c>
      <c r="J2037" s="4">
        <v>9.9780092592592587E-2</v>
      </c>
    </row>
    <row r="2038" spans="1:10" x14ac:dyDescent="0.35">
      <c r="A2038" t="s">
        <v>2042</v>
      </c>
      <c r="B2038" t="s">
        <v>2561</v>
      </c>
      <c r="C2038" t="s">
        <v>2577</v>
      </c>
      <c r="D2038" s="2">
        <v>36205.53</v>
      </c>
      <c r="E2038" t="s">
        <v>2585</v>
      </c>
      <c r="F2038" t="s">
        <v>2600</v>
      </c>
      <c r="G2038" t="s">
        <v>2608</v>
      </c>
      <c r="H2038" t="b">
        <f t="shared" si="31"/>
        <v>0</v>
      </c>
      <c r="I2038" s="3">
        <v>45357</v>
      </c>
      <c r="J2038" s="4">
        <v>0.69884259259259263</v>
      </c>
    </row>
    <row r="2039" spans="1:10" x14ac:dyDescent="0.35">
      <c r="A2039" t="s">
        <v>2043</v>
      </c>
      <c r="B2039" t="s">
        <v>2546</v>
      </c>
      <c r="C2039" t="s">
        <v>2576</v>
      </c>
      <c r="D2039" s="2">
        <v>329504.64000000001</v>
      </c>
      <c r="E2039" t="s">
        <v>2579</v>
      </c>
      <c r="F2039" t="s">
        <v>2600</v>
      </c>
      <c r="G2039" t="s">
        <v>2619</v>
      </c>
      <c r="H2039" t="b">
        <f t="shared" si="31"/>
        <v>0</v>
      </c>
      <c r="I2039" s="3">
        <v>45327</v>
      </c>
      <c r="J2039" s="4">
        <v>0.36990740740740741</v>
      </c>
    </row>
    <row r="2040" spans="1:10" x14ac:dyDescent="0.35">
      <c r="A2040" t="s">
        <v>2044</v>
      </c>
      <c r="B2040" t="s">
        <v>2571</v>
      </c>
      <c r="C2040" t="s">
        <v>2577</v>
      </c>
      <c r="D2040" s="2">
        <v>101176.76</v>
      </c>
      <c r="E2040" t="s">
        <v>2578</v>
      </c>
      <c r="F2040" t="s">
        <v>2599</v>
      </c>
      <c r="G2040" t="s">
        <v>2608</v>
      </c>
      <c r="H2040" t="b">
        <f t="shared" si="31"/>
        <v>0</v>
      </c>
      <c r="I2040" s="3">
        <v>45631</v>
      </c>
      <c r="J2040" s="4">
        <v>0.23503472222222221</v>
      </c>
    </row>
    <row r="2041" spans="1:10" x14ac:dyDescent="0.35">
      <c r="A2041" t="s">
        <v>2045</v>
      </c>
      <c r="B2041" t="s">
        <v>2538</v>
      </c>
      <c r="C2041" t="s">
        <v>2577</v>
      </c>
      <c r="D2041" s="2">
        <v>403118.53</v>
      </c>
      <c r="E2041" t="s">
        <v>2578</v>
      </c>
      <c r="F2041" t="s">
        <v>2599</v>
      </c>
      <c r="G2041" t="s">
        <v>2603</v>
      </c>
      <c r="H2041" t="b">
        <f t="shared" si="31"/>
        <v>0</v>
      </c>
      <c r="I2041" s="3">
        <v>45395</v>
      </c>
      <c r="J2041" s="4">
        <v>7.407407407407407E-4</v>
      </c>
    </row>
    <row r="2042" spans="1:10" x14ac:dyDescent="0.35">
      <c r="A2042" t="s">
        <v>2046</v>
      </c>
      <c r="B2042" t="s">
        <v>2527</v>
      </c>
      <c r="C2042" t="s">
        <v>2577</v>
      </c>
      <c r="D2042" s="2">
        <v>59666.31</v>
      </c>
      <c r="E2042" t="s">
        <v>2588</v>
      </c>
      <c r="F2042" t="s">
        <v>2600</v>
      </c>
      <c r="G2042" t="s">
        <v>2618</v>
      </c>
      <c r="H2042" t="b">
        <f t="shared" si="31"/>
        <v>0</v>
      </c>
      <c r="I2042" s="3">
        <v>45424</v>
      </c>
      <c r="J2042" s="4">
        <v>0.9021527777777778</v>
      </c>
    </row>
    <row r="2043" spans="1:10" x14ac:dyDescent="0.35">
      <c r="A2043" t="s">
        <v>2047</v>
      </c>
      <c r="B2043" t="s">
        <v>2575</v>
      </c>
      <c r="C2043" t="s">
        <v>2576</v>
      </c>
      <c r="D2043" s="2">
        <v>427745.62</v>
      </c>
      <c r="E2043" t="s">
        <v>2587</v>
      </c>
      <c r="F2043" t="s">
        <v>2599</v>
      </c>
      <c r="G2043" t="s">
        <v>2608</v>
      </c>
      <c r="H2043" t="b">
        <f t="shared" si="31"/>
        <v>0</v>
      </c>
      <c r="I2043" s="3">
        <v>45305</v>
      </c>
      <c r="J2043" s="4">
        <v>0.48746527777777776</v>
      </c>
    </row>
    <row r="2044" spans="1:10" x14ac:dyDescent="0.35">
      <c r="A2044" t="s">
        <v>2048</v>
      </c>
      <c r="B2044" t="s">
        <v>2545</v>
      </c>
      <c r="C2044" t="s">
        <v>2577</v>
      </c>
      <c r="D2044" s="2">
        <v>403362.26</v>
      </c>
      <c r="E2044" t="s">
        <v>2594</v>
      </c>
      <c r="F2044" t="s">
        <v>2600</v>
      </c>
      <c r="G2044" t="s">
        <v>2607</v>
      </c>
      <c r="H2044" t="b">
        <f t="shared" si="31"/>
        <v>1</v>
      </c>
      <c r="I2044" s="3">
        <v>45607</v>
      </c>
      <c r="J2044" s="4">
        <v>0.61282407407407413</v>
      </c>
    </row>
    <row r="2045" spans="1:10" x14ac:dyDescent="0.35">
      <c r="A2045" t="s">
        <v>2049</v>
      </c>
      <c r="B2045" t="s">
        <v>2555</v>
      </c>
      <c r="C2045" t="s">
        <v>2576</v>
      </c>
      <c r="D2045" s="2">
        <v>119351.86</v>
      </c>
      <c r="E2045" t="s">
        <v>2589</v>
      </c>
      <c r="F2045" t="s">
        <v>2600</v>
      </c>
      <c r="G2045" t="s">
        <v>2623</v>
      </c>
      <c r="H2045" t="b">
        <f t="shared" si="31"/>
        <v>0</v>
      </c>
      <c r="I2045" s="3">
        <v>45621</v>
      </c>
      <c r="J2045" s="4">
        <v>3.9039351851851853E-2</v>
      </c>
    </row>
    <row r="2046" spans="1:10" x14ac:dyDescent="0.35">
      <c r="A2046" t="s">
        <v>2050</v>
      </c>
      <c r="B2046" t="s">
        <v>2507</v>
      </c>
      <c r="C2046" t="s">
        <v>2577</v>
      </c>
      <c r="D2046" s="2">
        <v>1000.11</v>
      </c>
      <c r="E2046" t="s">
        <v>2598</v>
      </c>
      <c r="F2046" t="s">
        <v>2600</v>
      </c>
      <c r="G2046" t="s">
        <v>2604</v>
      </c>
      <c r="H2046" t="b">
        <f t="shared" si="31"/>
        <v>0</v>
      </c>
      <c r="I2046" s="3">
        <v>45616</v>
      </c>
      <c r="J2046" s="4">
        <v>0.20005787037037037</v>
      </c>
    </row>
    <row r="2047" spans="1:10" x14ac:dyDescent="0.35">
      <c r="A2047" t="s">
        <v>2051</v>
      </c>
      <c r="B2047" t="s">
        <v>2534</v>
      </c>
      <c r="C2047" t="s">
        <v>2577</v>
      </c>
      <c r="D2047" s="2">
        <v>230707.96</v>
      </c>
      <c r="E2047" t="s">
        <v>2582</v>
      </c>
      <c r="F2047" t="s">
        <v>2601</v>
      </c>
      <c r="G2047" t="s">
        <v>2623</v>
      </c>
      <c r="H2047" t="b">
        <f t="shared" si="31"/>
        <v>1</v>
      </c>
      <c r="I2047" s="3">
        <v>45413</v>
      </c>
      <c r="J2047" s="4">
        <v>0.87809027777777782</v>
      </c>
    </row>
    <row r="2048" spans="1:10" x14ac:dyDescent="0.35">
      <c r="A2048" t="s">
        <v>2052</v>
      </c>
      <c r="B2048" t="s">
        <v>2539</v>
      </c>
      <c r="C2048" t="s">
        <v>2576</v>
      </c>
      <c r="D2048" s="2">
        <v>267952.46999999997</v>
      </c>
      <c r="E2048" t="s">
        <v>2592</v>
      </c>
      <c r="F2048" t="s">
        <v>2600</v>
      </c>
      <c r="G2048" t="s">
        <v>2605</v>
      </c>
      <c r="H2048" t="b">
        <f t="shared" si="31"/>
        <v>0</v>
      </c>
      <c r="I2048" s="3">
        <v>45439</v>
      </c>
      <c r="J2048" s="4">
        <v>0.30409722222222219</v>
      </c>
    </row>
    <row r="2049" spans="1:10" x14ac:dyDescent="0.35">
      <c r="A2049" t="s">
        <v>2053</v>
      </c>
      <c r="B2049" t="s">
        <v>2511</v>
      </c>
      <c r="C2049" t="s">
        <v>2576</v>
      </c>
      <c r="D2049" s="2">
        <v>58065.4</v>
      </c>
      <c r="E2049" t="s">
        <v>2583</v>
      </c>
      <c r="F2049" t="s">
        <v>2602</v>
      </c>
      <c r="G2049" t="s">
        <v>2607</v>
      </c>
      <c r="H2049" t="b">
        <f t="shared" si="31"/>
        <v>0</v>
      </c>
      <c r="I2049" s="3">
        <v>45387</v>
      </c>
      <c r="J2049" s="4">
        <v>4.9953703703703702E-2</v>
      </c>
    </row>
    <row r="2050" spans="1:10" x14ac:dyDescent="0.35">
      <c r="A2050" t="s">
        <v>2054</v>
      </c>
      <c r="B2050" t="s">
        <v>2506</v>
      </c>
      <c r="C2050" t="s">
        <v>2577</v>
      </c>
      <c r="D2050" s="2">
        <v>254499.97</v>
      </c>
      <c r="E2050" t="s">
        <v>2596</v>
      </c>
      <c r="F2050" t="s">
        <v>2602</v>
      </c>
      <c r="G2050" t="s">
        <v>2603</v>
      </c>
      <c r="H2050" t="b">
        <f t="shared" si="31"/>
        <v>0</v>
      </c>
      <c r="I2050" s="3">
        <v>45550</v>
      </c>
      <c r="J2050" s="4">
        <v>5.7499999999999996E-2</v>
      </c>
    </row>
    <row r="2051" spans="1:10" x14ac:dyDescent="0.35">
      <c r="A2051" t="s">
        <v>2055</v>
      </c>
      <c r="B2051" t="s">
        <v>2562</v>
      </c>
      <c r="C2051" t="s">
        <v>2577</v>
      </c>
      <c r="D2051" s="2">
        <v>327419.94</v>
      </c>
      <c r="E2051" t="s">
        <v>2583</v>
      </c>
      <c r="F2051" t="s">
        <v>2602</v>
      </c>
      <c r="G2051" t="s">
        <v>2624</v>
      </c>
      <c r="H2051" t="b">
        <f t="shared" ref="H2051:H2114" si="32">COUNTIFS($B$2:$B$2501,B2051,$G$2:$G$2501,"&lt;&gt;" &amp; G2051) &gt;0</f>
        <v>0</v>
      </c>
      <c r="I2051" s="3">
        <v>45610</v>
      </c>
      <c r="J2051" s="4">
        <v>0.55896990740740737</v>
      </c>
    </row>
    <row r="2052" spans="1:10" x14ac:dyDescent="0.35">
      <c r="A2052" t="s">
        <v>2056</v>
      </c>
      <c r="B2052" t="s">
        <v>2564</v>
      </c>
      <c r="C2052" t="s">
        <v>2577</v>
      </c>
      <c r="D2052" s="2">
        <v>230519.3</v>
      </c>
      <c r="E2052" t="s">
        <v>2588</v>
      </c>
      <c r="F2052" t="s">
        <v>2600</v>
      </c>
      <c r="G2052" t="s">
        <v>2624</v>
      </c>
      <c r="H2052" t="b">
        <f t="shared" si="32"/>
        <v>0</v>
      </c>
      <c r="I2052" s="3">
        <v>45507</v>
      </c>
      <c r="J2052" s="4">
        <v>0.43127314814814816</v>
      </c>
    </row>
    <row r="2053" spans="1:10" x14ac:dyDescent="0.35">
      <c r="A2053" t="s">
        <v>2057</v>
      </c>
      <c r="B2053" t="s">
        <v>2550</v>
      </c>
      <c r="C2053" t="s">
        <v>2577</v>
      </c>
      <c r="D2053" s="2">
        <v>373385.09</v>
      </c>
      <c r="E2053" t="s">
        <v>2586</v>
      </c>
      <c r="F2053" t="s">
        <v>2600</v>
      </c>
      <c r="G2053" t="s">
        <v>2615</v>
      </c>
      <c r="H2053" t="b">
        <f t="shared" si="32"/>
        <v>0</v>
      </c>
      <c r="I2053" s="3">
        <v>45630</v>
      </c>
      <c r="J2053" s="4">
        <v>0.89939814814814811</v>
      </c>
    </row>
    <row r="2054" spans="1:10" x14ac:dyDescent="0.35">
      <c r="A2054" t="s">
        <v>2058</v>
      </c>
      <c r="B2054" t="s">
        <v>2567</v>
      </c>
      <c r="C2054" t="s">
        <v>2577</v>
      </c>
      <c r="D2054" s="2">
        <v>165434.81</v>
      </c>
      <c r="E2054" t="s">
        <v>2591</v>
      </c>
      <c r="F2054" t="s">
        <v>2600</v>
      </c>
      <c r="G2054" t="s">
        <v>2615</v>
      </c>
      <c r="H2054" t="b">
        <f t="shared" si="32"/>
        <v>0</v>
      </c>
      <c r="I2054" s="3">
        <v>45496</v>
      </c>
      <c r="J2054" s="4">
        <v>0.57681712962962961</v>
      </c>
    </row>
    <row r="2055" spans="1:10" x14ac:dyDescent="0.35">
      <c r="A2055" t="s">
        <v>2059</v>
      </c>
      <c r="B2055" t="s">
        <v>2539</v>
      </c>
      <c r="C2055" t="s">
        <v>2576</v>
      </c>
      <c r="D2055" s="2">
        <v>411268.14</v>
      </c>
      <c r="E2055" t="s">
        <v>2586</v>
      </c>
      <c r="F2055" t="s">
        <v>2600</v>
      </c>
      <c r="G2055" t="s">
        <v>2605</v>
      </c>
      <c r="H2055" t="b">
        <f t="shared" si="32"/>
        <v>0</v>
      </c>
      <c r="I2055" s="3">
        <v>45519</v>
      </c>
      <c r="J2055" s="4">
        <v>0.908136574074074</v>
      </c>
    </row>
    <row r="2056" spans="1:10" x14ac:dyDescent="0.35">
      <c r="A2056" t="s">
        <v>2060</v>
      </c>
      <c r="B2056" t="s">
        <v>2550</v>
      </c>
      <c r="C2056" t="s">
        <v>2576</v>
      </c>
      <c r="D2056" s="2">
        <v>438541.31</v>
      </c>
      <c r="E2056" t="s">
        <v>2598</v>
      </c>
      <c r="F2056" t="s">
        <v>2600</v>
      </c>
      <c r="G2056" t="s">
        <v>2615</v>
      </c>
      <c r="H2056" t="b">
        <f t="shared" si="32"/>
        <v>0</v>
      </c>
      <c r="I2056" s="3">
        <v>45464</v>
      </c>
      <c r="J2056" s="4">
        <v>0.59872685185185182</v>
      </c>
    </row>
    <row r="2057" spans="1:10" x14ac:dyDescent="0.35">
      <c r="A2057" t="s">
        <v>2061</v>
      </c>
      <c r="B2057" t="s">
        <v>2532</v>
      </c>
      <c r="C2057" t="s">
        <v>2577</v>
      </c>
      <c r="D2057" s="2">
        <v>351469.26</v>
      </c>
      <c r="E2057" t="s">
        <v>2588</v>
      </c>
      <c r="F2057" t="s">
        <v>2600</v>
      </c>
      <c r="G2057" t="s">
        <v>2614</v>
      </c>
      <c r="H2057" t="b">
        <f t="shared" si="32"/>
        <v>0</v>
      </c>
      <c r="I2057" s="3">
        <v>45301</v>
      </c>
      <c r="J2057" s="4">
        <v>0.80753472222222233</v>
      </c>
    </row>
    <row r="2058" spans="1:10" x14ac:dyDescent="0.35">
      <c r="A2058" t="s">
        <v>2062</v>
      </c>
      <c r="B2058" t="s">
        <v>2533</v>
      </c>
      <c r="C2058" t="s">
        <v>2577</v>
      </c>
      <c r="D2058" s="2">
        <v>425810.25</v>
      </c>
      <c r="E2058" t="s">
        <v>2586</v>
      </c>
      <c r="F2058" t="s">
        <v>2600</v>
      </c>
      <c r="G2058" t="s">
        <v>2615</v>
      </c>
      <c r="H2058" t="b">
        <f t="shared" si="32"/>
        <v>0</v>
      </c>
      <c r="I2058" s="3">
        <v>45351</v>
      </c>
      <c r="J2058" s="4">
        <v>0.92262731481481486</v>
      </c>
    </row>
    <row r="2059" spans="1:10" x14ac:dyDescent="0.35">
      <c r="A2059" t="s">
        <v>2063</v>
      </c>
      <c r="B2059" t="s">
        <v>2539</v>
      </c>
      <c r="C2059" t="s">
        <v>2577</v>
      </c>
      <c r="D2059" s="2">
        <v>129281.4</v>
      </c>
      <c r="E2059" t="s">
        <v>2579</v>
      </c>
      <c r="F2059" t="s">
        <v>2600</v>
      </c>
      <c r="G2059" t="s">
        <v>2605</v>
      </c>
      <c r="H2059" t="b">
        <f t="shared" si="32"/>
        <v>0</v>
      </c>
      <c r="I2059" s="3">
        <v>45656</v>
      </c>
      <c r="J2059" s="4">
        <v>6.4375000000000002E-2</v>
      </c>
    </row>
    <row r="2060" spans="1:10" x14ac:dyDescent="0.35">
      <c r="A2060" t="s">
        <v>2064</v>
      </c>
      <c r="B2060" t="s">
        <v>2571</v>
      </c>
      <c r="C2060" t="s">
        <v>2576</v>
      </c>
      <c r="D2060" s="2">
        <v>143442.85999999999</v>
      </c>
      <c r="E2060" t="s">
        <v>2587</v>
      </c>
      <c r="F2060" t="s">
        <v>2599</v>
      </c>
      <c r="G2060" t="s">
        <v>2608</v>
      </c>
      <c r="H2060" t="b">
        <f t="shared" si="32"/>
        <v>0</v>
      </c>
      <c r="I2060" s="3">
        <v>45429</v>
      </c>
      <c r="J2060" s="4">
        <v>0.12509259259259259</v>
      </c>
    </row>
    <row r="2061" spans="1:10" x14ac:dyDescent="0.35">
      <c r="A2061" t="s">
        <v>2065</v>
      </c>
      <c r="B2061" t="s">
        <v>2573</v>
      </c>
      <c r="C2061" t="s">
        <v>2577</v>
      </c>
      <c r="D2061" s="2">
        <v>77223.740000000005</v>
      </c>
      <c r="E2061" t="s">
        <v>2585</v>
      </c>
      <c r="F2061" t="s">
        <v>2600</v>
      </c>
      <c r="G2061" t="s">
        <v>2616</v>
      </c>
      <c r="H2061" t="b">
        <f t="shared" si="32"/>
        <v>0</v>
      </c>
      <c r="I2061" s="3">
        <v>45451</v>
      </c>
      <c r="J2061" s="4">
        <v>1.7835648148148149E-2</v>
      </c>
    </row>
    <row r="2062" spans="1:10" x14ac:dyDescent="0.35">
      <c r="A2062" t="s">
        <v>2066</v>
      </c>
      <c r="B2062" t="s">
        <v>2550</v>
      </c>
      <c r="C2062" t="s">
        <v>2576</v>
      </c>
      <c r="D2062" s="2">
        <v>38429</v>
      </c>
      <c r="E2062" t="s">
        <v>2592</v>
      </c>
      <c r="F2062" t="s">
        <v>2600</v>
      </c>
      <c r="G2062" t="s">
        <v>2615</v>
      </c>
      <c r="H2062" t="b">
        <f t="shared" si="32"/>
        <v>0</v>
      </c>
      <c r="I2062" s="3">
        <v>45454</v>
      </c>
      <c r="J2062" s="4">
        <v>0.90182870370370372</v>
      </c>
    </row>
    <row r="2063" spans="1:10" x14ac:dyDescent="0.35">
      <c r="A2063" t="s">
        <v>2067</v>
      </c>
      <c r="B2063" t="s">
        <v>2530</v>
      </c>
      <c r="C2063" t="s">
        <v>2577</v>
      </c>
      <c r="D2063" s="2">
        <v>147967.29</v>
      </c>
      <c r="E2063" t="s">
        <v>2579</v>
      </c>
      <c r="F2063" t="s">
        <v>2600</v>
      </c>
      <c r="G2063" t="s">
        <v>2610</v>
      </c>
      <c r="H2063" t="b">
        <f t="shared" si="32"/>
        <v>1</v>
      </c>
      <c r="I2063" s="3">
        <v>45297</v>
      </c>
      <c r="J2063" s="4">
        <v>0.95856481481481481</v>
      </c>
    </row>
    <row r="2064" spans="1:10" x14ac:dyDescent="0.35">
      <c r="A2064" t="s">
        <v>2068</v>
      </c>
      <c r="B2064" t="s">
        <v>2556</v>
      </c>
      <c r="C2064" t="s">
        <v>2577</v>
      </c>
      <c r="D2064" s="2">
        <v>237955.53</v>
      </c>
      <c r="E2064" t="s">
        <v>2579</v>
      </c>
      <c r="F2064" t="s">
        <v>2600</v>
      </c>
      <c r="G2064" t="s">
        <v>2612</v>
      </c>
      <c r="H2064" t="b">
        <f t="shared" si="32"/>
        <v>0</v>
      </c>
      <c r="I2064" s="3">
        <v>45473</v>
      </c>
      <c r="J2064" s="4">
        <v>0.99089120370370365</v>
      </c>
    </row>
    <row r="2065" spans="1:10" x14ac:dyDescent="0.35">
      <c r="A2065" t="s">
        <v>2069</v>
      </c>
      <c r="B2065" t="s">
        <v>2515</v>
      </c>
      <c r="C2065" t="s">
        <v>2576</v>
      </c>
      <c r="D2065" s="2">
        <v>100277.03</v>
      </c>
      <c r="E2065" t="s">
        <v>2590</v>
      </c>
      <c r="F2065" t="s">
        <v>2602</v>
      </c>
      <c r="G2065" t="s">
        <v>2611</v>
      </c>
      <c r="H2065" t="b">
        <f t="shared" si="32"/>
        <v>0</v>
      </c>
      <c r="I2065" s="3">
        <v>45531</v>
      </c>
      <c r="J2065" s="4">
        <v>0.74564814814814817</v>
      </c>
    </row>
    <row r="2066" spans="1:10" x14ac:dyDescent="0.35">
      <c r="A2066" t="s">
        <v>2070</v>
      </c>
      <c r="B2066" t="s">
        <v>2561</v>
      </c>
      <c r="C2066" t="s">
        <v>2577</v>
      </c>
      <c r="D2066" s="2">
        <v>494876.13</v>
      </c>
      <c r="E2066" t="s">
        <v>2592</v>
      </c>
      <c r="F2066" t="s">
        <v>2600</v>
      </c>
      <c r="G2066" t="s">
        <v>2608</v>
      </c>
      <c r="H2066" t="b">
        <f t="shared" si="32"/>
        <v>0</v>
      </c>
      <c r="I2066" s="3">
        <v>45591</v>
      </c>
      <c r="J2066" s="4">
        <v>0.88987268518518514</v>
      </c>
    </row>
    <row r="2067" spans="1:10" x14ac:dyDescent="0.35">
      <c r="A2067" t="s">
        <v>2071</v>
      </c>
      <c r="B2067" t="s">
        <v>2555</v>
      </c>
      <c r="C2067" t="s">
        <v>2576</v>
      </c>
      <c r="D2067" s="2">
        <v>19943.38</v>
      </c>
      <c r="E2067" t="s">
        <v>2589</v>
      </c>
      <c r="F2067" t="s">
        <v>2600</v>
      </c>
      <c r="G2067" t="s">
        <v>2623</v>
      </c>
      <c r="H2067" t="b">
        <f t="shared" si="32"/>
        <v>0</v>
      </c>
      <c r="I2067" s="3">
        <v>45551</v>
      </c>
      <c r="J2067" s="4">
        <v>0.95158564814814817</v>
      </c>
    </row>
    <row r="2068" spans="1:10" x14ac:dyDescent="0.35">
      <c r="A2068" t="s">
        <v>2072</v>
      </c>
      <c r="B2068" t="s">
        <v>2566</v>
      </c>
      <c r="C2068" t="s">
        <v>2577</v>
      </c>
      <c r="D2068" s="2">
        <v>34671.53</v>
      </c>
      <c r="E2068" t="s">
        <v>2591</v>
      </c>
      <c r="F2068" t="s">
        <v>2600</v>
      </c>
      <c r="G2068" t="s">
        <v>2605</v>
      </c>
      <c r="H2068" t="b">
        <f t="shared" si="32"/>
        <v>0</v>
      </c>
      <c r="I2068" s="3">
        <v>45355</v>
      </c>
      <c r="J2068" s="4">
        <v>0.62380787037037033</v>
      </c>
    </row>
    <row r="2069" spans="1:10" x14ac:dyDescent="0.35">
      <c r="A2069" t="s">
        <v>2073</v>
      </c>
      <c r="B2069" t="s">
        <v>2510</v>
      </c>
      <c r="C2069" t="s">
        <v>2576</v>
      </c>
      <c r="D2069" s="2">
        <v>484950.43</v>
      </c>
      <c r="E2069" t="s">
        <v>2581</v>
      </c>
      <c r="F2069" t="s">
        <v>2600</v>
      </c>
      <c r="G2069" t="s">
        <v>2606</v>
      </c>
      <c r="H2069" t="b">
        <f t="shared" si="32"/>
        <v>0</v>
      </c>
      <c r="I2069" s="3">
        <v>45572</v>
      </c>
      <c r="J2069" s="4">
        <v>0.17291666666666669</v>
      </c>
    </row>
    <row r="2070" spans="1:10" x14ac:dyDescent="0.35">
      <c r="A2070" t="s">
        <v>2074</v>
      </c>
      <c r="B2070" t="s">
        <v>2559</v>
      </c>
      <c r="C2070" t="s">
        <v>2576</v>
      </c>
      <c r="D2070" s="2">
        <v>247620.49</v>
      </c>
      <c r="E2070" t="s">
        <v>2582</v>
      </c>
      <c r="F2070" t="s">
        <v>2601</v>
      </c>
      <c r="G2070" t="s">
        <v>2604</v>
      </c>
      <c r="H2070" t="b">
        <f t="shared" si="32"/>
        <v>0</v>
      </c>
      <c r="I2070" s="3">
        <v>45355</v>
      </c>
      <c r="J2070" s="4">
        <v>0.16670138888888889</v>
      </c>
    </row>
    <row r="2071" spans="1:10" x14ac:dyDescent="0.35">
      <c r="A2071" t="s">
        <v>2075</v>
      </c>
      <c r="B2071" t="s">
        <v>2572</v>
      </c>
      <c r="C2071" t="s">
        <v>2576</v>
      </c>
      <c r="D2071" s="2">
        <v>127740.4</v>
      </c>
      <c r="E2071" t="s">
        <v>2591</v>
      </c>
      <c r="F2071" t="s">
        <v>2600</v>
      </c>
      <c r="G2071" t="s">
        <v>2612</v>
      </c>
      <c r="H2071" t="b">
        <f t="shared" si="32"/>
        <v>0</v>
      </c>
      <c r="I2071" s="3">
        <v>45575</v>
      </c>
      <c r="J2071" s="4">
        <v>0.93021990740740745</v>
      </c>
    </row>
    <row r="2072" spans="1:10" x14ac:dyDescent="0.35">
      <c r="A2072" t="s">
        <v>2076</v>
      </c>
      <c r="B2072" t="s">
        <v>2520</v>
      </c>
      <c r="C2072" t="s">
        <v>2577</v>
      </c>
      <c r="D2072" s="2">
        <v>381106.22</v>
      </c>
      <c r="E2072" t="s">
        <v>2584</v>
      </c>
      <c r="F2072" t="s">
        <v>2600</v>
      </c>
      <c r="G2072" t="s">
        <v>2614</v>
      </c>
      <c r="H2072" t="b">
        <f t="shared" si="32"/>
        <v>0</v>
      </c>
      <c r="I2072" s="3">
        <v>45540</v>
      </c>
      <c r="J2072" s="4">
        <v>0.87516203703703699</v>
      </c>
    </row>
    <row r="2073" spans="1:10" x14ac:dyDescent="0.35">
      <c r="A2073" t="s">
        <v>2077</v>
      </c>
      <c r="B2073" t="s">
        <v>2552</v>
      </c>
      <c r="C2073" t="s">
        <v>2576</v>
      </c>
      <c r="D2073" s="2">
        <v>446883.73</v>
      </c>
      <c r="E2073" t="s">
        <v>2591</v>
      </c>
      <c r="F2073" t="s">
        <v>2600</v>
      </c>
      <c r="G2073" t="s">
        <v>2609</v>
      </c>
      <c r="H2073" t="b">
        <f t="shared" si="32"/>
        <v>0</v>
      </c>
      <c r="I2073" s="3">
        <v>45494</v>
      </c>
      <c r="J2073" s="4">
        <v>0.30878472222222225</v>
      </c>
    </row>
    <row r="2074" spans="1:10" x14ac:dyDescent="0.35">
      <c r="A2074" t="s">
        <v>2078</v>
      </c>
      <c r="B2074" t="s">
        <v>2517</v>
      </c>
      <c r="C2074" t="s">
        <v>2577</v>
      </c>
      <c r="D2074" s="2">
        <v>223399.29</v>
      </c>
      <c r="E2074" t="s">
        <v>2591</v>
      </c>
      <c r="F2074" t="s">
        <v>2600</v>
      </c>
      <c r="G2074" t="s">
        <v>2612</v>
      </c>
      <c r="H2074" t="b">
        <f t="shared" si="32"/>
        <v>0</v>
      </c>
      <c r="I2074" s="3">
        <v>45410</v>
      </c>
      <c r="J2074" s="4">
        <v>0.85835648148148147</v>
      </c>
    </row>
    <row r="2075" spans="1:10" x14ac:dyDescent="0.35">
      <c r="A2075" t="s">
        <v>2079</v>
      </c>
      <c r="B2075" t="s">
        <v>2542</v>
      </c>
      <c r="C2075" t="s">
        <v>2577</v>
      </c>
      <c r="D2075" s="2">
        <v>12363.76</v>
      </c>
      <c r="E2075" t="s">
        <v>2581</v>
      </c>
      <c r="F2075" t="s">
        <v>2600</v>
      </c>
      <c r="G2075" t="s">
        <v>2604</v>
      </c>
      <c r="H2075" t="b">
        <f t="shared" si="32"/>
        <v>0</v>
      </c>
      <c r="I2075" s="3">
        <v>45418</v>
      </c>
      <c r="J2075" s="4">
        <v>0.94015046296296301</v>
      </c>
    </row>
    <row r="2076" spans="1:10" x14ac:dyDescent="0.35">
      <c r="A2076" t="s">
        <v>2080</v>
      </c>
      <c r="B2076" t="s">
        <v>2509</v>
      </c>
      <c r="C2076" t="s">
        <v>2576</v>
      </c>
      <c r="D2076" s="2">
        <v>338155.8</v>
      </c>
      <c r="E2076" t="s">
        <v>2579</v>
      </c>
      <c r="F2076" t="s">
        <v>2600</v>
      </c>
      <c r="G2076" t="s">
        <v>2603</v>
      </c>
      <c r="H2076" t="b">
        <f t="shared" si="32"/>
        <v>0</v>
      </c>
      <c r="I2076" s="3">
        <v>45435</v>
      </c>
      <c r="J2076" s="4">
        <v>0.87876157407407407</v>
      </c>
    </row>
    <row r="2077" spans="1:10" x14ac:dyDescent="0.35">
      <c r="A2077" t="s">
        <v>2081</v>
      </c>
      <c r="B2077" t="s">
        <v>2573</v>
      </c>
      <c r="C2077" t="s">
        <v>2576</v>
      </c>
      <c r="D2077" s="2">
        <v>384952.57</v>
      </c>
      <c r="E2077" t="s">
        <v>2598</v>
      </c>
      <c r="F2077" t="s">
        <v>2600</v>
      </c>
      <c r="G2077" t="s">
        <v>2616</v>
      </c>
      <c r="H2077" t="b">
        <f t="shared" si="32"/>
        <v>0</v>
      </c>
      <c r="I2077" s="3">
        <v>45411</v>
      </c>
      <c r="J2077" s="4">
        <v>0.84894675925925922</v>
      </c>
    </row>
    <row r="2078" spans="1:10" x14ac:dyDescent="0.35">
      <c r="A2078" t="s">
        <v>2082</v>
      </c>
      <c r="B2078" t="s">
        <v>2544</v>
      </c>
      <c r="C2078" t="s">
        <v>2577</v>
      </c>
      <c r="D2078" s="2">
        <v>327771.46999999997</v>
      </c>
      <c r="E2078" t="s">
        <v>2587</v>
      </c>
      <c r="F2078" t="s">
        <v>2599</v>
      </c>
      <c r="G2078" t="s">
        <v>2607</v>
      </c>
      <c r="H2078" t="b">
        <f t="shared" si="32"/>
        <v>0</v>
      </c>
      <c r="I2078" s="3">
        <v>45385</v>
      </c>
      <c r="J2078" s="4">
        <v>0.95079861111111119</v>
      </c>
    </row>
    <row r="2079" spans="1:10" x14ac:dyDescent="0.35">
      <c r="A2079" t="s">
        <v>2083</v>
      </c>
      <c r="B2079" t="s">
        <v>2556</v>
      </c>
      <c r="C2079" t="s">
        <v>2577</v>
      </c>
      <c r="D2079" s="2">
        <v>277259.5</v>
      </c>
      <c r="E2079" t="s">
        <v>2580</v>
      </c>
      <c r="F2079" t="s">
        <v>2599</v>
      </c>
      <c r="G2079" t="s">
        <v>2612</v>
      </c>
      <c r="H2079" t="b">
        <f t="shared" si="32"/>
        <v>0</v>
      </c>
      <c r="I2079" s="3">
        <v>45557</v>
      </c>
      <c r="J2079" s="4">
        <v>0.13663194444444446</v>
      </c>
    </row>
    <row r="2080" spans="1:10" x14ac:dyDescent="0.35">
      <c r="A2080" t="s">
        <v>2084</v>
      </c>
      <c r="B2080" t="s">
        <v>2537</v>
      </c>
      <c r="C2080" t="s">
        <v>2577</v>
      </c>
      <c r="D2080" s="2">
        <v>362198.96</v>
      </c>
      <c r="E2080" t="s">
        <v>2588</v>
      </c>
      <c r="F2080" t="s">
        <v>2600</v>
      </c>
      <c r="G2080" t="s">
        <v>2609</v>
      </c>
      <c r="H2080" t="b">
        <f t="shared" si="32"/>
        <v>0</v>
      </c>
      <c r="I2080" s="3">
        <v>45401</v>
      </c>
      <c r="J2080" s="4">
        <v>0.8322222222222222</v>
      </c>
    </row>
    <row r="2081" spans="1:10" x14ac:dyDescent="0.35">
      <c r="A2081" t="s">
        <v>2085</v>
      </c>
      <c r="B2081" t="s">
        <v>2565</v>
      </c>
      <c r="C2081" t="s">
        <v>2577</v>
      </c>
      <c r="D2081" s="2">
        <v>77117.23</v>
      </c>
      <c r="E2081" t="s">
        <v>2588</v>
      </c>
      <c r="F2081" t="s">
        <v>2600</v>
      </c>
      <c r="G2081" t="s">
        <v>2609</v>
      </c>
      <c r="H2081" t="b">
        <f t="shared" si="32"/>
        <v>0</v>
      </c>
      <c r="I2081" s="3">
        <v>45520</v>
      </c>
      <c r="J2081" s="4">
        <v>0.37776620370370373</v>
      </c>
    </row>
    <row r="2082" spans="1:10" x14ac:dyDescent="0.35">
      <c r="A2082" t="s">
        <v>2086</v>
      </c>
      <c r="B2082" t="s">
        <v>2509</v>
      </c>
      <c r="C2082" t="s">
        <v>2577</v>
      </c>
      <c r="D2082" s="2">
        <v>180347.06</v>
      </c>
      <c r="E2082" t="s">
        <v>2588</v>
      </c>
      <c r="F2082" t="s">
        <v>2600</v>
      </c>
      <c r="G2082" t="s">
        <v>2603</v>
      </c>
      <c r="H2082" t="b">
        <f t="shared" si="32"/>
        <v>0</v>
      </c>
      <c r="I2082" s="3">
        <v>45546</v>
      </c>
      <c r="J2082" s="4">
        <v>0.37344907407407407</v>
      </c>
    </row>
    <row r="2083" spans="1:10" x14ac:dyDescent="0.35">
      <c r="A2083" t="s">
        <v>2087</v>
      </c>
      <c r="B2083" t="s">
        <v>2575</v>
      </c>
      <c r="C2083" t="s">
        <v>2576</v>
      </c>
      <c r="D2083" s="2">
        <v>313894.96999999997</v>
      </c>
      <c r="E2083" t="s">
        <v>2598</v>
      </c>
      <c r="F2083" t="s">
        <v>2600</v>
      </c>
      <c r="G2083" t="s">
        <v>2608</v>
      </c>
      <c r="H2083" t="b">
        <f t="shared" si="32"/>
        <v>0</v>
      </c>
      <c r="I2083" s="3">
        <v>45367</v>
      </c>
      <c r="J2083" s="4">
        <v>0.72296296296296303</v>
      </c>
    </row>
    <row r="2084" spans="1:10" x14ac:dyDescent="0.35">
      <c r="A2084" t="s">
        <v>2088</v>
      </c>
      <c r="B2084" t="s">
        <v>2566</v>
      </c>
      <c r="C2084" t="s">
        <v>2577</v>
      </c>
      <c r="D2084" s="2">
        <v>276524.59000000003</v>
      </c>
      <c r="E2084" t="s">
        <v>2591</v>
      </c>
      <c r="F2084" t="s">
        <v>2600</v>
      </c>
      <c r="G2084" t="s">
        <v>2605</v>
      </c>
      <c r="H2084" t="b">
        <f t="shared" si="32"/>
        <v>0</v>
      </c>
      <c r="I2084" s="3">
        <v>45402</v>
      </c>
      <c r="J2084" s="4">
        <v>0.27339120370370368</v>
      </c>
    </row>
    <row r="2085" spans="1:10" x14ac:dyDescent="0.35">
      <c r="A2085" t="s">
        <v>2089</v>
      </c>
      <c r="B2085" t="s">
        <v>2550</v>
      </c>
      <c r="C2085" t="s">
        <v>2576</v>
      </c>
      <c r="D2085" s="2">
        <v>132528.89000000001</v>
      </c>
      <c r="E2085" t="s">
        <v>2593</v>
      </c>
      <c r="F2085" t="s">
        <v>2602</v>
      </c>
      <c r="G2085" t="s">
        <v>2615</v>
      </c>
      <c r="H2085" t="b">
        <f t="shared" si="32"/>
        <v>0</v>
      </c>
      <c r="I2085" s="3">
        <v>45303</v>
      </c>
      <c r="J2085" s="4">
        <v>0.25325231481481481</v>
      </c>
    </row>
    <row r="2086" spans="1:10" x14ac:dyDescent="0.35">
      <c r="A2086" t="s">
        <v>2090</v>
      </c>
      <c r="B2086" t="s">
        <v>2507</v>
      </c>
      <c r="C2086" t="s">
        <v>2577</v>
      </c>
      <c r="D2086" s="2">
        <v>161188.89000000001</v>
      </c>
      <c r="E2086" t="s">
        <v>2579</v>
      </c>
      <c r="F2086" t="s">
        <v>2600</v>
      </c>
      <c r="G2086" t="s">
        <v>2604</v>
      </c>
      <c r="H2086" t="b">
        <f t="shared" si="32"/>
        <v>0</v>
      </c>
      <c r="I2086" s="3">
        <v>45515</v>
      </c>
      <c r="J2086" s="4">
        <v>0.38589120370370367</v>
      </c>
    </row>
    <row r="2087" spans="1:10" x14ac:dyDescent="0.35">
      <c r="A2087" t="s">
        <v>2091</v>
      </c>
      <c r="B2087" t="s">
        <v>2571</v>
      </c>
      <c r="C2087" t="s">
        <v>2577</v>
      </c>
      <c r="D2087" s="2">
        <v>138892.01</v>
      </c>
      <c r="E2087" t="s">
        <v>2589</v>
      </c>
      <c r="F2087" t="s">
        <v>2600</v>
      </c>
      <c r="G2087" t="s">
        <v>2608</v>
      </c>
      <c r="H2087" t="b">
        <f t="shared" si="32"/>
        <v>0</v>
      </c>
      <c r="I2087" s="3">
        <v>45336</v>
      </c>
      <c r="J2087" s="4">
        <v>0.20809027777777778</v>
      </c>
    </row>
    <row r="2088" spans="1:10" x14ac:dyDescent="0.35">
      <c r="A2088" t="s">
        <v>2092</v>
      </c>
      <c r="B2088" t="s">
        <v>2523</v>
      </c>
      <c r="C2088" t="s">
        <v>2577</v>
      </c>
      <c r="D2088" s="2">
        <v>441401.62</v>
      </c>
      <c r="E2088" t="s">
        <v>2595</v>
      </c>
      <c r="F2088" t="s">
        <v>2600</v>
      </c>
      <c r="G2088" t="s">
        <v>2607</v>
      </c>
      <c r="H2088" t="b">
        <f t="shared" si="32"/>
        <v>0</v>
      </c>
      <c r="I2088" s="3">
        <v>45475</v>
      </c>
      <c r="J2088" s="4">
        <v>0.85494212962962957</v>
      </c>
    </row>
    <row r="2089" spans="1:10" x14ac:dyDescent="0.35">
      <c r="A2089" t="s">
        <v>2093</v>
      </c>
      <c r="B2089" t="s">
        <v>2539</v>
      </c>
      <c r="C2089" t="s">
        <v>2577</v>
      </c>
      <c r="D2089" s="2">
        <v>15717.51</v>
      </c>
      <c r="E2089" t="s">
        <v>2590</v>
      </c>
      <c r="F2089" t="s">
        <v>2602</v>
      </c>
      <c r="G2089" t="s">
        <v>2605</v>
      </c>
      <c r="H2089" t="b">
        <f t="shared" si="32"/>
        <v>0</v>
      </c>
      <c r="I2089" s="3">
        <v>45376</v>
      </c>
      <c r="J2089" s="4">
        <v>0.97425925925925927</v>
      </c>
    </row>
    <row r="2090" spans="1:10" x14ac:dyDescent="0.35">
      <c r="A2090" t="s">
        <v>2094</v>
      </c>
      <c r="B2090" t="s">
        <v>2575</v>
      </c>
      <c r="C2090" t="s">
        <v>2577</v>
      </c>
      <c r="D2090" s="2">
        <v>233573.51</v>
      </c>
      <c r="E2090" t="s">
        <v>2585</v>
      </c>
      <c r="F2090" t="s">
        <v>2600</v>
      </c>
      <c r="G2090" t="s">
        <v>2608</v>
      </c>
      <c r="H2090" t="b">
        <f t="shared" si="32"/>
        <v>0</v>
      </c>
      <c r="I2090" s="3">
        <v>45310</v>
      </c>
      <c r="J2090" s="4">
        <v>0.26174768518518515</v>
      </c>
    </row>
    <row r="2091" spans="1:10" x14ac:dyDescent="0.35">
      <c r="A2091" t="s">
        <v>2095</v>
      </c>
      <c r="B2091" t="s">
        <v>2534</v>
      </c>
      <c r="C2091" t="s">
        <v>2576</v>
      </c>
      <c r="D2091" s="2">
        <v>350896.98</v>
      </c>
      <c r="E2091" t="s">
        <v>2590</v>
      </c>
      <c r="F2091" t="s">
        <v>2602</v>
      </c>
      <c r="G2091" t="s">
        <v>2609</v>
      </c>
      <c r="H2091" t="b">
        <f t="shared" si="32"/>
        <v>1</v>
      </c>
      <c r="I2091" s="3">
        <v>45319</v>
      </c>
      <c r="J2091" s="4">
        <v>0.25784722222222223</v>
      </c>
    </row>
    <row r="2092" spans="1:10" x14ac:dyDescent="0.35">
      <c r="A2092" t="s">
        <v>2096</v>
      </c>
      <c r="B2092" t="s">
        <v>2516</v>
      </c>
      <c r="C2092" t="s">
        <v>2576</v>
      </c>
      <c r="D2092" s="2">
        <v>35098.06</v>
      </c>
      <c r="E2092" t="s">
        <v>2586</v>
      </c>
      <c r="F2092" t="s">
        <v>2600</v>
      </c>
      <c r="G2092" t="s">
        <v>2605</v>
      </c>
      <c r="H2092" t="b">
        <f t="shared" si="32"/>
        <v>0</v>
      </c>
      <c r="I2092" s="3">
        <v>45405</v>
      </c>
      <c r="J2092" s="4">
        <v>0.58603009259259264</v>
      </c>
    </row>
    <row r="2093" spans="1:10" x14ac:dyDescent="0.35">
      <c r="A2093" t="s">
        <v>2097</v>
      </c>
      <c r="B2093" t="s">
        <v>2542</v>
      </c>
      <c r="C2093" t="s">
        <v>2577</v>
      </c>
      <c r="D2093" s="2">
        <v>304990.05</v>
      </c>
      <c r="E2093" t="s">
        <v>2591</v>
      </c>
      <c r="F2093" t="s">
        <v>2600</v>
      </c>
      <c r="G2093" t="s">
        <v>2604</v>
      </c>
      <c r="H2093" t="b">
        <f t="shared" si="32"/>
        <v>0</v>
      </c>
      <c r="I2093" s="3">
        <v>45381</v>
      </c>
      <c r="J2093" s="4">
        <v>0.50387731481481479</v>
      </c>
    </row>
    <row r="2094" spans="1:10" x14ac:dyDescent="0.35">
      <c r="A2094" t="s">
        <v>2098</v>
      </c>
      <c r="B2094" t="s">
        <v>2512</v>
      </c>
      <c r="C2094" t="s">
        <v>2576</v>
      </c>
      <c r="D2094" s="2">
        <v>86390.94</v>
      </c>
      <c r="E2094" t="s">
        <v>2579</v>
      </c>
      <c r="F2094" t="s">
        <v>2600</v>
      </c>
      <c r="G2094" t="s">
        <v>2608</v>
      </c>
      <c r="H2094" t="b">
        <f t="shared" si="32"/>
        <v>0</v>
      </c>
      <c r="I2094" s="3">
        <v>45439</v>
      </c>
      <c r="J2094" s="4">
        <v>0.71442129629629625</v>
      </c>
    </row>
    <row r="2095" spans="1:10" x14ac:dyDescent="0.35">
      <c r="A2095" t="s">
        <v>2099</v>
      </c>
      <c r="B2095" t="s">
        <v>2543</v>
      </c>
      <c r="C2095" t="s">
        <v>2577</v>
      </c>
      <c r="D2095" s="2">
        <v>430016.47</v>
      </c>
      <c r="E2095" t="s">
        <v>2580</v>
      </c>
      <c r="F2095" t="s">
        <v>2599</v>
      </c>
      <c r="G2095" t="s">
        <v>2621</v>
      </c>
      <c r="H2095" t="b">
        <f t="shared" si="32"/>
        <v>0</v>
      </c>
      <c r="I2095" s="3">
        <v>45635</v>
      </c>
      <c r="J2095" s="4">
        <v>0.96452546296296304</v>
      </c>
    </row>
    <row r="2096" spans="1:10" x14ac:dyDescent="0.35">
      <c r="A2096" t="s">
        <v>2100</v>
      </c>
      <c r="B2096" t="s">
        <v>2565</v>
      </c>
      <c r="C2096" t="s">
        <v>2577</v>
      </c>
      <c r="D2096" s="2">
        <v>322602.55</v>
      </c>
      <c r="E2096" t="s">
        <v>2592</v>
      </c>
      <c r="F2096" t="s">
        <v>2600</v>
      </c>
      <c r="G2096" t="s">
        <v>2609</v>
      </c>
      <c r="H2096" t="b">
        <f t="shared" si="32"/>
        <v>0</v>
      </c>
      <c r="I2096" s="3">
        <v>45598</v>
      </c>
      <c r="J2096" s="4">
        <v>0.26813657407407404</v>
      </c>
    </row>
    <row r="2097" spans="1:10" x14ac:dyDescent="0.35">
      <c r="A2097" t="s">
        <v>2101</v>
      </c>
      <c r="B2097" t="s">
        <v>2565</v>
      </c>
      <c r="C2097" t="s">
        <v>2577</v>
      </c>
      <c r="D2097" s="2">
        <v>464460.7</v>
      </c>
      <c r="E2097" t="s">
        <v>2582</v>
      </c>
      <c r="F2097" t="s">
        <v>2601</v>
      </c>
      <c r="G2097" t="s">
        <v>2609</v>
      </c>
      <c r="H2097" t="b">
        <f t="shared" si="32"/>
        <v>0</v>
      </c>
      <c r="I2097" s="3">
        <v>45648</v>
      </c>
      <c r="J2097" s="4">
        <v>0.74199074074074067</v>
      </c>
    </row>
    <row r="2098" spans="1:10" x14ac:dyDescent="0.35">
      <c r="A2098" t="s">
        <v>2102</v>
      </c>
      <c r="B2098" t="s">
        <v>2531</v>
      </c>
      <c r="C2098" t="s">
        <v>2576</v>
      </c>
      <c r="D2098" s="2">
        <v>79709.23</v>
      </c>
      <c r="E2098" t="s">
        <v>2580</v>
      </c>
      <c r="F2098" t="s">
        <v>2599</v>
      </c>
      <c r="G2098" t="s">
        <v>2612</v>
      </c>
      <c r="H2098" t="b">
        <f t="shared" si="32"/>
        <v>1</v>
      </c>
      <c r="I2098" s="3">
        <v>45571</v>
      </c>
      <c r="J2098" s="4">
        <v>2.732638888888889E-2</v>
      </c>
    </row>
    <row r="2099" spans="1:10" x14ac:dyDescent="0.35">
      <c r="A2099" t="s">
        <v>2103</v>
      </c>
      <c r="B2099" t="s">
        <v>2538</v>
      </c>
      <c r="C2099" t="s">
        <v>2577</v>
      </c>
      <c r="D2099" s="2">
        <v>166971.57</v>
      </c>
      <c r="E2099" t="s">
        <v>2592</v>
      </c>
      <c r="F2099" t="s">
        <v>2600</v>
      </c>
      <c r="G2099" t="s">
        <v>2603</v>
      </c>
      <c r="H2099" t="b">
        <f t="shared" si="32"/>
        <v>0</v>
      </c>
      <c r="I2099" s="3">
        <v>45487</v>
      </c>
      <c r="J2099" s="4">
        <v>5.0960648148148151E-2</v>
      </c>
    </row>
    <row r="2100" spans="1:10" x14ac:dyDescent="0.35">
      <c r="A2100" t="s">
        <v>2104</v>
      </c>
      <c r="B2100" t="s">
        <v>2549</v>
      </c>
      <c r="C2100" t="s">
        <v>2576</v>
      </c>
      <c r="D2100" s="2">
        <v>43021.65</v>
      </c>
      <c r="E2100" t="s">
        <v>2580</v>
      </c>
      <c r="F2100" t="s">
        <v>2599</v>
      </c>
      <c r="G2100" t="s">
        <v>2609</v>
      </c>
      <c r="H2100" t="b">
        <f t="shared" si="32"/>
        <v>0</v>
      </c>
      <c r="I2100" s="3">
        <v>45420</v>
      </c>
      <c r="J2100" s="4">
        <v>2.7673611111111111E-2</v>
      </c>
    </row>
    <row r="2101" spans="1:10" x14ac:dyDescent="0.35">
      <c r="A2101" t="s">
        <v>2105</v>
      </c>
      <c r="B2101" t="s">
        <v>2524</v>
      </c>
      <c r="C2101" t="s">
        <v>2577</v>
      </c>
      <c r="D2101" s="2">
        <v>12867.89</v>
      </c>
      <c r="E2101" t="s">
        <v>2588</v>
      </c>
      <c r="F2101" t="s">
        <v>2600</v>
      </c>
      <c r="G2101" t="s">
        <v>2617</v>
      </c>
      <c r="H2101" t="b">
        <f t="shared" si="32"/>
        <v>0</v>
      </c>
      <c r="I2101" s="3">
        <v>45414</v>
      </c>
      <c r="J2101" s="4">
        <v>0.88984953703703706</v>
      </c>
    </row>
    <row r="2102" spans="1:10" x14ac:dyDescent="0.35">
      <c r="A2102" t="s">
        <v>2106</v>
      </c>
      <c r="B2102" t="s">
        <v>2529</v>
      </c>
      <c r="C2102" t="s">
        <v>2577</v>
      </c>
      <c r="D2102" s="2">
        <v>179030.12</v>
      </c>
      <c r="E2102" t="s">
        <v>2591</v>
      </c>
      <c r="F2102" t="s">
        <v>2600</v>
      </c>
      <c r="G2102" t="s">
        <v>2619</v>
      </c>
      <c r="H2102" t="b">
        <f t="shared" si="32"/>
        <v>0</v>
      </c>
      <c r="I2102" s="3">
        <v>45311</v>
      </c>
      <c r="J2102" s="4">
        <v>0.23710648148148147</v>
      </c>
    </row>
    <row r="2103" spans="1:10" x14ac:dyDescent="0.35">
      <c r="A2103" t="s">
        <v>2107</v>
      </c>
      <c r="B2103" t="s">
        <v>2573</v>
      </c>
      <c r="C2103" t="s">
        <v>2576</v>
      </c>
      <c r="D2103" s="2">
        <v>464416.54</v>
      </c>
      <c r="E2103" t="s">
        <v>2584</v>
      </c>
      <c r="F2103" t="s">
        <v>2600</v>
      </c>
      <c r="G2103" t="s">
        <v>2616</v>
      </c>
      <c r="H2103" t="b">
        <f t="shared" si="32"/>
        <v>0</v>
      </c>
      <c r="I2103" s="3">
        <v>45390</v>
      </c>
      <c r="J2103" s="4">
        <v>0.69965277777777779</v>
      </c>
    </row>
    <row r="2104" spans="1:10" x14ac:dyDescent="0.35">
      <c r="A2104" t="s">
        <v>2108</v>
      </c>
      <c r="B2104" t="s">
        <v>2517</v>
      </c>
      <c r="C2104" t="s">
        <v>2576</v>
      </c>
      <c r="D2104" s="2">
        <v>225799.74</v>
      </c>
      <c r="E2104" t="s">
        <v>2592</v>
      </c>
      <c r="F2104" t="s">
        <v>2600</v>
      </c>
      <c r="G2104" t="s">
        <v>2612</v>
      </c>
      <c r="H2104" t="b">
        <f t="shared" si="32"/>
        <v>0</v>
      </c>
      <c r="I2104" s="3">
        <v>45577</v>
      </c>
      <c r="J2104" s="4">
        <v>0.15692129629629628</v>
      </c>
    </row>
    <row r="2105" spans="1:10" x14ac:dyDescent="0.35">
      <c r="A2105" t="s">
        <v>2109</v>
      </c>
      <c r="B2105" t="s">
        <v>2542</v>
      </c>
      <c r="C2105" t="s">
        <v>2576</v>
      </c>
      <c r="D2105" s="2">
        <v>1403.25</v>
      </c>
      <c r="E2105" t="s">
        <v>2595</v>
      </c>
      <c r="F2105" t="s">
        <v>2600</v>
      </c>
      <c r="G2105" t="s">
        <v>2604</v>
      </c>
      <c r="H2105" t="b">
        <f t="shared" si="32"/>
        <v>0</v>
      </c>
      <c r="I2105" s="3">
        <v>45309</v>
      </c>
      <c r="J2105" s="4">
        <v>0.13903935185185184</v>
      </c>
    </row>
    <row r="2106" spans="1:10" x14ac:dyDescent="0.35">
      <c r="A2106" t="s">
        <v>2110</v>
      </c>
      <c r="B2106" t="s">
        <v>2557</v>
      </c>
      <c r="C2106" t="s">
        <v>2577</v>
      </c>
      <c r="D2106" s="2">
        <v>303548.71999999997</v>
      </c>
      <c r="E2106" t="s">
        <v>2581</v>
      </c>
      <c r="F2106" t="s">
        <v>2600</v>
      </c>
      <c r="G2106" t="s">
        <v>2605</v>
      </c>
      <c r="H2106" t="b">
        <f t="shared" si="32"/>
        <v>0</v>
      </c>
      <c r="I2106" s="3">
        <v>45310</v>
      </c>
      <c r="J2106" s="4">
        <v>0.61928240740740736</v>
      </c>
    </row>
    <row r="2107" spans="1:10" x14ac:dyDescent="0.35">
      <c r="A2107" t="s">
        <v>2111</v>
      </c>
      <c r="B2107" t="s">
        <v>2506</v>
      </c>
      <c r="C2107" t="s">
        <v>2576</v>
      </c>
      <c r="D2107" s="2">
        <v>334819.74</v>
      </c>
      <c r="E2107" t="s">
        <v>2580</v>
      </c>
      <c r="F2107" t="s">
        <v>2599</v>
      </c>
      <c r="G2107" t="s">
        <v>2603</v>
      </c>
      <c r="H2107" t="b">
        <f t="shared" si="32"/>
        <v>0</v>
      </c>
      <c r="I2107" s="3">
        <v>45645</v>
      </c>
      <c r="J2107" s="4">
        <v>0.11305555555555556</v>
      </c>
    </row>
    <row r="2108" spans="1:10" x14ac:dyDescent="0.35">
      <c r="A2108" t="s">
        <v>2112</v>
      </c>
      <c r="B2108" t="s">
        <v>2514</v>
      </c>
      <c r="C2108" t="s">
        <v>2577</v>
      </c>
      <c r="D2108" s="2">
        <v>141223.10999999999</v>
      </c>
      <c r="E2108" t="s">
        <v>2591</v>
      </c>
      <c r="F2108" t="s">
        <v>2600</v>
      </c>
      <c r="G2108" t="s">
        <v>2611</v>
      </c>
      <c r="H2108" t="b">
        <f t="shared" si="32"/>
        <v>1</v>
      </c>
      <c r="I2108" s="3">
        <v>45343</v>
      </c>
      <c r="J2108" s="4">
        <v>6.3043981481481479E-2</v>
      </c>
    </row>
    <row r="2109" spans="1:10" x14ac:dyDescent="0.35">
      <c r="A2109" t="s">
        <v>2113</v>
      </c>
      <c r="B2109" t="s">
        <v>2564</v>
      </c>
      <c r="C2109" t="s">
        <v>2576</v>
      </c>
      <c r="D2109" s="2">
        <v>216308.92</v>
      </c>
      <c r="E2109" t="s">
        <v>2589</v>
      </c>
      <c r="F2109" t="s">
        <v>2600</v>
      </c>
      <c r="G2109" t="s">
        <v>2624</v>
      </c>
      <c r="H2109" t="b">
        <f t="shared" si="32"/>
        <v>0</v>
      </c>
      <c r="I2109" s="3">
        <v>45524</v>
      </c>
      <c r="J2109" s="4">
        <v>0.21444444444444444</v>
      </c>
    </row>
    <row r="2110" spans="1:10" x14ac:dyDescent="0.35">
      <c r="A2110" t="s">
        <v>2114</v>
      </c>
      <c r="B2110" t="s">
        <v>2509</v>
      </c>
      <c r="C2110" t="s">
        <v>2577</v>
      </c>
      <c r="D2110" s="2">
        <v>71756.210000000006</v>
      </c>
      <c r="E2110" t="s">
        <v>2596</v>
      </c>
      <c r="F2110" t="s">
        <v>2602</v>
      </c>
      <c r="G2110" t="s">
        <v>2603</v>
      </c>
      <c r="H2110" t="b">
        <f t="shared" si="32"/>
        <v>0</v>
      </c>
      <c r="I2110" s="3">
        <v>45444</v>
      </c>
      <c r="J2110" s="4">
        <v>0.37153935185185188</v>
      </c>
    </row>
    <row r="2111" spans="1:10" x14ac:dyDescent="0.35">
      <c r="A2111" t="s">
        <v>2115</v>
      </c>
      <c r="B2111" t="s">
        <v>2566</v>
      </c>
      <c r="C2111" t="s">
        <v>2576</v>
      </c>
      <c r="D2111" s="2">
        <v>277237.76000000001</v>
      </c>
      <c r="E2111" t="s">
        <v>2598</v>
      </c>
      <c r="F2111" t="s">
        <v>2600</v>
      </c>
      <c r="G2111" t="s">
        <v>2605</v>
      </c>
      <c r="H2111" t="b">
        <f t="shared" si="32"/>
        <v>0</v>
      </c>
      <c r="I2111" s="3">
        <v>45562</v>
      </c>
      <c r="J2111" s="4">
        <v>0.30546296296296299</v>
      </c>
    </row>
    <row r="2112" spans="1:10" x14ac:dyDescent="0.35">
      <c r="A2112" t="s">
        <v>2116</v>
      </c>
      <c r="B2112" t="s">
        <v>2522</v>
      </c>
      <c r="C2112" t="s">
        <v>2577</v>
      </c>
      <c r="D2112" s="2">
        <v>375442.29</v>
      </c>
      <c r="E2112" t="s">
        <v>2590</v>
      </c>
      <c r="F2112" t="s">
        <v>2602</v>
      </c>
      <c r="G2112" t="s">
        <v>2616</v>
      </c>
      <c r="H2112" t="b">
        <f t="shared" si="32"/>
        <v>0</v>
      </c>
      <c r="I2112" s="3">
        <v>45563</v>
      </c>
      <c r="J2112" s="4">
        <v>0.52114583333333331</v>
      </c>
    </row>
    <row r="2113" spans="1:10" x14ac:dyDescent="0.35">
      <c r="A2113" t="s">
        <v>2117</v>
      </c>
      <c r="B2113" t="s">
        <v>2525</v>
      </c>
      <c r="C2113" t="s">
        <v>2576</v>
      </c>
      <c r="D2113" s="2">
        <v>75609.63</v>
      </c>
      <c r="E2113" t="s">
        <v>2590</v>
      </c>
      <c r="F2113" t="s">
        <v>2602</v>
      </c>
      <c r="G2113" t="s">
        <v>2618</v>
      </c>
      <c r="H2113" t="b">
        <f t="shared" si="32"/>
        <v>0</v>
      </c>
      <c r="I2113" s="3">
        <v>45592</v>
      </c>
      <c r="J2113" s="4">
        <v>0.18956018518518516</v>
      </c>
    </row>
    <row r="2114" spans="1:10" x14ac:dyDescent="0.35">
      <c r="A2114" t="s">
        <v>2118</v>
      </c>
      <c r="B2114" t="s">
        <v>2550</v>
      </c>
      <c r="C2114" t="s">
        <v>2576</v>
      </c>
      <c r="D2114" s="2">
        <v>336799.61</v>
      </c>
      <c r="E2114" t="s">
        <v>2594</v>
      </c>
      <c r="F2114" t="s">
        <v>2600</v>
      </c>
      <c r="G2114" t="s">
        <v>2615</v>
      </c>
      <c r="H2114" t="b">
        <f t="shared" si="32"/>
        <v>0</v>
      </c>
      <c r="I2114" s="3">
        <v>45337</v>
      </c>
      <c r="J2114" s="4">
        <v>0.62759259259259259</v>
      </c>
    </row>
    <row r="2115" spans="1:10" x14ac:dyDescent="0.35">
      <c r="A2115" t="s">
        <v>2119</v>
      </c>
      <c r="B2115" t="s">
        <v>2507</v>
      </c>
      <c r="C2115" t="s">
        <v>2577</v>
      </c>
      <c r="D2115" s="2">
        <v>11884.47</v>
      </c>
      <c r="E2115" t="s">
        <v>2598</v>
      </c>
      <c r="F2115" t="s">
        <v>2600</v>
      </c>
      <c r="G2115" t="s">
        <v>2604</v>
      </c>
      <c r="H2115" t="b">
        <f t="shared" ref="H2115:H2178" si="33">COUNTIFS($B$2:$B$2501,B2115,$G$2:$G$2501,"&lt;&gt;" &amp; G2115) &gt;0</f>
        <v>0</v>
      </c>
      <c r="I2115" s="3">
        <v>45413</v>
      </c>
      <c r="J2115" s="4">
        <v>7.8912037037037031E-2</v>
      </c>
    </row>
    <row r="2116" spans="1:10" x14ac:dyDescent="0.35">
      <c r="A2116" t="s">
        <v>2120</v>
      </c>
      <c r="B2116" t="s">
        <v>2530</v>
      </c>
      <c r="C2116" t="s">
        <v>2577</v>
      </c>
      <c r="D2116" s="2">
        <v>171819.5</v>
      </c>
      <c r="E2116" t="s">
        <v>2596</v>
      </c>
      <c r="F2116" t="s">
        <v>2602</v>
      </c>
      <c r="G2116" t="s">
        <v>2622</v>
      </c>
      <c r="H2116" t="b">
        <f t="shared" si="33"/>
        <v>1</v>
      </c>
      <c r="I2116" s="3">
        <v>45328</v>
      </c>
      <c r="J2116" s="4">
        <v>0.87115740740740744</v>
      </c>
    </row>
    <row r="2117" spans="1:10" x14ac:dyDescent="0.35">
      <c r="A2117" t="s">
        <v>2121</v>
      </c>
      <c r="B2117" t="s">
        <v>2574</v>
      </c>
      <c r="C2117" t="s">
        <v>2576</v>
      </c>
      <c r="D2117" s="2">
        <v>312909.24</v>
      </c>
      <c r="E2117" t="s">
        <v>2585</v>
      </c>
      <c r="F2117" t="s">
        <v>2600</v>
      </c>
      <c r="G2117" t="s">
        <v>2607</v>
      </c>
      <c r="H2117" t="b">
        <f t="shared" si="33"/>
        <v>0</v>
      </c>
      <c r="I2117" s="3">
        <v>45589</v>
      </c>
      <c r="J2117" s="4">
        <v>5.0231481481481481E-3</v>
      </c>
    </row>
    <row r="2118" spans="1:10" x14ac:dyDescent="0.35">
      <c r="A2118" t="s">
        <v>2122</v>
      </c>
      <c r="B2118" t="s">
        <v>2511</v>
      </c>
      <c r="C2118" t="s">
        <v>2576</v>
      </c>
      <c r="D2118" s="2">
        <v>3972.11</v>
      </c>
      <c r="E2118" t="s">
        <v>2579</v>
      </c>
      <c r="F2118" t="s">
        <v>2600</v>
      </c>
      <c r="G2118" t="s">
        <v>2607</v>
      </c>
      <c r="H2118" t="b">
        <f t="shared" si="33"/>
        <v>0</v>
      </c>
      <c r="I2118" s="3">
        <v>45423</v>
      </c>
      <c r="J2118" s="4">
        <v>7.1539351851851854E-2</v>
      </c>
    </row>
    <row r="2119" spans="1:10" x14ac:dyDescent="0.35">
      <c r="A2119" t="s">
        <v>2123</v>
      </c>
      <c r="B2119" t="s">
        <v>2523</v>
      </c>
      <c r="C2119" t="s">
        <v>2576</v>
      </c>
      <c r="D2119" s="2">
        <v>489543.92</v>
      </c>
      <c r="E2119" t="s">
        <v>2588</v>
      </c>
      <c r="F2119" t="s">
        <v>2600</v>
      </c>
      <c r="G2119" t="s">
        <v>2607</v>
      </c>
      <c r="H2119" t="b">
        <f t="shared" si="33"/>
        <v>0</v>
      </c>
      <c r="I2119" s="3">
        <v>45424</v>
      </c>
      <c r="J2119" s="4">
        <v>0.63020833333333337</v>
      </c>
    </row>
    <row r="2120" spans="1:10" x14ac:dyDescent="0.35">
      <c r="A2120" t="s">
        <v>2124</v>
      </c>
      <c r="B2120" t="s">
        <v>2509</v>
      </c>
      <c r="C2120" t="s">
        <v>2576</v>
      </c>
      <c r="D2120" s="2">
        <v>494133.74</v>
      </c>
      <c r="E2120" t="s">
        <v>2596</v>
      </c>
      <c r="F2120" t="s">
        <v>2602</v>
      </c>
      <c r="G2120" t="s">
        <v>2603</v>
      </c>
      <c r="H2120" t="b">
        <f t="shared" si="33"/>
        <v>0</v>
      </c>
      <c r="I2120" s="3">
        <v>45594</v>
      </c>
      <c r="J2120" s="4">
        <v>1.3310185185185187E-2</v>
      </c>
    </row>
    <row r="2121" spans="1:10" x14ac:dyDescent="0.35">
      <c r="A2121" t="s">
        <v>2125</v>
      </c>
      <c r="B2121" t="s">
        <v>2511</v>
      </c>
      <c r="C2121" t="s">
        <v>2577</v>
      </c>
      <c r="D2121" s="2">
        <v>465307.02</v>
      </c>
      <c r="E2121" t="s">
        <v>2585</v>
      </c>
      <c r="F2121" t="s">
        <v>2600</v>
      </c>
      <c r="G2121" t="s">
        <v>2607</v>
      </c>
      <c r="H2121" t="b">
        <f t="shared" si="33"/>
        <v>0</v>
      </c>
      <c r="I2121" s="3">
        <v>45612</v>
      </c>
      <c r="J2121" s="4">
        <v>0.20521990740740739</v>
      </c>
    </row>
    <row r="2122" spans="1:10" x14ac:dyDescent="0.35">
      <c r="A2122" t="s">
        <v>2126</v>
      </c>
      <c r="B2122" t="s">
        <v>2515</v>
      </c>
      <c r="C2122" t="s">
        <v>2577</v>
      </c>
      <c r="D2122" s="2">
        <v>78617.87</v>
      </c>
      <c r="E2122" t="s">
        <v>2591</v>
      </c>
      <c r="F2122" t="s">
        <v>2600</v>
      </c>
      <c r="G2122" t="s">
        <v>2611</v>
      </c>
      <c r="H2122" t="b">
        <f t="shared" si="33"/>
        <v>0</v>
      </c>
      <c r="I2122" s="3">
        <v>45405</v>
      </c>
      <c r="J2122" s="4">
        <v>0.68820601851851848</v>
      </c>
    </row>
    <row r="2123" spans="1:10" x14ac:dyDescent="0.35">
      <c r="A2123" t="s">
        <v>2127</v>
      </c>
      <c r="B2123" t="s">
        <v>2568</v>
      </c>
      <c r="C2123" t="s">
        <v>2576</v>
      </c>
      <c r="D2123" s="2">
        <v>136341.81</v>
      </c>
      <c r="E2123" t="s">
        <v>2587</v>
      </c>
      <c r="F2123" t="s">
        <v>2599</v>
      </c>
      <c r="G2123" t="s">
        <v>2609</v>
      </c>
      <c r="H2123" t="b">
        <f t="shared" si="33"/>
        <v>0</v>
      </c>
      <c r="I2123" s="3">
        <v>45449</v>
      </c>
      <c r="J2123" s="4">
        <v>3.5879629629629629E-2</v>
      </c>
    </row>
    <row r="2124" spans="1:10" x14ac:dyDescent="0.35">
      <c r="A2124" t="s">
        <v>2128</v>
      </c>
      <c r="B2124" t="s">
        <v>2522</v>
      </c>
      <c r="C2124" t="s">
        <v>2577</v>
      </c>
      <c r="D2124" s="2">
        <v>417194.17</v>
      </c>
      <c r="E2124" t="s">
        <v>2587</v>
      </c>
      <c r="F2124" t="s">
        <v>2599</v>
      </c>
      <c r="G2124" t="s">
        <v>2616</v>
      </c>
      <c r="H2124" t="b">
        <f t="shared" si="33"/>
        <v>0</v>
      </c>
      <c r="I2124" s="3">
        <v>45519</v>
      </c>
      <c r="J2124" s="4">
        <v>0.40121527777777777</v>
      </c>
    </row>
    <row r="2125" spans="1:10" x14ac:dyDescent="0.35">
      <c r="A2125" t="s">
        <v>2129</v>
      </c>
      <c r="B2125" t="s">
        <v>2555</v>
      </c>
      <c r="C2125" t="s">
        <v>2576</v>
      </c>
      <c r="D2125" s="2">
        <v>336122.22</v>
      </c>
      <c r="E2125" t="s">
        <v>2578</v>
      </c>
      <c r="F2125" t="s">
        <v>2599</v>
      </c>
      <c r="G2125" t="s">
        <v>2623</v>
      </c>
      <c r="H2125" t="b">
        <f t="shared" si="33"/>
        <v>0</v>
      </c>
      <c r="I2125" s="3">
        <v>45605</v>
      </c>
      <c r="J2125" s="4">
        <v>0.29854166666666665</v>
      </c>
    </row>
    <row r="2126" spans="1:10" x14ac:dyDescent="0.35">
      <c r="A2126" t="s">
        <v>2130</v>
      </c>
      <c r="B2126" t="s">
        <v>2527</v>
      </c>
      <c r="C2126" t="s">
        <v>2577</v>
      </c>
      <c r="D2126" s="2">
        <v>228810.81</v>
      </c>
      <c r="E2126" t="s">
        <v>2585</v>
      </c>
      <c r="F2126" t="s">
        <v>2600</v>
      </c>
      <c r="G2126" t="s">
        <v>2618</v>
      </c>
      <c r="H2126" t="b">
        <f t="shared" si="33"/>
        <v>0</v>
      </c>
      <c r="I2126" s="3">
        <v>45551</v>
      </c>
      <c r="J2126" s="4">
        <v>1.4525462962962964E-2</v>
      </c>
    </row>
    <row r="2127" spans="1:10" x14ac:dyDescent="0.35">
      <c r="A2127" t="s">
        <v>2131</v>
      </c>
      <c r="B2127" t="s">
        <v>2538</v>
      </c>
      <c r="C2127" t="s">
        <v>2577</v>
      </c>
      <c r="D2127" s="2">
        <v>82318.17</v>
      </c>
      <c r="E2127" t="s">
        <v>2596</v>
      </c>
      <c r="F2127" t="s">
        <v>2602</v>
      </c>
      <c r="G2127" t="s">
        <v>2603</v>
      </c>
      <c r="H2127" t="b">
        <f t="shared" si="33"/>
        <v>0</v>
      </c>
      <c r="I2127" s="3">
        <v>45313</v>
      </c>
      <c r="J2127" s="4">
        <v>0.71618055555555549</v>
      </c>
    </row>
    <row r="2128" spans="1:10" x14ac:dyDescent="0.35">
      <c r="A2128" t="s">
        <v>2132</v>
      </c>
      <c r="B2128" t="s">
        <v>2549</v>
      </c>
      <c r="C2128" t="s">
        <v>2576</v>
      </c>
      <c r="D2128" s="2">
        <v>351853.59</v>
      </c>
      <c r="E2128" t="s">
        <v>2596</v>
      </c>
      <c r="F2128" t="s">
        <v>2602</v>
      </c>
      <c r="G2128" t="s">
        <v>2609</v>
      </c>
      <c r="H2128" t="b">
        <f t="shared" si="33"/>
        <v>0</v>
      </c>
      <c r="I2128" s="3">
        <v>45643</v>
      </c>
      <c r="J2128" s="4">
        <v>0.83976851851851853</v>
      </c>
    </row>
    <row r="2129" spans="1:10" x14ac:dyDescent="0.35">
      <c r="A2129" t="s">
        <v>2133</v>
      </c>
      <c r="B2129" t="s">
        <v>2525</v>
      </c>
      <c r="C2129" t="s">
        <v>2576</v>
      </c>
      <c r="D2129" s="2">
        <v>228975.49</v>
      </c>
      <c r="E2129" t="s">
        <v>2584</v>
      </c>
      <c r="F2129" t="s">
        <v>2600</v>
      </c>
      <c r="G2129" t="s">
        <v>2618</v>
      </c>
      <c r="H2129" t="b">
        <f t="shared" si="33"/>
        <v>0</v>
      </c>
      <c r="I2129" s="3">
        <v>45585</v>
      </c>
      <c r="J2129" s="4">
        <v>0.87456018518518519</v>
      </c>
    </row>
    <row r="2130" spans="1:10" x14ac:dyDescent="0.35">
      <c r="A2130" t="s">
        <v>2134</v>
      </c>
      <c r="B2130" t="s">
        <v>2515</v>
      </c>
      <c r="C2130" t="s">
        <v>2577</v>
      </c>
      <c r="D2130" s="2">
        <v>380925.1</v>
      </c>
      <c r="E2130" t="s">
        <v>2597</v>
      </c>
      <c r="F2130" t="s">
        <v>2600</v>
      </c>
      <c r="G2130" t="s">
        <v>2611</v>
      </c>
      <c r="H2130" t="b">
        <f t="shared" si="33"/>
        <v>0</v>
      </c>
      <c r="I2130" s="3">
        <v>45528</v>
      </c>
      <c r="J2130" s="4">
        <v>0.1842013888888889</v>
      </c>
    </row>
    <row r="2131" spans="1:10" x14ac:dyDescent="0.35">
      <c r="A2131" t="s">
        <v>2135</v>
      </c>
      <c r="B2131" t="s">
        <v>2565</v>
      </c>
      <c r="C2131" t="s">
        <v>2577</v>
      </c>
      <c r="D2131" s="2">
        <v>298189.90000000002</v>
      </c>
      <c r="E2131" t="s">
        <v>2594</v>
      </c>
      <c r="F2131" t="s">
        <v>2600</v>
      </c>
      <c r="G2131" t="s">
        <v>2609</v>
      </c>
      <c r="H2131" t="b">
        <f t="shared" si="33"/>
        <v>0</v>
      </c>
      <c r="I2131" s="3">
        <v>45592</v>
      </c>
      <c r="J2131" s="4">
        <v>0.48800925925925925</v>
      </c>
    </row>
    <row r="2132" spans="1:10" x14ac:dyDescent="0.35">
      <c r="A2132" t="s">
        <v>2136</v>
      </c>
      <c r="B2132" t="s">
        <v>2569</v>
      </c>
      <c r="C2132" t="s">
        <v>2577</v>
      </c>
      <c r="D2132" s="2">
        <v>283083.61</v>
      </c>
      <c r="E2132" t="s">
        <v>2595</v>
      </c>
      <c r="F2132" t="s">
        <v>2600</v>
      </c>
      <c r="G2132" t="s">
        <v>2623</v>
      </c>
      <c r="H2132" t="b">
        <f t="shared" si="33"/>
        <v>0</v>
      </c>
      <c r="I2132" s="3">
        <v>45645</v>
      </c>
      <c r="J2132" s="4">
        <v>0.81590277777777775</v>
      </c>
    </row>
    <row r="2133" spans="1:10" x14ac:dyDescent="0.35">
      <c r="A2133" t="s">
        <v>2137</v>
      </c>
      <c r="B2133" t="s">
        <v>2510</v>
      </c>
      <c r="C2133" t="s">
        <v>2576</v>
      </c>
      <c r="D2133" s="2">
        <v>246002.19</v>
      </c>
      <c r="E2133" t="s">
        <v>2578</v>
      </c>
      <c r="F2133" t="s">
        <v>2599</v>
      </c>
      <c r="G2133" t="s">
        <v>2606</v>
      </c>
      <c r="H2133" t="b">
        <f t="shared" si="33"/>
        <v>0</v>
      </c>
      <c r="I2133" s="3">
        <v>45621</v>
      </c>
      <c r="J2133" s="4">
        <v>7.7268518518518514E-2</v>
      </c>
    </row>
    <row r="2134" spans="1:10" x14ac:dyDescent="0.35">
      <c r="A2134" t="s">
        <v>2138</v>
      </c>
      <c r="B2134" t="s">
        <v>2510</v>
      </c>
      <c r="C2134" t="s">
        <v>2576</v>
      </c>
      <c r="D2134" s="2">
        <v>59796.57</v>
      </c>
      <c r="E2134" t="s">
        <v>2590</v>
      </c>
      <c r="F2134" t="s">
        <v>2602</v>
      </c>
      <c r="G2134" t="s">
        <v>2606</v>
      </c>
      <c r="H2134" t="b">
        <f t="shared" si="33"/>
        <v>0</v>
      </c>
      <c r="I2134" s="3">
        <v>45426</v>
      </c>
      <c r="J2134" s="4">
        <v>0.83725694444444443</v>
      </c>
    </row>
    <row r="2135" spans="1:10" x14ac:dyDescent="0.35">
      <c r="A2135" t="s">
        <v>2139</v>
      </c>
      <c r="B2135" t="s">
        <v>2522</v>
      </c>
      <c r="C2135" t="s">
        <v>2577</v>
      </c>
      <c r="D2135" s="2">
        <v>25342</v>
      </c>
      <c r="E2135" t="s">
        <v>2578</v>
      </c>
      <c r="F2135" t="s">
        <v>2599</v>
      </c>
      <c r="G2135" t="s">
        <v>2616</v>
      </c>
      <c r="H2135" t="b">
        <f t="shared" si="33"/>
        <v>0</v>
      </c>
      <c r="I2135" s="3">
        <v>45304</v>
      </c>
      <c r="J2135" s="4">
        <v>0.65585648148148146</v>
      </c>
    </row>
    <row r="2136" spans="1:10" x14ac:dyDescent="0.35">
      <c r="A2136" t="s">
        <v>2140</v>
      </c>
      <c r="B2136" t="s">
        <v>2545</v>
      </c>
      <c r="C2136" t="s">
        <v>2577</v>
      </c>
      <c r="D2136" s="2">
        <v>48867.62</v>
      </c>
      <c r="E2136" t="s">
        <v>2591</v>
      </c>
      <c r="F2136" t="s">
        <v>2600</v>
      </c>
      <c r="G2136" t="s">
        <v>2617</v>
      </c>
      <c r="H2136" t="b">
        <f t="shared" si="33"/>
        <v>1</v>
      </c>
      <c r="I2136" s="3">
        <v>45505</v>
      </c>
      <c r="J2136" s="4">
        <v>0.19638888888888886</v>
      </c>
    </row>
    <row r="2137" spans="1:10" x14ac:dyDescent="0.35">
      <c r="A2137" t="s">
        <v>2141</v>
      </c>
      <c r="B2137" t="s">
        <v>2539</v>
      </c>
      <c r="C2137" t="s">
        <v>2577</v>
      </c>
      <c r="D2137" s="2">
        <v>229987.17</v>
      </c>
      <c r="E2137" t="s">
        <v>2596</v>
      </c>
      <c r="F2137" t="s">
        <v>2602</v>
      </c>
      <c r="G2137" t="s">
        <v>2605</v>
      </c>
      <c r="H2137" t="b">
        <f t="shared" si="33"/>
        <v>0</v>
      </c>
      <c r="I2137" s="3">
        <v>45613</v>
      </c>
      <c r="J2137" s="4">
        <v>5.078703703703704E-2</v>
      </c>
    </row>
    <row r="2138" spans="1:10" x14ac:dyDescent="0.35">
      <c r="A2138" t="s">
        <v>2142</v>
      </c>
      <c r="B2138" t="s">
        <v>2509</v>
      </c>
      <c r="C2138" t="s">
        <v>2576</v>
      </c>
      <c r="D2138" s="2">
        <v>210925.3</v>
      </c>
      <c r="E2138" t="s">
        <v>2580</v>
      </c>
      <c r="F2138" t="s">
        <v>2599</v>
      </c>
      <c r="G2138" t="s">
        <v>2603</v>
      </c>
      <c r="H2138" t="b">
        <f t="shared" si="33"/>
        <v>0</v>
      </c>
      <c r="I2138" s="3">
        <v>45427</v>
      </c>
      <c r="J2138" s="4">
        <v>0.55407407407407405</v>
      </c>
    </row>
    <row r="2139" spans="1:10" x14ac:dyDescent="0.35">
      <c r="A2139" t="s">
        <v>2143</v>
      </c>
      <c r="B2139" t="s">
        <v>2510</v>
      </c>
      <c r="C2139" t="s">
        <v>2577</v>
      </c>
      <c r="D2139" s="2">
        <v>224146.74</v>
      </c>
      <c r="E2139" t="s">
        <v>2590</v>
      </c>
      <c r="F2139" t="s">
        <v>2602</v>
      </c>
      <c r="G2139" t="s">
        <v>2606</v>
      </c>
      <c r="H2139" t="b">
        <f t="shared" si="33"/>
        <v>0</v>
      </c>
      <c r="I2139" s="3">
        <v>45475</v>
      </c>
      <c r="J2139" s="4">
        <v>0.40136574074074072</v>
      </c>
    </row>
    <row r="2140" spans="1:10" x14ac:dyDescent="0.35">
      <c r="A2140" t="s">
        <v>2144</v>
      </c>
      <c r="B2140" t="s">
        <v>2569</v>
      </c>
      <c r="C2140" t="s">
        <v>2576</v>
      </c>
      <c r="D2140" s="2">
        <v>113149.72</v>
      </c>
      <c r="E2140" t="s">
        <v>2588</v>
      </c>
      <c r="F2140" t="s">
        <v>2600</v>
      </c>
      <c r="G2140" t="s">
        <v>2623</v>
      </c>
      <c r="H2140" t="b">
        <f t="shared" si="33"/>
        <v>0</v>
      </c>
      <c r="I2140" s="3">
        <v>45444</v>
      </c>
      <c r="J2140" s="4">
        <v>0.78371527777777772</v>
      </c>
    </row>
    <row r="2141" spans="1:10" x14ac:dyDescent="0.35">
      <c r="A2141" t="s">
        <v>2145</v>
      </c>
      <c r="B2141" t="s">
        <v>2539</v>
      </c>
      <c r="C2141" t="s">
        <v>2576</v>
      </c>
      <c r="D2141" s="2">
        <v>181094.26</v>
      </c>
      <c r="E2141" t="s">
        <v>2598</v>
      </c>
      <c r="F2141" t="s">
        <v>2600</v>
      </c>
      <c r="G2141" t="s">
        <v>2605</v>
      </c>
      <c r="H2141" t="b">
        <f t="shared" si="33"/>
        <v>0</v>
      </c>
      <c r="I2141" s="3">
        <v>45647</v>
      </c>
      <c r="J2141" s="4">
        <v>0.88863425925925921</v>
      </c>
    </row>
    <row r="2142" spans="1:10" x14ac:dyDescent="0.35">
      <c r="A2142" t="s">
        <v>2146</v>
      </c>
      <c r="B2142" t="s">
        <v>2528</v>
      </c>
      <c r="C2142" t="s">
        <v>2576</v>
      </c>
      <c r="D2142" s="2">
        <v>423528.54</v>
      </c>
      <c r="E2142" t="s">
        <v>2582</v>
      </c>
      <c r="F2142" t="s">
        <v>2601</v>
      </c>
      <c r="G2142" t="s">
        <v>2612</v>
      </c>
      <c r="H2142" t="b">
        <f t="shared" si="33"/>
        <v>0</v>
      </c>
      <c r="I2142" s="3">
        <v>45624</v>
      </c>
      <c r="J2142" s="4">
        <v>0.88180555555555562</v>
      </c>
    </row>
    <row r="2143" spans="1:10" x14ac:dyDescent="0.35">
      <c r="A2143" t="s">
        <v>2147</v>
      </c>
      <c r="B2143" t="s">
        <v>2518</v>
      </c>
      <c r="C2143" t="s">
        <v>2576</v>
      </c>
      <c r="D2143" s="2">
        <v>99107.72</v>
      </c>
      <c r="E2143" t="s">
        <v>2598</v>
      </c>
      <c r="F2143" t="s">
        <v>2600</v>
      </c>
      <c r="G2143" t="s">
        <v>2613</v>
      </c>
      <c r="H2143" t="b">
        <f t="shared" si="33"/>
        <v>0</v>
      </c>
      <c r="I2143" s="3">
        <v>45630</v>
      </c>
      <c r="J2143" s="4">
        <v>0.27807870370370369</v>
      </c>
    </row>
    <row r="2144" spans="1:10" x14ac:dyDescent="0.35">
      <c r="A2144" t="s">
        <v>2148</v>
      </c>
      <c r="B2144" t="s">
        <v>2514</v>
      </c>
      <c r="C2144" t="s">
        <v>2577</v>
      </c>
      <c r="D2144" s="2">
        <v>417549.87</v>
      </c>
      <c r="E2144" t="s">
        <v>2587</v>
      </c>
      <c r="F2144" t="s">
        <v>2599</v>
      </c>
      <c r="G2144" t="s">
        <v>2624</v>
      </c>
      <c r="H2144" t="b">
        <f t="shared" si="33"/>
        <v>1</v>
      </c>
      <c r="I2144" s="3">
        <v>45385</v>
      </c>
      <c r="J2144" s="4">
        <v>0.82342592592592589</v>
      </c>
    </row>
    <row r="2145" spans="1:10" x14ac:dyDescent="0.35">
      <c r="A2145" t="s">
        <v>2149</v>
      </c>
      <c r="B2145" t="s">
        <v>2532</v>
      </c>
      <c r="C2145" t="s">
        <v>2577</v>
      </c>
      <c r="D2145" s="2">
        <v>225467.65</v>
      </c>
      <c r="E2145" t="s">
        <v>2581</v>
      </c>
      <c r="F2145" t="s">
        <v>2600</v>
      </c>
      <c r="G2145" t="s">
        <v>2614</v>
      </c>
      <c r="H2145" t="b">
        <f t="shared" si="33"/>
        <v>0</v>
      </c>
      <c r="I2145" s="3">
        <v>45465</v>
      </c>
      <c r="J2145" s="4">
        <v>2.9363425925925921E-2</v>
      </c>
    </row>
    <row r="2146" spans="1:10" x14ac:dyDescent="0.35">
      <c r="A2146" t="s">
        <v>2150</v>
      </c>
      <c r="B2146" t="s">
        <v>2523</v>
      </c>
      <c r="C2146" t="s">
        <v>2576</v>
      </c>
      <c r="D2146" s="2">
        <v>227499.35</v>
      </c>
      <c r="E2146" t="s">
        <v>2579</v>
      </c>
      <c r="F2146" t="s">
        <v>2600</v>
      </c>
      <c r="G2146" t="s">
        <v>2607</v>
      </c>
      <c r="H2146" t="b">
        <f t="shared" si="33"/>
        <v>0</v>
      </c>
      <c r="I2146" s="3">
        <v>45445</v>
      </c>
      <c r="J2146" s="4">
        <v>0.60114583333333338</v>
      </c>
    </row>
    <row r="2147" spans="1:10" x14ac:dyDescent="0.35">
      <c r="A2147" t="s">
        <v>2151</v>
      </c>
      <c r="B2147" t="s">
        <v>2529</v>
      </c>
      <c r="C2147" t="s">
        <v>2576</v>
      </c>
      <c r="D2147" s="2">
        <v>222963.38</v>
      </c>
      <c r="E2147" t="s">
        <v>2595</v>
      </c>
      <c r="F2147" t="s">
        <v>2600</v>
      </c>
      <c r="G2147" t="s">
        <v>2619</v>
      </c>
      <c r="H2147" t="b">
        <f t="shared" si="33"/>
        <v>0</v>
      </c>
      <c r="I2147" s="3">
        <v>45364</v>
      </c>
      <c r="J2147" s="4">
        <v>0.10077546296296297</v>
      </c>
    </row>
    <row r="2148" spans="1:10" x14ac:dyDescent="0.35">
      <c r="A2148" t="s">
        <v>2152</v>
      </c>
      <c r="B2148" t="s">
        <v>2550</v>
      </c>
      <c r="C2148" t="s">
        <v>2576</v>
      </c>
      <c r="D2148" s="2">
        <v>64301.279999999999</v>
      </c>
      <c r="E2148" t="s">
        <v>2592</v>
      </c>
      <c r="F2148" t="s">
        <v>2600</v>
      </c>
      <c r="G2148" t="s">
        <v>2615</v>
      </c>
      <c r="H2148" t="b">
        <f t="shared" si="33"/>
        <v>0</v>
      </c>
      <c r="I2148" s="3">
        <v>45295</v>
      </c>
      <c r="J2148" s="4">
        <v>0.76405092592592594</v>
      </c>
    </row>
    <row r="2149" spans="1:10" x14ac:dyDescent="0.35">
      <c r="A2149" t="s">
        <v>2153</v>
      </c>
      <c r="B2149" t="s">
        <v>2527</v>
      </c>
      <c r="C2149" t="s">
        <v>2577</v>
      </c>
      <c r="D2149" s="2">
        <v>70163.86</v>
      </c>
      <c r="E2149" t="s">
        <v>2593</v>
      </c>
      <c r="F2149" t="s">
        <v>2602</v>
      </c>
      <c r="G2149" t="s">
        <v>2618</v>
      </c>
      <c r="H2149" t="b">
        <f t="shared" si="33"/>
        <v>0</v>
      </c>
      <c r="I2149" s="3">
        <v>45631</v>
      </c>
      <c r="J2149" s="4">
        <v>0.19695601851851852</v>
      </c>
    </row>
    <row r="2150" spans="1:10" x14ac:dyDescent="0.35">
      <c r="A2150" t="s">
        <v>2154</v>
      </c>
      <c r="B2150" t="s">
        <v>2561</v>
      </c>
      <c r="C2150" t="s">
        <v>2577</v>
      </c>
      <c r="D2150" s="2">
        <v>12050.87</v>
      </c>
      <c r="E2150" t="s">
        <v>2581</v>
      </c>
      <c r="F2150" t="s">
        <v>2600</v>
      </c>
      <c r="G2150" t="s">
        <v>2608</v>
      </c>
      <c r="H2150" t="b">
        <f t="shared" si="33"/>
        <v>0</v>
      </c>
      <c r="I2150" s="3">
        <v>45453</v>
      </c>
      <c r="J2150" s="4">
        <v>0.62383101851851852</v>
      </c>
    </row>
    <row r="2151" spans="1:10" x14ac:dyDescent="0.35">
      <c r="A2151" t="s">
        <v>2155</v>
      </c>
      <c r="B2151" t="s">
        <v>2567</v>
      </c>
      <c r="C2151" t="s">
        <v>2577</v>
      </c>
      <c r="D2151" s="2">
        <v>304481.18</v>
      </c>
      <c r="E2151" t="s">
        <v>2588</v>
      </c>
      <c r="F2151" t="s">
        <v>2600</v>
      </c>
      <c r="G2151" t="s">
        <v>2615</v>
      </c>
      <c r="H2151" t="b">
        <f t="shared" si="33"/>
        <v>0</v>
      </c>
      <c r="I2151" s="3">
        <v>45651</v>
      </c>
      <c r="J2151" s="4">
        <v>0.88402777777777775</v>
      </c>
    </row>
    <row r="2152" spans="1:10" x14ac:dyDescent="0.35">
      <c r="A2152" t="s">
        <v>2156</v>
      </c>
      <c r="B2152" t="s">
        <v>2550</v>
      </c>
      <c r="C2152" t="s">
        <v>2577</v>
      </c>
      <c r="D2152" s="2">
        <v>379441.45</v>
      </c>
      <c r="E2152" t="s">
        <v>2593</v>
      </c>
      <c r="F2152" t="s">
        <v>2602</v>
      </c>
      <c r="G2152" t="s">
        <v>2615</v>
      </c>
      <c r="H2152" t="b">
        <f t="shared" si="33"/>
        <v>0</v>
      </c>
      <c r="I2152" s="3">
        <v>45647</v>
      </c>
      <c r="J2152" s="4">
        <v>0.15339120370370371</v>
      </c>
    </row>
    <row r="2153" spans="1:10" x14ac:dyDescent="0.35">
      <c r="A2153" t="s">
        <v>2157</v>
      </c>
      <c r="B2153" t="s">
        <v>2529</v>
      </c>
      <c r="C2153" t="s">
        <v>2577</v>
      </c>
      <c r="D2153" s="2">
        <v>176391.75</v>
      </c>
      <c r="E2153" t="s">
        <v>2585</v>
      </c>
      <c r="F2153" t="s">
        <v>2600</v>
      </c>
      <c r="G2153" t="s">
        <v>2619</v>
      </c>
      <c r="H2153" t="b">
        <f t="shared" si="33"/>
        <v>0</v>
      </c>
      <c r="I2153" s="3">
        <v>45504</v>
      </c>
      <c r="J2153" s="4">
        <v>0.39946759259259257</v>
      </c>
    </row>
    <row r="2154" spans="1:10" x14ac:dyDescent="0.35">
      <c r="A2154" t="s">
        <v>2158</v>
      </c>
      <c r="B2154" t="s">
        <v>2530</v>
      </c>
      <c r="C2154" t="s">
        <v>2576</v>
      </c>
      <c r="D2154" s="2">
        <v>282773.69</v>
      </c>
      <c r="E2154" t="s">
        <v>2584</v>
      </c>
      <c r="F2154" t="s">
        <v>2600</v>
      </c>
      <c r="G2154" t="s">
        <v>2620</v>
      </c>
      <c r="H2154" t="b">
        <f t="shared" si="33"/>
        <v>1</v>
      </c>
      <c r="I2154" s="3">
        <v>45303</v>
      </c>
      <c r="J2154" s="4">
        <v>0.45343749999999999</v>
      </c>
    </row>
    <row r="2155" spans="1:10" x14ac:dyDescent="0.35">
      <c r="A2155" t="s">
        <v>2159</v>
      </c>
      <c r="B2155" t="s">
        <v>2545</v>
      </c>
      <c r="C2155" t="s">
        <v>2576</v>
      </c>
      <c r="D2155" s="2">
        <v>439596.01</v>
      </c>
      <c r="E2155" t="s">
        <v>2593</v>
      </c>
      <c r="F2155" t="s">
        <v>2602</v>
      </c>
      <c r="G2155" t="s">
        <v>2604</v>
      </c>
      <c r="H2155" t="b">
        <f t="shared" si="33"/>
        <v>1</v>
      </c>
      <c r="I2155" s="3">
        <v>45311</v>
      </c>
      <c r="J2155" s="4">
        <v>0.30086805555555557</v>
      </c>
    </row>
    <row r="2156" spans="1:10" x14ac:dyDescent="0.35">
      <c r="A2156" t="s">
        <v>2160</v>
      </c>
      <c r="B2156" t="s">
        <v>2540</v>
      </c>
      <c r="C2156" t="s">
        <v>2576</v>
      </c>
      <c r="D2156" s="2">
        <v>356048.26</v>
      </c>
      <c r="E2156" t="s">
        <v>2593</v>
      </c>
      <c r="F2156" t="s">
        <v>2602</v>
      </c>
      <c r="G2156" t="s">
        <v>2622</v>
      </c>
      <c r="H2156" t="b">
        <f t="shared" si="33"/>
        <v>1</v>
      </c>
      <c r="I2156" s="3">
        <v>45460</v>
      </c>
      <c r="J2156" s="4">
        <v>0.90270833333333333</v>
      </c>
    </row>
    <row r="2157" spans="1:10" x14ac:dyDescent="0.35">
      <c r="A2157" t="s">
        <v>2161</v>
      </c>
      <c r="B2157" t="s">
        <v>2557</v>
      </c>
      <c r="C2157" t="s">
        <v>2576</v>
      </c>
      <c r="D2157" s="2">
        <v>377752.79</v>
      </c>
      <c r="E2157" t="s">
        <v>2592</v>
      </c>
      <c r="F2157" t="s">
        <v>2600</v>
      </c>
      <c r="G2157" t="s">
        <v>2605</v>
      </c>
      <c r="H2157" t="b">
        <f t="shared" si="33"/>
        <v>0</v>
      </c>
      <c r="I2157" s="3">
        <v>45390</v>
      </c>
      <c r="J2157" s="4">
        <v>0.98862268518518526</v>
      </c>
    </row>
    <row r="2158" spans="1:10" x14ac:dyDescent="0.35">
      <c r="A2158" t="s">
        <v>2162</v>
      </c>
      <c r="B2158" t="s">
        <v>2551</v>
      </c>
      <c r="C2158" t="s">
        <v>2576</v>
      </c>
      <c r="D2158" s="2">
        <v>98404.15</v>
      </c>
      <c r="E2158" t="s">
        <v>2598</v>
      </c>
      <c r="F2158" t="s">
        <v>2600</v>
      </c>
      <c r="G2158" t="s">
        <v>2624</v>
      </c>
      <c r="H2158" t="b">
        <f t="shared" si="33"/>
        <v>0</v>
      </c>
      <c r="I2158" s="3">
        <v>45538</v>
      </c>
      <c r="J2158" s="4">
        <v>4.5729166666666661E-2</v>
      </c>
    </row>
    <row r="2159" spans="1:10" x14ac:dyDescent="0.35">
      <c r="A2159" t="s">
        <v>2163</v>
      </c>
      <c r="B2159" t="s">
        <v>2512</v>
      </c>
      <c r="C2159" t="s">
        <v>2576</v>
      </c>
      <c r="D2159" s="2">
        <v>415713.95</v>
      </c>
      <c r="E2159" t="s">
        <v>2588</v>
      </c>
      <c r="F2159" t="s">
        <v>2600</v>
      </c>
      <c r="G2159" t="s">
        <v>2608</v>
      </c>
      <c r="H2159" t="b">
        <f t="shared" si="33"/>
        <v>0</v>
      </c>
      <c r="I2159" s="3">
        <v>45377</v>
      </c>
      <c r="J2159" s="4">
        <v>0.1882175925925926</v>
      </c>
    </row>
    <row r="2160" spans="1:10" x14ac:dyDescent="0.35">
      <c r="A2160" t="s">
        <v>2164</v>
      </c>
      <c r="B2160" t="s">
        <v>2528</v>
      </c>
      <c r="C2160" t="s">
        <v>2576</v>
      </c>
      <c r="D2160" s="2">
        <v>390905.67</v>
      </c>
      <c r="E2160" t="s">
        <v>2582</v>
      </c>
      <c r="F2160" t="s">
        <v>2601</v>
      </c>
      <c r="G2160" t="s">
        <v>2612</v>
      </c>
      <c r="H2160" t="b">
        <f t="shared" si="33"/>
        <v>0</v>
      </c>
      <c r="I2160" s="3">
        <v>45616</v>
      </c>
      <c r="J2160" s="4">
        <v>0.20906250000000001</v>
      </c>
    </row>
    <row r="2161" spans="1:10" x14ac:dyDescent="0.35">
      <c r="A2161" t="s">
        <v>2165</v>
      </c>
      <c r="B2161" t="s">
        <v>2521</v>
      </c>
      <c r="C2161" t="s">
        <v>2576</v>
      </c>
      <c r="D2161" s="2">
        <v>193014.85</v>
      </c>
      <c r="E2161" t="s">
        <v>2586</v>
      </c>
      <c r="F2161" t="s">
        <v>2600</v>
      </c>
      <c r="G2161" t="s">
        <v>2615</v>
      </c>
      <c r="H2161" t="b">
        <f t="shared" si="33"/>
        <v>0</v>
      </c>
      <c r="I2161" s="3">
        <v>45424</v>
      </c>
      <c r="J2161" s="4">
        <v>0.37142361111111111</v>
      </c>
    </row>
    <row r="2162" spans="1:10" x14ac:dyDescent="0.35">
      <c r="A2162" t="s">
        <v>2166</v>
      </c>
      <c r="B2162" t="s">
        <v>2563</v>
      </c>
      <c r="C2162" t="s">
        <v>2576</v>
      </c>
      <c r="D2162" s="2">
        <v>281102.74</v>
      </c>
      <c r="E2162" t="s">
        <v>2590</v>
      </c>
      <c r="F2162" t="s">
        <v>2602</v>
      </c>
      <c r="G2162" t="s">
        <v>2604</v>
      </c>
      <c r="H2162" t="b">
        <f t="shared" si="33"/>
        <v>0</v>
      </c>
      <c r="I2162" s="3">
        <v>45394</v>
      </c>
      <c r="J2162" s="4">
        <v>0.95500000000000007</v>
      </c>
    </row>
    <row r="2163" spans="1:10" x14ac:dyDescent="0.35">
      <c r="A2163" t="s">
        <v>2167</v>
      </c>
      <c r="B2163" t="s">
        <v>2521</v>
      </c>
      <c r="C2163" t="s">
        <v>2576</v>
      </c>
      <c r="D2163" s="2">
        <v>248169.86</v>
      </c>
      <c r="E2163" t="s">
        <v>2595</v>
      </c>
      <c r="F2163" t="s">
        <v>2600</v>
      </c>
      <c r="G2163" t="s">
        <v>2615</v>
      </c>
      <c r="H2163" t="b">
        <f t="shared" si="33"/>
        <v>0</v>
      </c>
      <c r="I2163" s="3">
        <v>45460</v>
      </c>
      <c r="J2163" s="4">
        <v>3.0856481481481481E-2</v>
      </c>
    </row>
    <row r="2164" spans="1:10" x14ac:dyDescent="0.35">
      <c r="A2164" t="s">
        <v>2168</v>
      </c>
      <c r="B2164" t="s">
        <v>2561</v>
      </c>
      <c r="C2164" t="s">
        <v>2576</v>
      </c>
      <c r="D2164" s="2">
        <v>253101.84</v>
      </c>
      <c r="E2164" t="s">
        <v>2592</v>
      </c>
      <c r="F2164" t="s">
        <v>2600</v>
      </c>
      <c r="G2164" t="s">
        <v>2608</v>
      </c>
      <c r="H2164" t="b">
        <f t="shared" si="33"/>
        <v>0</v>
      </c>
      <c r="I2164" s="3">
        <v>45307</v>
      </c>
      <c r="J2164" s="4">
        <v>0.31224537037037037</v>
      </c>
    </row>
    <row r="2165" spans="1:10" x14ac:dyDescent="0.35">
      <c r="A2165" t="s">
        <v>2169</v>
      </c>
      <c r="B2165" t="s">
        <v>2524</v>
      </c>
      <c r="C2165" t="s">
        <v>2577</v>
      </c>
      <c r="D2165" s="2">
        <v>485213.35</v>
      </c>
      <c r="E2165" t="s">
        <v>2590</v>
      </c>
      <c r="F2165" t="s">
        <v>2602</v>
      </c>
      <c r="G2165" t="s">
        <v>2617</v>
      </c>
      <c r="H2165" t="b">
        <f t="shared" si="33"/>
        <v>0</v>
      </c>
      <c r="I2165" s="3">
        <v>45488</v>
      </c>
      <c r="J2165" s="4">
        <v>0.35497685185185185</v>
      </c>
    </row>
    <row r="2166" spans="1:10" x14ac:dyDescent="0.35">
      <c r="A2166" t="s">
        <v>2170</v>
      </c>
      <c r="B2166" t="s">
        <v>2575</v>
      </c>
      <c r="C2166" t="s">
        <v>2577</v>
      </c>
      <c r="D2166" s="2">
        <v>68040.320000000007</v>
      </c>
      <c r="E2166" t="s">
        <v>2578</v>
      </c>
      <c r="F2166" t="s">
        <v>2599</v>
      </c>
      <c r="G2166" t="s">
        <v>2608</v>
      </c>
      <c r="H2166" t="b">
        <f t="shared" si="33"/>
        <v>0</v>
      </c>
      <c r="I2166" s="3">
        <v>45418</v>
      </c>
      <c r="J2166" s="4">
        <v>0.14878472222222222</v>
      </c>
    </row>
    <row r="2167" spans="1:10" x14ac:dyDescent="0.35">
      <c r="A2167" t="s">
        <v>2171</v>
      </c>
      <c r="B2167" t="s">
        <v>2529</v>
      </c>
      <c r="C2167" t="s">
        <v>2576</v>
      </c>
      <c r="D2167" s="2">
        <v>216047.25</v>
      </c>
      <c r="E2167" t="s">
        <v>2582</v>
      </c>
      <c r="F2167" t="s">
        <v>2601</v>
      </c>
      <c r="G2167" t="s">
        <v>2619</v>
      </c>
      <c r="H2167" t="b">
        <f t="shared" si="33"/>
        <v>0</v>
      </c>
      <c r="I2167" s="3">
        <v>45326</v>
      </c>
      <c r="J2167" s="4">
        <v>0.33487268518518515</v>
      </c>
    </row>
    <row r="2168" spans="1:10" x14ac:dyDescent="0.35">
      <c r="A2168" t="s">
        <v>2172</v>
      </c>
      <c r="B2168" t="s">
        <v>2547</v>
      </c>
      <c r="C2168" t="s">
        <v>2577</v>
      </c>
      <c r="D2168" s="2">
        <v>112326.83</v>
      </c>
      <c r="E2168" t="s">
        <v>2598</v>
      </c>
      <c r="F2168" t="s">
        <v>2600</v>
      </c>
      <c r="G2168" t="s">
        <v>2623</v>
      </c>
      <c r="H2168" t="b">
        <f t="shared" si="33"/>
        <v>0</v>
      </c>
      <c r="I2168" s="3">
        <v>45611</v>
      </c>
      <c r="J2168" s="4">
        <v>0.2346412037037037</v>
      </c>
    </row>
    <row r="2169" spans="1:10" x14ac:dyDescent="0.35">
      <c r="A2169" t="s">
        <v>2173</v>
      </c>
      <c r="B2169" t="s">
        <v>2560</v>
      </c>
      <c r="C2169" t="s">
        <v>2577</v>
      </c>
      <c r="D2169" s="2">
        <v>61697.49</v>
      </c>
      <c r="E2169" t="s">
        <v>2591</v>
      </c>
      <c r="F2169" t="s">
        <v>2600</v>
      </c>
      <c r="G2169" t="s">
        <v>2603</v>
      </c>
      <c r="H2169" t="b">
        <f t="shared" si="33"/>
        <v>0</v>
      </c>
      <c r="I2169" s="3">
        <v>45360</v>
      </c>
      <c r="J2169" s="4">
        <v>0.52665509259259258</v>
      </c>
    </row>
    <row r="2170" spans="1:10" x14ac:dyDescent="0.35">
      <c r="A2170" t="s">
        <v>2174</v>
      </c>
      <c r="B2170" t="s">
        <v>2539</v>
      </c>
      <c r="C2170" t="s">
        <v>2577</v>
      </c>
      <c r="D2170" s="2">
        <v>196948.22</v>
      </c>
      <c r="E2170" t="s">
        <v>2581</v>
      </c>
      <c r="F2170" t="s">
        <v>2600</v>
      </c>
      <c r="G2170" t="s">
        <v>2605</v>
      </c>
      <c r="H2170" t="b">
        <f t="shared" si="33"/>
        <v>0</v>
      </c>
      <c r="I2170" s="3">
        <v>45635</v>
      </c>
      <c r="J2170" s="4">
        <v>0.17827546296296296</v>
      </c>
    </row>
    <row r="2171" spans="1:10" x14ac:dyDescent="0.35">
      <c r="A2171" t="s">
        <v>2175</v>
      </c>
      <c r="B2171" t="s">
        <v>2558</v>
      </c>
      <c r="C2171" t="s">
        <v>2577</v>
      </c>
      <c r="D2171" s="2">
        <v>422069.51</v>
      </c>
      <c r="E2171" t="s">
        <v>2594</v>
      </c>
      <c r="F2171" t="s">
        <v>2600</v>
      </c>
      <c r="G2171" t="s">
        <v>2604</v>
      </c>
      <c r="H2171" t="b">
        <f t="shared" si="33"/>
        <v>0</v>
      </c>
      <c r="I2171" s="3">
        <v>45327</v>
      </c>
      <c r="J2171" s="4">
        <v>0.95133101851851853</v>
      </c>
    </row>
    <row r="2172" spans="1:10" x14ac:dyDescent="0.35">
      <c r="A2172" t="s">
        <v>2176</v>
      </c>
      <c r="B2172" t="s">
        <v>2559</v>
      </c>
      <c r="C2172" t="s">
        <v>2576</v>
      </c>
      <c r="D2172" s="2">
        <v>90065.88</v>
      </c>
      <c r="E2172" t="s">
        <v>2594</v>
      </c>
      <c r="F2172" t="s">
        <v>2600</v>
      </c>
      <c r="G2172" t="s">
        <v>2604</v>
      </c>
      <c r="H2172" t="b">
        <f t="shared" si="33"/>
        <v>0</v>
      </c>
      <c r="I2172" s="3">
        <v>45591</v>
      </c>
      <c r="J2172" s="4">
        <v>0.28037037037037038</v>
      </c>
    </row>
    <row r="2173" spans="1:10" x14ac:dyDescent="0.35">
      <c r="A2173" t="s">
        <v>2177</v>
      </c>
      <c r="B2173" t="s">
        <v>2507</v>
      </c>
      <c r="C2173" t="s">
        <v>2576</v>
      </c>
      <c r="D2173" s="2">
        <v>26599.21</v>
      </c>
      <c r="E2173" t="s">
        <v>2578</v>
      </c>
      <c r="F2173" t="s">
        <v>2599</v>
      </c>
      <c r="G2173" t="s">
        <v>2604</v>
      </c>
      <c r="H2173" t="b">
        <f t="shared" si="33"/>
        <v>0</v>
      </c>
      <c r="I2173" s="3">
        <v>45308</v>
      </c>
      <c r="J2173" s="4">
        <v>0.75465277777777784</v>
      </c>
    </row>
    <row r="2174" spans="1:10" x14ac:dyDescent="0.35">
      <c r="A2174" t="s">
        <v>2178</v>
      </c>
      <c r="B2174" t="s">
        <v>2540</v>
      </c>
      <c r="C2174" t="s">
        <v>2577</v>
      </c>
      <c r="D2174" s="2">
        <v>164604.78</v>
      </c>
      <c r="E2174" t="s">
        <v>2591</v>
      </c>
      <c r="F2174" t="s">
        <v>2600</v>
      </c>
      <c r="G2174" t="s">
        <v>2610</v>
      </c>
      <c r="H2174" t="b">
        <f t="shared" si="33"/>
        <v>1</v>
      </c>
      <c r="I2174" s="3">
        <v>45294</v>
      </c>
      <c r="J2174" s="4">
        <v>0.68872685185185178</v>
      </c>
    </row>
    <row r="2175" spans="1:10" x14ac:dyDescent="0.35">
      <c r="A2175" t="s">
        <v>2179</v>
      </c>
      <c r="B2175" t="s">
        <v>2563</v>
      </c>
      <c r="C2175" t="s">
        <v>2577</v>
      </c>
      <c r="D2175" s="2">
        <v>304205.28000000003</v>
      </c>
      <c r="E2175" t="s">
        <v>2589</v>
      </c>
      <c r="F2175" t="s">
        <v>2600</v>
      </c>
      <c r="G2175" t="s">
        <v>2604</v>
      </c>
      <c r="H2175" t="b">
        <f t="shared" si="33"/>
        <v>0</v>
      </c>
      <c r="I2175" s="3">
        <v>45539</v>
      </c>
      <c r="J2175" s="4">
        <v>0.75094907407407396</v>
      </c>
    </row>
    <row r="2176" spans="1:10" x14ac:dyDescent="0.35">
      <c r="A2176" t="s">
        <v>2180</v>
      </c>
      <c r="B2176" t="s">
        <v>2519</v>
      </c>
      <c r="C2176" t="s">
        <v>2576</v>
      </c>
      <c r="D2176" s="2">
        <v>118376.44</v>
      </c>
      <c r="E2176" t="s">
        <v>2582</v>
      </c>
      <c r="F2176" t="s">
        <v>2601</v>
      </c>
      <c r="G2176" t="s">
        <v>2605</v>
      </c>
      <c r="H2176" t="b">
        <f t="shared" si="33"/>
        <v>0</v>
      </c>
      <c r="I2176" s="3">
        <v>45474</v>
      </c>
      <c r="J2176" s="4">
        <v>0.3361689814814815</v>
      </c>
    </row>
    <row r="2177" spans="1:10" x14ac:dyDescent="0.35">
      <c r="A2177" t="s">
        <v>2181</v>
      </c>
      <c r="B2177" t="s">
        <v>2544</v>
      </c>
      <c r="C2177" t="s">
        <v>2576</v>
      </c>
      <c r="D2177" s="2">
        <v>64063.58</v>
      </c>
      <c r="E2177" t="s">
        <v>2592</v>
      </c>
      <c r="F2177" t="s">
        <v>2600</v>
      </c>
      <c r="G2177" t="s">
        <v>2607</v>
      </c>
      <c r="H2177" t="b">
        <f t="shared" si="33"/>
        <v>0</v>
      </c>
      <c r="I2177" s="3">
        <v>45310</v>
      </c>
      <c r="J2177" s="4">
        <v>0.8746990740740741</v>
      </c>
    </row>
    <row r="2178" spans="1:10" x14ac:dyDescent="0.35">
      <c r="A2178" t="s">
        <v>2182</v>
      </c>
      <c r="B2178" t="s">
        <v>2517</v>
      </c>
      <c r="C2178" t="s">
        <v>2577</v>
      </c>
      <c r="D2178" s="2">
        <v>43552.52</v>
      </c>
      <c r="E2178" t="s">
        <v>2580</v>
      </c>
      <c r="F2178" t="s">
        <v>2599</v>
      </c>
      <c r="G2178" t="s">
        <v>2612</v>
      </c>
      <c r="H2178" t="b">
        <f t="shared" si="33"/>
        <v>0</v>
      </c>
      <c r="I2178" s="3">
        <v>45570</v>
      </c>
      <c r="J2178" s="4">
        <v>0.49387731481481478</v>
      </c>
    </row>
    <row r="2179" spans="1:10" x14ac:dyDescent="0.35">
      <c r="A2179" t="s">
        <v>2183</v>
      </c>
      <c r="B2179" t="s">
        <v>2550</v>
      </c>
      <c r="C2179" t="s">
        <v>2576</v>
      </c>
      <c r="D2179" s="2">
        <v>314815.13</v>
      </c>
      <c r="E2179" t="s">
        <v>2594</v>
      </c>
      <c r="F2179" t="s">
        <v>2600</v>
      </c>
      <c r="G2179" t="s">
        <v>2615</v>
      </c>
      <c r="H2179" t="b">
        <f t="shared" ref="H2179:H2242" si="34">COUNTIFS($B$2:$B$2501,B2179,$G$2:$G$2501,"&lt;&gt;" &amp; G2179) &gt;0</f>
        <v>0</v>
      </c>
      <c r="I2179" s="3">
        <v>45416</v>
      </c>
      <c r="J2179" s="4">
        <v>0.64657407407407408</v>
      </c>
    </row>
    <row r="2180" spans="1:10" x14ac:dyDescent="0.35">
      <c r="A2180" t="s">
        <v>2184</v>
      </c>
      <c r="B2180" t="s">
        <v>2536</v>
      </c>
      <c r="C2180" t="s">
        <v>2576</v>
      </c>
      <c r="D2180" s="2">
        <v>473884.39</v>
      </c>
      <c r="E2180" t="s">
        <v>2594</v>
      </c>
      <c r="F2180" t="s">
        <v>2600</v>
      </c>
      <c r="G2180" t="s">
        <v>2620</v>
      </c>
      <c r="H2180" t="b">
        <f t="shared" si="34"/>
        <v>0</v>
      </c>
      <c r="I2180" s="3">
        <v>45526</v>
      </c>
      <c r="J2180" s="4">
        <v>0.79670138888888886</v>
      </c>
    </row>
    <row r="2181" spans="1:10" x14ac:dyDescent="0.35">
      <c r="A2181" t="s">
        <v>2185</v>
      </c>
      <c r="B2181" t="s">
        <v>2575</v>
      </c>
      <c r="C2181" t="s">
        <v>2576</v>
      </c>
      <c r="D2181" s="2">
        <v>104428.33</v>
      </c>
      <c r="E2181" t="s">
        <v>2579</v>
      </c>
      <c r="F2181" t="s">
        <v>2600</v>
      </c>
      <c r="G2181" t="s">
        <v>2608</v>
      </c>
      <c r="H2181" t="b">
        <f t="shared" si="34"/>
        <v>0</v>
      </c>
      <c r="I2181" s="3">
        <v>45339</v>
      </c>
      <c r="J2181" s="4">
        <v>0.84925925925925927</v>
      </c>
    </row>
    <row r="2182" spans="1:10" x14ac:dyDescent="0.35">
      <c r="A2182" t="s">
        <v>2186</v>
      </c>
      <c r="B2182" t="s">
        <v>2528</v>
      </c>
      <c r="C2182" t="s">
        <v>2577</v>
      </c>
      <c r="D2182" s="2">
        <v>214118.32</v>
      </c>
      <c r="E2182" t="s">
        <v>2583</v>
      </c>
      <c r="F2182" t="s">
        <v>2602</v>
      </c>
      <c r="G2182" t="s">
        <v>2612</v>
      </c>
      <c r="H2182" t="b">
        <f t="shared" si="34"/>
        <v>0</v>
      </c>
      <c r="I2182" s="3">
        <v>45427</v>
      </c>
      <c r="J2182" s="4">
        <v>0.66715277777777782</v>
      </c>
    </row>
    <row r="2183" spans="1:10" x14ac:dyDescent="0.35">
      <c r="A2183" t="s">
        <v>2187</v>
      </c>
      <c r="B2183" t="s">
        <v>2564</v>
      </c>
      <c r="C2183" t="s">
        <v>2576</v>
      </c>
      <c r="D2183" s="2">
        <v>305540.46000000002</v>
      </c>
      <c r="E2183" t="s">
        <v>2590</v>
      </c>
      <c r="F2183" t="s">
        <v>2602</v>
      </c>
      <c r="G2183" t="s">
        <v>2624</v>
      </c>
      <c r="H2183" t="b">
        <f t="shared" si="34"/>
        <v>0</v>
      </c>
      <c r="I2183" s="3">
        <v>45431</v>
      </c>
      <c r="J2183" s="4">
        <v>0.3059027777777778</v>
      </c>
    </row>
    <row r="2184" spans="1:10" x14ac:dyDescent="0.35">
      <c r="A2184" t="s">
        <v>2188</v>
      </c>
      <c r="B2184" t="s">
        <v>2538</v>
      </c>
      <c r="C2184" t="s">
        <v>2577</v>
      </c>
      <c r="D2184" s="2">
        <v>438385.82</v>
      </c>
      <c r="E2184" t="s">
        <v>2579</v>
      </c>
      <c r="F2184" t="s">
        <v>2600</v>
      </c>
      <c r="G2184" t="s">
        <v>2603</v>
      </c>
      <c r="H2184" t="b">
        <f t="shared" si="34"/>
        <v>0</v>
      </c>
      <c r="I2184" s="3">
        <v>45590</v>
      </c>
      <c r="J2184" s="4">
        <v>0.85608796296296286</v>
      </c>
    </row>
    <row r="2185" spans="1:10" x14ac:dyDescent="0.35">
      <c r="A2185" t="s">
        <v>2189</v>
      </c>
      <c r="B2185" t="s">
        <v>2544</v>
      </c>
      <c r="C2185" t="s">
        <v>2576</v>
      </c>
      <c r="D2185" s="2">
        <v>70440.17</v>
      </c>
      <c r="E2185" t="s">
        <v>2595</v>
      </c>
      <c r="F2185" t="s">
        <v>2600</v>
      </c>
      <c r="G2185" t="s">
        <v>2607</v>
      </c>
      <c r="H2185" t="b">
        <f t="shared" si="34"/>
        <v>0</v>
      </c>
      <c r="I2185" s="3">
        <v>45590</v>
      </c>
      <c r="J2185" s="4">
        <v>0.38059027777777782</v>
      </c>
    </row>
    <row r="2186" spans="1:10" x14ac:dyDescent="0.35">
      <c r="A2186" t="s">
        <v>2190</v>
      </c>
      <c r="B2186" t="s">
        <v>2545</v>
      </c>
      <c r="C2186" t="s">
        <v>2576</v>
      </c>
      <c r="D2186" s="2">
        <v>18232.93</v>
      </c>
      <c r="E2186" t="s">
        <v>2582</v>
      </c>
      <c r="F2186" t="s">
        <v>2601</v>
      </c>
      <c r="G2186" t="s">
        <v>2613</v>
      </c>
      <c r="H2186" t="b">
        <f t="shared" si="34"/>
        <v>1</v>
      </c>
      <c r="I2186" s="3">
        <v>45528</v>
      </c>
      <c r="J2186" s="4">
        <v>0.69024305555555554</v>
      </c>
    </row>
    <row r="2187" spans="1:10" x14ac:dyDescent="0.35">
      <c r="A2187" t="s">
        <v>2191</v>
      </c>
      <c r="B2187" t="s">
        <v>2510</v>
      </c>
      <c r="C2187" t="s">
        <v>2576</v>
      </c>
      <c r="D2187" s="2">
        <v>440657.59</v>
      </c>
      <c r="E2187" t="s">
        <v>2595</v>
      </c>
      <c r="F2187" t="s">
        <v>2600</v>
      </c>
      <c r="G2187" t="s">
        <v>2606</v>
      </c>
      <c r="H2187" t="b">
        <f t="shared" si="34"/>
        <v>0</v>
      </c>
      <c r="I2187" s="3">
        <v>45590</v>
      </c>
      <c r="J2187" s="4">
        <v>0.38210648148148146</v>
      </c>
    </row>
    <row r="2188" spans="1:10" x14ac:dyDescent="0.35">
      <c r="A2188" t="s">
        <v>2192</v>
      </c>
      <c r="B2188" t="s">
        <v>2513</v>
      </c>
      <c r="C2188" t="s">
        <v>2577</v>
      </c>
      <c r="D2188" s="2">
        <v>180535.15</v>
      </c>
      <c r="E2188" t="s">
        <v>2582</v>
      </c>
      <c r="F2188" t="s">
        <v>2601</v>
      </c>
      <c r="G2188" t="s">
        <v>2609</v>
      </c>
      <c r="H2188" t="b">
        <f t="shared" si="34"/>
        <v>0</v>
      </c>
      <c r="I2188" s="3">
        <v>45648</v>
      </c>
      <c r="J2188" s="4">
        <v>0.19409722222222223</v>
      </c>
    </row>
    <row r="2189" spans="1:10" x14ac:dyDescent="0.35">
      <c r="A2189" t="s">
        <v>2193</v>
      </c>
      <c r="B2189" t="s">
        <v>2545</v>
      </c>
      <c r="C2189" t="s">
        <v>2576</v>
      </c>
      <c r="D2189" s="2">
        <v>499679.01</v>
      </c>
      <c r="E2189" t="s">
        <v>2579</v>
      </c>
      <c r="F2189" t="s">
        <v>2600</v>
      </c>
      <c r="G2189" t="s">
        <v>2611</v>
      </c>
      <c r="H2189" t="b">
        <f t="shared" si="34"/>
        <v>1</v>
      </c>
      <c r="I2189" s="3">
        <v>45457</v>
      </c>
      <c r="J2189" s="4">
        <v>0.43673611111111116</v>
      </c>
    </row>
    <row r="2190" spans="1:10" x14ac:dyDescent="0.35">
      <c r="A2190" t="s">
        <v>2194</v>
      </c>
      <c r="B2190" t="s">
        <v>2555</v>
      </c>
      <c r="C2190" t="s">
        <v>2577</v>
      </c>
      <c r="D2190" s="2">
        <v>267200.09000000003</v>
      </c>
      <c r="E2190" t="s">
        <v>2581</v>
      </c>
      <c r="F2190" t="s">
        <v>2600</v>
      </c>
      <c r="G2190" t="s">
        <v>2623</v>
      </c>
      <c r="H2190" t="b">
        <f t="shared" si="34"/>
        <v>0</v>
      </c>
      <c r="I2190" s="3">
        <v>45317</v>
      </c>
      <c r="J2190" s="4">
        <v>0.90697916666666656</v>
      </c>
    </row>
    <row r="2191" spans="1:10" x14ac:dyDescent="0.35">
      <c r="A2191" t="s">
        <v>2195</v>
      </c>
      <c r="B2191" t="s">
        <v>2509</v>
      </c>
      <c r="C2191" t="s">
        <v>2577</v>
      </c>
      <c r="D2191" s="2">
        <v>144389.01</v>
      </c>
      <c r="E2191" t="s">
        <v>2596</v>
      </c>
      <c r="F2191" t="s">
        <v>2602</v>
      </c>
      <c r="G2191" t="s">
        <v>2603</v>
      </c>
      <c r="H2191" t="b">
        <f t="shared" si="34"/>
        <v>0</v>
      </c>
      <c r="I2191" s="3">
        <v>45409</v>
      </c>
      <c r="J2191" s="4">
        <v>1.1157407407407408E-2</v>
      </c>
    </row>
    <row r="2192" spans="1:10" x14ac:dyDescent="0.35">
      <c r="A2192" t="s">
        <v>2196</v>
      </c>
      <c r="B2192" t="s">
        <v>2518</v>
      </c>
      <c r="C2192" t="s">
        <v>2576</v>
      </c>
      <c r="D2192" s="2">
        <v>174914.62</v>
      </c>
      <c r="E2192" t="s">
        <v>2595</v>
      </c>
      <c r="F2192" t="s">
        <v>2600</v>
      </c>
      <c r="G2192" t="s">
        <v>2613</v>
      </c>
      <c r="H2192" t="b">
        <f t="shared" si="34"/>
        <v>0</v>
      </c>
      <c r="I2192" s="3">
        <v>45548</v>
      </c>
      <c r="J2192" s="4">
        <v>9.8993055555555556E-2</v>
      </c>
    </row>
    <row r="2193" spans="1:10" x14ac:dyDescent="0.35">
      <c r="A2193" t="s">
        <v>2197</v>
      </c>
      <c r="B2193" t="s">
        <v>2514</v>
      </c>
      <c r="C2193" t="s">
        <v>2577</v>
      </c>
      <c r="D2193" s="2">
        <v>128988.16</v>
      </c>
      <c r="E2193" t="s">
        <v>2580</v>
      </c>
      <c r="F2193" t="s">
        <v>2599</v>
      </c>
      <c r="G2193" t="s">
        <v>2623</v>
      </c>
      <c r="H2193" t="b">
        <f t="shared" si="34"/>
        <v>1</v>
      </c>
      <c r="I2193" s="3">
        <v>45449</v>
      </c>
      <c r="J2193" s="4">
        <v>0.84465277777777781</v>
      </c>
    </row>
    <row r="2194" spans="1:10" x14ac:dyDescent="0.35">
      <c r="A2194" t="s">
        <v>2198</v>
      </c>
      <c r="B2194" t="s">
        <v>2571</v>
      </c>
      <c r="C2194" t="s">
        <v>2576</v>
      </c>
      <c r="D2194" s="2">
        <v>365119.37</v>
      </c>
      <c r="E2194" t="s">
        <v>2586</v>
      </c>
      <c r="F2194" t="s">
        <v>2600</v>
      </c>
      <c r="G2194" t="s">
        <v>2608</v>
      </c>
      <c r="H2194" t="b">
        <f t="shared" si="34"/>
        <v>0</v>
      </c>
      <c r="I2194" s="3">
        <v>45456</v>
      </c>
      <c r="J2194" s="4">
        <v>0.35292824074074075</v>
      </c>
    </row>
    <row r="2195" spans="1:10" x14ac:dyDescent="0.35">
      <c r="A2195" t="s">
        <v>2199</v>
      </c>
      <c r="B2195" t="s">
        <v>2532</v>
      </c>
      <c r="C2195" t="s">
        <v>2576</v>
      </c>
      <c r="D2195" s="2">
        <v>474641.02</v>
      </c>
      <c r="E2195" t="s">
        <v>2596</v>
      </c>
      <c r="F2195" t="s">
        <v>2602</v>
      </c>
      <c r="G2195" t="s">
        <v>2614</v>
      </c>
      <c r="H2195" t="b">
        <f t="shared" si="34"/>
        <v>0</v>
      </c>
      <c r="I2195" s="3">
        <v>45371</v>
      </c>
      <c r="J2195" s="4">
        <v>0.62600694444444438</v>
      </c>
    </row>
    <row r="2196" spans="1:10" x14ac:dyDescent="0.35">
      <c r="A2196" t="s">
        <v>2200</v>
      </c>
      <c r="B2196" t="s">
        <v>2515</v>
      </c>
      <c r="C2196" t="s">
        <v>2577</v>
      </c>
      <c r="D2196" s="2">
        <v>372136.35</v>
      </c>
      <c r="E2196" t="s">
        <v>2586</v>
      </c>
      <c r="F2196" t="s">
        <v>2600</v>
      </c>
      <c r="G2196" t="s">
        <v>2611</v>
      </c>
      <c r="H2196" t="b">
        <f t="shared" si="34"/>
        <v>0</v>
      </c>
      <c r="I2196" s="3">
        <v>45314</v>
      </c>
      <c r="J2196" s="4">
        <v>0.56812499999999999</v>
      </c>
    </row>
    <row r="2197" spans="1:10" x14ac:dyDescent="0.35">
      <c r="A2197" t="s">
        <v>2201</v>
      </c>
      <c r="B2197" t="s">
        <v>2509</v>
      </c>
      <c r="C2197" t="s">
        <v>2577</v>
      </c>
      <c r="D2197" s="2">
        <v>427231.35</v>
      </c>
      <c r="E2197" t="s">
        <v>2594</v>
      </c>
      <c r="F2197" t="s">
        <v>2600</v>
      </c>
      <c r="G2197" t="s">
        <v>2603</v>
      </c>
      <c r="H2197" t="b">
        <f t="shared" si="34"/>
        <v>0</v>
      </c>
      <c r="I2197" s="3">
        <v>45355</v>
      </c>
      <c r="J2197" s="4">
        <v>0.28569444444444442</v>
      </c>
    </row>
    <row r="2198" spans="1:10" x14ac:dyDescent="0.35">
      <c r="A2198" t="s">
        <v>2202</v>
      </c>
      <c r="B2198" t="s">
        <v>2508</v>
      </c>
      <c r="C2198" t="s">
        <v>2577</v>
      </c>
      <c r="D2198" s="2">
        <v>93384.3</v>
      </c>
      <c r="E2198" t="s">
        <v>2588</v>
      </c>
      <c r="F2198" t="s">
        <v>2600</v>
      </c>
      <c r="G2198" t="s">
        <v>2605</v>
      </c>
      <c r="H2198" t="b">
        <f t="shared" si="34"/>
        <v>0</v>
      </c>
      <c r="I2198" s="3">
        <v>45362</v>
      </c>
      <c r="J2198" s="4">
        <v>0.13625000000000001</v>
      </c>
    </row>
    <row r="2199" spans="1:10" x14ac:dyDescent="0.35">
      <c r="A2199" t="s">
        <v>2203</v>
      </c>
      <c r="B2199" t="s">
        <v>2538</v>
      </c>
      <c r="C2199" t="s">
        <v>2576</v>
      </c>
      <c r="D2199" s="2">
        <v>182348.17</v>
      </c>
      <c r="E2199" t="s">
        <v>2591</v>
      </c>
      <c r="F2199" t="s">
        <v>2600</v>
      </c>
      <c r="G2199" t="s">
        <v>2603</v>
      </c>
      <c r="H2199" t="b">
        <f t="shared" si="34"/>
        <v>0</v>
      </c>
      <c r="I2199" s="3">
        <v>45313</v>
      </c>
      <c r="J2199" s="4">
        <v>0.51771990740740736</v>
      </c>
    </row>
    <row r="2200" spans="1:10" x14ac:dyDescent="0.35">
      <c r="A2200" t="s">
        <v>2204</v>
      </c>
      <c r="B2200" t="s">
        <v>2540</v>
      </c>
      <c r="C2200" t="s">
        <v>2577</v>
      </c>
      <c r="D2200" s="2">
        <v>493877.89</v>
      </c>
      <c r="E2200" t="s">
        <v>2594</v>
      </c>
      <c r="F2200" t="s">
        <v>2600</v>
      </c>
      <c r="G2200" t="s">
        <v>2609</v>
      </c>
      <c r="H2200" t="b">
        <f t="shared" si="34"/>
        <v>1</v>
      </c>
      <c r="I2200" s="3">
        <v>45438</v>
      </c>
      <c r="J2200" s="4">
        <v>0.84057870370370369</v>
      </c>
    </row>
    <row r="2201" spans="1:10" x14ac:dyDescent="0.35">
      <c r="A2201" t="s">
        <v>2205</v>
      </c>
      <c r="B2201" t="s">
        <v>2531</v>
      </c>
      <c r="C2201" t="s">
        <v>2577</v>
      </c>
      <c r="D2201" s="2">
        <v>66202.759999999995</v>
      </c>
      <c r="E2201" t="s">
        <v>2578</v>
      </c>
      <c r="F2201" t="s">
        <v>2599</v>
      </c>
      <c r="G2201" t="s">
        <v>2610</v>
      </c>
      <c r="H2201" t="b">
        <f t="shared" si="34"/>
        <v>1</v>
      </c>
      <c r="I2201" s="3">
        <v>45398</v>
      </c>
      <c r="J2201" s="4">
        <v>0.63487268518518525</v>
      </c>
    </row>
    <row r="2202" spans="1:10" x14ac:dyDescent="0.35">
      <c r="A2202" t="s">
        <v>2206</v>
      </c>
      <c r="B2202" t="s">
        <v>2511</v>
      </c>
      <c r="C2202" t="s">
        <v>2577</v>
      </c>
      <c r="D2202" s="2">
        <v>207846.33</v>
      </c>
      <c r="E2202" t="s">
        <v>2581</v>
      </c>
      <c r="F2202" t="s">
        <v>2600</v>
      </c>
      <c r="G2202" t="s">
        <v>2607</v>
      </c>
      <c r="H2202" t="b">
        <f t="shared" si="34"/>
        <v>0</v>
      </c>
      <c r="I2202" s="3">
        <v>45401</v>
      </c>
      <c r="J2202" s="4">
        <v>0.15515046296296295</v>
      </c>
    </row>
    <row r="2203" spans="1:10" x14ac:dyDescent="0.35">
      <c r="A2203" t="s">
        <v>2207</v>
      </c>
      <c r="B2203" t="s">
        <v>2545</v>
      </c>
      <c r="C2203" t="s">
        <v>2577</v>
      </c>
      <c r="D2203" s="2">
        <v>43137.39</v>
      </c>
      <c r="E2203" t="s">
        <v>2580</v>
      </c>
      <c r="F2203" t="s">
        <v>2599</v>
      </c>
      <c r="G2203" t="s">
        <v>2604</v>
      </c>
      <c r="H2203" t="b">
        <f t="shared" si="34"/>
        <v>1</v>
      </c>
      <c r="I2203" s="3">
        <v>45377</v>
      </c>
      <c r="J2203" s="4">
        <v>0.35515046296296293</v>
      </c>
    </row>
    <row r="2204" spans="1:10" x14ac:dyDescent="0.35">
      <c r="A2204" t="s">
        <v>2208</v>
      </c>
      <c r="B2204" t="s">
        <v>2506</v>
      </c>
      <c r="C2204" t="s">
        <v>2577</v>
      </c>
      <c r="D2204" s="2">
        <v>481384.6</v>
      </c>
      <c r="E2204" t="s">
        <v>2582</v>
      </c>
      <c r="F2204" t="s">
        <v>2601</v>
      </c>
      <c r="G2204" t="s">
        <v>2603</v>
      </c>
      <c r="H2204" t="b">
        <f t="shared" si="34"/>
        <v>0</v>
      </c>
      <c r="I2204" s="3">
        <v>45492</v>
      </c>
      <c r="J2204" s="4">
        <v>0.50229166666666669</v>
      </c>
    </row>
    <row r="2205" spans="1:10" x14ac:dyDescent="0.35">
      <c r="A2205" t="s">
        <v>2209</v>
      </c>
      <c r="B2205" t="s">
        <v>2543</v>
      </c>
      <c r="C2205" t="s">
        <v>2576</v>
      </c>
      <c r="D2205" s="2">
        <v>238491.6</v>
      </c>
      <c r="E2205" t="s">
        <v>2597</v>
      </c>
      <c r="F2205" t="s">
        <v>2600</v>
      </c>
      <c r="G2205" t="s">
        <v>2621</v>
      </c>
      <c r="H2205" t="b">
        <f t="shared" si="34"/>
        <v>0</v>
      </c>
      <c r="I2205" s="3">
        <v>45510</v>
      </c>
      <c r="J2205" s="4">
        <v>0.98317129629629629</v>
      </c>
    </row>
    <row r="2206" spans="1:10" x14ac:dyDescent="0.35">
      <c r="A2206" t="s">
        <v>2210</v>
      </c>
      <c r="B2206" t="s">
        <v>2550</v>
      </c>
      <c r="C2206" t="s">
        <v>2576</v>
      </c>
      <c r="D2206" s="2">
        <v>145651.63</v>
      </c>
      <c r="E2206" t="s">
        <v>2581</v>
      </c>
      <c r="F2206" t="s">
        <v>2600</v>
      </c>
      <c r="G2206" t="s">
        <v>2615</v>
      </c>
      <c r="H2206" t="b">
        <f t="shared" si="34"/>
        <v>0</v>
      </c>
      <c r="I2206" s="3">
        <v>45532</v>
      </c>
      <c r="J2206" s="4">
        <v>0.12771990740740741</v>
      </c>
    </row>
    <row r="2207" spans="1:10" x14ac:dyDescent="0.35">
      <c r="A2207" t="s">
        <v>2211</v>
      </c>
      <c r="B2207" t="s">
        <v>2528</v>
      </c>
      <c r="C2207" t="s">
        <v>2576</v>
      </c>
      <c r="D2207" s="2">
        <v>385664.04</v>
      </c>
      <c r="E2207" t="s">
        <v>2580</v>
      </c>
      <c r="F2207" t="s">
        <v>2599</v>
      </c>
      <c r="G2207" t="s">
        <v>2612</v>
      </c>
      <c r="H2207" t="b">
        <f t="shared" si="34"/>
        <v>0</v>
      </c>
      <c r="I2207" s="3">
        <v>45329</v>
      </c>
      <c r="J2207" s="4">
        <v>0.1175925925925926</v>
      </c>
    </row>
    <row r="2208" spans="1:10" x14ac:dyDescent="0.35">
      <c r="A2208" t="s">
        <v>2212</v>
      </c>
      <c r="B2208" t="s">
        <v>2560</v>
      </c>
      <c r="C2208" t="s">
        <v>2577</v>
      </c>
      <c r="D2208" s="2">
        <v>353117.71</v>
      </c>
      <c r="E2208" t="s">
        <v>2593</v>
      </c>
      <c r="F2208" t="s">
        <v>2602</v>
      </c>
      <c r="G2208" t="s">
        <v>2603</v>
      </c>
      <c r="H2208" t="b">
        <f t="shared" si="34"/>
        <v>0</v>
      </c>
      <c r="I2208" s="3">
        <v>45520</v>
      </c>
      <c r="J2208" s="4">
        <v>0.20936342592592594</v>
      </c>
    </row>
    <row r="2209" spans="1:10" x14ac:dyDescent="0.35">
      <c r="A2209" t="s">
        <v>2213</v>
      </c>
      <c r="B2209" t="s">
        <v>2506</v>
      </c>
      <c r="C2209" t="s">
        <v>2577</v>
      </c>
      <c r="D2209" s="2">
        <v>70376.19</v>
      </c>
      <c r="E2209" t="s">
        <v>2589</v>
      </c>
      <c r="F2209" t="s">
        <v>2600</v>
      </c>
      <c r="G2209" t="s">
        <v>2603</v>
      </c>
      <c r="H2209" t="b">
        <f t="shared" si="34"/>
        <v>0</v>
      </c>
      <c r="I2209" s="3">
        <v>45522</v>
      </c>
      <c r="J2209" s="4">
        <v>0.90306712962962965</v>
      </c>
    </row>
    <row r="2210" spans="1:10" x14ac:dyDescent="0.35">
      <c r="A2210" t="s">
        <v>2214</v>
      </c>
      <c r="B2210" t="s">
        <v>2506</v>
      </c>
      <c r="C2210" t="s">
        <v>2576</v>
      </c>
      <c r="D2210" s="2">
        <v>269510.49</v>
      </c>
      <c r="E2210" t="s">
        <v>2594</v>
      </c>
      <c r="F2210" t="s">
        <v>2600</v>
      </c>
      <c r="G2210" t="s">
        <v>2603</v>
      </c>
      <c r="H2210" t="b">
        <f t="shared" si="34"/>
        <v>0</v>
      </c>
      <c r="I2210" s="3">
        <v>45467</v>
      </c>
      <c r="J2210" s="4">
        <v>0.71724537037037039</v>
      </c>
    </row>
    <row r="2211" spans="1:10" x14ac:dyDescent="0.35">
      <c r="A2211" t="s">
        <v>2215</v>
      </c>
      <c r="B2211" t="s">
        <v>2548</v>
      </c>
      <c r="C2211" t="s">
        <v>2576</v>
      </c>
      <c r="D2211" s="2">
        <v>171288.53</v>
      </c>
      <c r="E2211" t="s">
        <v>2584</v>
      </c>
      <c r="F2211" t="s">
        <v>2600</v>
      </c>
      <c r="G2211" t="s">
        <v>2607</v>
      </c>
      <c r="H2211" t="b">
        <f t="shared" si="34"/>
        <v>0</v>
      </c>
      <c r="I2211" s="3">
        <v>45314</v>
      </c>
      <c r="J2211" s="4">
        <v>0.44711805555555556</v>
      </c>
    </row>
    <row r="2212" spans="1:10" x14ac:dyDescent="0.35">
      <c r="A2212" t="s">
        <v>2216</v>
      </c>
      <c r="B2212" t="s">
        <v>2549</v>
      </c>
      <c r="C2212" t="s">
        <v>2577</v>
      </c>
      <c r="D2212" s="2">
        <v>334216.49</v>
      </c>
      <c r="E2212" t="s">
        <v>2591</v>
      </c>
      <c r="F2212" t="s">
        <v>2600</v>
      </c>
      <c r="G2212" t="s">
        <v>2609</v>
      </c>
      <c r="H2212" t="b">
        <f t="shared" si="34"/>
        <v>0</v>
      </c>
      <c r="I2212" s="3">
        <v>45466</v>
      </c>
      <c r="J2212" s="4">
        <v>0.16302083333333334</v>
      </c>
    </row>
    <row r="2213" spans="1:10" x14ac:dyDescent="0.35">
      <c r="A2213" t="s">
        <v>2217</v>
      </c>
      <c r="B2213" t="s">
        <v>2519</v>
      </c>
      <c r="C2213" t="s">
        <v>2576</v>
      </c>
      <c r="D2213" s="2">
        <v>143063.78</v>
      </c>
      <c r="E2213" t="s">
        <v>2578</v>
      </c>
      <c r="F2213" t="s">
        <v>2599</v>
      </c>
      <c r="G2213" t="s">
        <v>2605</v>
      </c>
      <c r="H2213" t="b">
        <f t="shared" si="34"/>
        <v>0</v>
      </c>
      <c r="I2213" s="3">
        <v>45600</v>
      </c>
      <c r="J2213" s="4">
        <v>0.74562499999999998</v>
      </c>
    </row>
    <row r="2214" spans="1:10" x14ac:dyDescent="0.35">
      <c r="A2214" t="s">
        <v>2218</v>
      </c>
      <c r="B2214" t="s">
        <v>2520</v>
      </c>
      <c r="C2214" t="s">
        <v>2577</v>
      </c>
      <c r="D2214" s="2">
        <v>244156.19</v>
      </c>
      <c r="E2214" t="s">
        <v>2595</v>
      </c>
      <c r="F2214" t="s">
        <v>2600</v>
      </c>
      <c r="G2214" t="s">
        <v>2614</v>
      </c>
      <c r="H2214" t="b">
        <f t="shared" si="34"/>
        <v>0</v>
      </c>
      <c r="I2214" s="3">
        <v>45394</v>
      </c>
      <c r="J2214" s="4">
        <v>0.41274305555555557</v>
      </c>
    </row>
    <row r="2215" spans="1:10" x14ac:dyDescent="0.35">
      <c r="A2215" t="s">
        <v>2219</v>
      </c>
      <c r="B2215" t="s">
        <v>2513</v>
      </c>
      <c r="C2215" t="s">
        <v>2576</v>
      </c>
      <c r="D2215" s="2">
        <v>173180.3</v>
      </c>
      <c r="E2215" t="s">
        <v>2595</v>
      </c>
      <c r="F2215" t="s">
        <v>2600</v>
      </c>
      <c r="G2215" t="s">
        <v>2609</v>
      </c>
      <c r="H2215" t="b">
        <f t="shared" si="34"/>
        <v>0</v>
      </c>
      <c r="I2215" s="3">
        <v>45629</v>
      </c>
      <c r="J2215" s="4">
        <v>0.2714699074074074</v>
      </c>
    </row>
    <row r="2216" spans="1:10" x14ac:dyDescent="0.35">
      <c r="A2216" t="s">
        <v>2220</v>
      </c>
      <c r="B2216" t="s">
        <v>2528</v>
      </c>
      <c r="C2216" t="s">
        <v>2577</v>
      </c>
      <c r="D2216" s="2">
        <v>387273.92</v>
      </c>
      <c r="E2216" t="s">
        <v>2598</v>
      </c>
      <c r="F2216" t="s">
        <v>2600</v>
      </c>
      <c r="G2216" t="s">
        <v>2612</v>
      </c>
      <c r="H2216" t="b">
        <f t="shared" si="34"/>
        <v>0</v>
      </c>
      <c r="I2216" s="3">
        <v>45509</v>
      </c>
      <c r="J2216" s="4">
        <v>0.35410879629629632</v>
      </c>
    </row>
    <row r="2217" spans="1:10" x14ac:dyDescent="0.35">
      <c r="A2217" t="s">
        <v>2221</v>
      </c>
      <c r="B2217" t="s">
        <v>2523</v>
      </c>
      <c r="C2217" t="s">
        <v>2576</v>
      </c>
      <c r="D2217" s="2">
        <v>173654.57</v>
      </c>
      <c r="E2217" t="s">
        <v>2579</v>
      </c>
      <c r="F2217" t="s">
        <v>2600</v>
      </c>
      <c r="G2217" t="s">
        <v>2607</v>
      </c>
      <c r="H2217" t="b">
        <f t="shared" si="34"/>
        <v>0</v>
      </c>
      <c r="I2217" s="3">
        <v>45620</v>
      </c>
      <c r="J2217" s="4">
        <v>0.23129629629629631</v>
      </c>
    </row>
    <row r="2218" spans="1:10" x14ac:dyDescent="0.35">
      <c r="A2218" t="s">
        <v>2222</v>
      </c>
      <c r="B2218" t="s">
        <v>2564</v>
      </c>
      <c r="C2218" t="s">
        <v>2576</v>
      </c>
      <c r="D2218" s="2">
        <v>156421.15</v>
      </c>
      <c r="E2218" t="s">
        <v>2582</v>
      </c>
      <c r="F2218" t="s">
        <v>2601</v>
      </c>
      <c r="G2218" t="s">
        <v>2624</v>
      </c>
      <c r="H2218" t="b">
        <f t="shared" si="34"/>
        <v>0</v>
      </c>
      <c r="I2218" s="3">
        <v>45565</v>
      </c>
      <c r="J2218" s="4">
        <v>0.62559027777777776</v>
      </c>
    </row>
    <row r="2219" spans="1:10" x14ac:dyDescent="0.35">
      <c r="A2219" t="s">
        <v>2223</v>
      </c>
      <c r="B2219" t="s">
        <v>2524</v>
      </c>
      <c r="C2219" t="s">
        <v>2576</v>
      </c>
      <c r="D2219" s="2">
        <v>104502.25</v>
      </c>
      <c r="E2219" t="s">
        <v>2596</v>
      </c>
      <c r="F2219" t="s">
        <v>2602</v>
      </c>
      <c r="G2219" t="s">
        <v>2617</v>
      </c>
      <c r="H2219" t="b">
        <f t="shared" si="34"/>
        <v>0</v>
      </c>
      <c r="I2219" s="3">
        <v>45466</v>
      </c>
      <c r="J2219" s="4">
        <v>0.44361111111111112</v>
      </c>
    </row>
    <row r="2220" spans="1:10" x14ac:dyDescent="0.35">
      <c r="A2220" t="s">
        <v>2224</v>
      </c>
      <c r="B2220" t="s">
        <v>2541</v>
      </c>
      <c r="C2220" t="s">
        <v>2576</v>
      </c>
      <c r="D2220" s="2">
        <v>71534.490000000005</v>
      </c>
      <c r="E2220" t="s">
        <v>2586</v>
      </c>
      <c r="F2220" t="s">
        <v>2600</v>
      </c>
      <c r="G2220" t="s">
        <v>2614</v>
      </c>
      <c r="H2220" t="b">
        <f t="shared" si="34"/>
        <v>0</v>
      </c>
      <c r="I2220" s="3">
        <v>45320</v>
      </c>
      <c r="J2220" s="4">
        <v>0.46942129629629631</v>
      </c>
    </row>
    <row r="2221" spans="1:10" x14ac:dyDescent="0.35">
      <c r="A2221" t="s">
        <v>2225</v>
      </c>
      <c r="B2221" t="s">
        <v>2557</v>
      </c>
      <c r="C2221" t="s">
        <v>2576</v>
      </c>
      <c r="D2221" s="2">
        <v>478381.82</v>
      </c>
      <c r="E2221" t="s">
        <v>2579</v>
      </c>
      <c r="F2221" t="s">
        <v>2600</v>
      </c>
      <c r="G2221" t="s">
        <v>2605</v>
      </c>
      <c r="H2221" t="b">
        <f t="shared" si="34"/>
        <v>0</v>
      </c>
      <c r="I2221" s="3">
        <v>45438</v>
      </c>
      <c r="J2221" s="4">
        <v>0.80435185185185187</v>
      </c>
    </row>
    <row r="2222" spans="1:10" x14ac:dyDescent="0.35">
      <c r="A2222" t="s">
        <v>2226</v>
      </c>
      <c r="B2222" t="s">
        <v>2519</v>
      </c>
      <c r="C2222" t="s">
        <v>2577</v>
      </c>
      <c r="D2222" s="2">
        <v>431161.85</v>
      </c>
      <c r="E2222" t="s">
        <v>2582</v>
      </c>
      <c r="F2222" t="s">
        <v>2601</v>
      </c>
      <c r="G2222" t="s">
        <v>2605</v>
      </c>
      <c r="H2222" t="b">
        <f t="shared" si="34"/>
        <v>0</v>
      </c>
      <c r="I2222" s="3">
        <v>45461</v>
      </c>
      <c r="J2222" s="4">
        <v>0.35141203703703705</v>
      </c>
    </row>
    <row r="2223" spans="1:10" x14ac:dyDescent="0.35">
      <c r="A2223" t="s">
        <v>2227</v>
      </c>
      <c r="B2223" t="s">
        <v>2520</v>
      </c>
      <c r="C2223" t="s">
        <v>2577</v>
      </c>
      <c r="D2223" s="2">
        <v>252609.74</v>
      </c>
      <c r="E2223" t="s">
        <v>2581</v>
      </c>
      <c r="F2223" t="s">
        <v>2600</v>
      </c>
      <c r="G2223" t="s">
        <v>2614</v>
      </c>
      <c r="H2223" t="b">
        <f t="shared" si="34"/>
        <v>0</v>
      </c>
      <c r="I2223" s="3">
        <v>45321</v>
      </c>
      <c r="J2223" s="4">
        <v>0.7272453703703704</v>
      </c>
    </row>
    <row r="2224" spans="1:10" x14ac:dyDescent="0.35">
      <c r="A2224" t="s">
        <v>2228</v>
      </c>
      <c r="B2224" t="s">
        <v>2511</v>
      </c>
      <c r="C2224" t="s">
        <v>2577</v>
      </c>
      <c r="D2224" s="2">
        <v>20553.36</v>
      </c>
      <c r="E2224" t="s">
        <v>2587</v>
      </c>
      <c r="F2224" t="s">
        <v>2599</v>
      </c>
      <c r="G2224" t="s">
        <v>2607</v>
      </c>
      <c r="H2224" t="b">
        <f t="shared" si="34"/>
        <v>0</v>
      </c>
      <c r="I2224" s="3">
        <v>45387</v>
      </c>
      <c r="J2224" s="4">
        <v>0.84946759259259252</v>
      </c>
    </row>
    <row r="2225" spans="1:10" x14ac:dyDescent="0.35">
      <c r="A2225" t="s">
        <v>2229</v>
      </c>
      <c r="B2225" t="s">
        <v>2549</v>
      </c>
      <c r="C2225" t="s">
        <v>2576</v>
      </c>
      <c r="D2225" s="2">
        <v>109954.37</v>
      </c>
      <c r="E2225" t="s">
        <v>2589</v>
      </c>
      <c r="F2225" t="s">
        <v>2600</v>
      </c>
      <c r="G2225" t="s">
        <v>2609</v>
      </c>
      <c r="H2225" t="b">
        <f t="shared" si="34"/>
        <v>0</v>
      </c>
      <c r="I2225" s="3">
        <v>45531</v>
      </c>
      <c r="J2225" s="4">
        <v>0.25081018518518522</v>
      </c>
    </row>
    <row r="2226" spans="1:10" x14ac:dyDescent="0.35">
      <c r="A2226" t="s">
        <v>2230</v>
      </c>
      <c r="B2226" t="s">
        <v>2567</v>
      </c>
      <c r="C2226" t="s">
        <v>2576</v>
      </c>
      <c r="D2226" s="2">
        <v>414217.26</v>
      </c>
      <c r="E2226" t="s">
        <v>2579</v>
      </c>
      <c r="F2226" t="s">
        <v>2600</v>
      </c>
      <c r="G2226" t="s">
        <v>2615</v>
      </c>
      <c r="H2226" t="b">
        <f t="shared" si="34"/>
        <v>0</v>
      </c>
      <c r="I2226" s="3">
        <v>45344</v>
      </c>
      <c r="J2226" s="4">
        <v>0.34936342592592595</v>
      </c>
    </row>
    <row r="2227" spans="1:10" x14ac:dyDescent="0.35">
      <c r="A2227" t="s">
        <v>2231</v>
      </c>
      <c r="B2227" t="s">
        <v>2508</v>
      </c>
      <c r="C2227" t="s">
        <v>2577</v>
      </c>
      <c r="D2227" s="2">
        <v>434483.21</v>
      </c>
      <c r="E2227" t="s">
        <v>2585</v>
      </c>
      <c r="F2227" t="s">
        <v>2600</v>
      </c>
      <c r="G2227" t="s">
        <v>2605</v>
      </c>
      <c r="H2227" t="b">
        <f t="shared" si="34"/>
        <v>0</v>
      </c>
      <c r="I2227" s="3">
        <v>45542</v>
      </c>
      <c r="J2227" s="4">
        <v>0.69964120370370375</v>
      </c>
    </row>
    <row r="2228" spans="1:10" x14ac:dyDescent="0.35">
      <c r="A2228" t="s">
        <v>2232</v>
      </c>
      <c r="B2228" t="s">
        <v>2541</v>
      </c>
      <c r="C2228" t="s">
        <v>2576</v>
      </c>
      <c r="D2228" s="2">
        <v>210086.2</v>
      </c>
      <c r="E2228" t="s">
        <v>2588</v>
      </c>
      <c r="F2228" t="s">
        <v>2600</v>
      </c>
      <c r="G2228" t="s">
        <v>2614</v>
      </c>
      <c r="H2228" t="b">
        <f t="shared" si="34"/>
        <v>0</v>
      </c>
      <c r="I2228" s="3">
        <v>45421</v>
      </c>
      <c r="J2228" s="4">
        <v>7.2083333333333333E-2</v>
      </c>
    </row>
    <row r="2229" spans="1:10" x14ac:dyDescent="0.35">
      <c r="A2229" t="s">
        <v>2233</v>
      </c>
      <c r="B2229" t="s">
        <v>2508</v>
      </c>
      <c r="C2229" t="s">
        <v>2577</v>
      </c>
      <c r="D2229" s="2">
        <v>341065.44</v>
      </c>
      <c r="E2229" t="s">
        <v>2578</v>
      </c>
      <c r="F2229" t="s">
        <v>2599</v>
      </c>
      <c r="G2229" t="s">
        <v>2605</v>
      </c>
      <c r="H2229" t="b">
        <f t="shared" si="34"/>
        <v>0</v>
      </c>
      <c r="I2229" s="3">
        <v>45530</v>
      </c>
      <c r="J2229" s="4">
        <v>0.25975694444444447</v>
      </c>
    </row>
    <row r="2230" spans="1:10" x14ac:dyDescent="0.35">
      <c r="A2230" t="s">
        <v>2234</v>
      </c>
      <c r="B2230" t="s">
        <v>2569</v>
      </c>
      <c r="C2230" t="s">
        <v>2577</v>
      </c>
      <c r="D2230" s="2">
        <v>435393.67</v>
      </c>
      <c r="E2230" t="s">
        <v>2595</v>
      </c>
      <c r="F2230" t="s">
        <v>2600</v>
      </c>
      <c r="G2230" t="s">
        <v>2623</v>
      </c>
      <c r="H2230" t="b">
        <f t="shared" si="34"/>
        <v>0</v>
      </c>
      <c r="I2230" s="3">
        <v>45516</v>
      </c>
      <c r="J2230" s="4">
        <v>0.71347222222222229</v>
      </c>
    </row>
    <row r="2231" spans="1:10" x14ac:dyDescent="0.35">
      <c r="A2231" t="s">
        <v>2235</v>
      </c>
      <c r="B2231" t="s">
        <v>2553</v>
      </c>
      <c r="C2231" t="s">
        <v>2577</v>
      </c>
      <c r="D2231" s="2">
        <v>165051.25</v>
      </c>
      <c r="E2231" t="s">
        <v>2584</v>
      </c>
      <c r="F2231" t="s">
        <v>2600</v>
      </c>
      <c r="G2231" t="s">
        <v>2608</v>
      </c>
      <c r="H2231" t="b">
        <f t="shared" si="34"/>
        <v>0</v>
      </c>
      <c r="I2231" s="3">
        <v>45356</v>
      </c>
      <c r="J2231" s="4">
        <v>0.4418287037037037</v>
      </c>
    </row>
    <row r="2232" spans="1:10" x14ac:dyDescent="0.35">
      <c r="A2232" t="s">
        <v>2236</v>
      </c>
      <c r="B2232" t="s">
        <v>2538</v>
      </c>
      <c r="C2232" t="s">
        <v>2576</v>
      </c>
      <c r="D2232" s="2">
        <v>437058.56</v>
      </c>
      <c r="E2232" t="s">
        <v>2592</v>
      </c>
      <c r="F2232" t="s">
        <v>2600</v>
      </c>
      <c r="G2232" t="s">
        <v>2603</v>
      </c>
      <c r="H2232" t="b">
        <f t="shared" si="34"/>
        <v>0</v>
      </c>
      <c r="I2232" s="3">
        <v>45414</v>
      </c>
      <c r="J2232" s="4">
        <v>0.46629629629629626</v>
      </c>
    </row>
    <row r="2233" spans="1:10" x14ac:dyDescent="0.35">
      <c r="A2233" t="s">
        <v>2237</v>
      </c>
      <c r="B2233" t="s">
        <v>2567</v>
      </c>
      <c r="C2233" t="s">
        <v>2576</v>
      </c>
      <c r="D2233" s="2">
        <v>450342.66</v>
      </c>
      <c r="E2233" t="s">
        <v>2580</v>
      </c>
      <c r="F2233" t="s">
        <v>2599</v>
      </c>
      <c r="G2233" t="s">
        <v>2615</v>
      </c>
      <c r="H2233" t="b">
        <f t="shared" si="34"/>
        <v>0</v>
      </c>
      <c r="I2233" s="3">
        <v>45585</v>
      </c>
      <c r="J2233" s="4">
        <v>0.87798611111111102</v>
      </c>
    </row>
    <row r="2234" spans="1:10" x14ac:dyDescent="0.35">
      <c r="A2234" t="s">
        <v>2238</v>
      </c>
      <c r="B2234" t="s">
        <v>2518</v>
      </c>
      <c r="C2234" t="s">
        <v>2576</v>
      </c>
      <c r="D2234" s="2">
        <v>163342.09</v>
      </c>
      <c r="E2234" t="s">
        <v>2587</v>
      </c>
      <c r="F2234" t="s">
        <v>2599</v>
      </c>
      <c r="G2234" t="s">
        <v>2613</v>
      </c>
      <c r="H2234" t="b">
        <f t="shared" si="34"/>
        <v>0</v>
      </c>
      <c r="I2234" s="3">
        <v>45308</v>
      </c>
      <c r="J2234" s="4">
        <v>0.72121527777777772</v>
      </c>
    </row>
    <row r="2235" spans="1:10" x14ac:dyDescent="0.35">
      <c r="A2235" t="s">
        <v>2239</v>
      </c>
      <c r="B2235" t="s">
        <v>2550</v>
      </c>
      <c r="C2235" t="s">
        <v>2577</v>
      </c>
      <c r="D2235" s="2">
        <v>347954.55</v>
      </c>
      <c r="E2235" t="s">
        <v>2578</v>
      </c>
      <c r="F2235" t="s">
        <v>2599</v>
      </c>
      <c r="G2235" t="s">
        <v>2615</v>
      </c>
      <c r="H2235" t="b">
        <f t="shared" si="34"/>
        <v>0</v>
      </c>
      <c r="I2235" s="3">
        <v>45366</v>
      </c>
      <c r="J2235" s="4">
        <v>3.349537037037037E-2</v>
      </c>
    </row>
    <row r="2236" spans="1:10" x14ac:dyDescent="0.35">
      <c r="A2236" t="s">
        <v>2240</v>
      </c>
      <c r="B2236" t="s">
        <v>2546</v>
      </c>
      <c r="C2236" t="s">
        <v>2576</v>
      </c>
      <c r="D2236" s="2">
        <v>338584.8</v>
      </c>
      <c r="E2236" t="s">
        <v>2591</v>
      </c>
      <c r="F2236" t="s">
        <v>2600</v>
      </c>
      <c r="G2236" t="s">
        <v>2619</v>
      </c>
      <c r="H2236" t="b">
        <f t="shared" si="34"/>
        <v>0</v>
      </c>
      <c r="I2236" s="3">
        <v>45607</v>
      </c>
      <c r="J2236" s="4">
        <v>0.7619097222222222</v>
      </c>
    </row>
    <row r="2237" spans="1:10" x14ac:dyDescent="0.35">
      <c r="A2237" t="s">
        <v>2241</v>
      </c>
      <c r="B2237" t="s">
        <v>2516</v>
      </c>
      <c r="C2237" t="s">
        <v>2577</v>
      </c>
      <c r="D2237" s="2">
        <v>138219.34</v>
      </c>
      <c r="E2237" t="s">
        <v>2583</v>
      </c>
      <c r="F2237" t="s">
        <v>2602</v>
      </c>
      <c r="G2237" t="s">
        <v>2605</v>
      </c>
      <c r="H2237" t="b">
        <f t="shared" si="34"/>
        <v>0</v>
      </c>
      <c r="I2237" s="3">
        <v>45390</v>
      </c>
      <c r="J2237" s="4">
        <v>0.95041666666666658</v>
      </c>
    </row>
    <row r="2238" spans="1:10" x14ac:dyDescent="0.35">
      <c r="A2238" t="s">
        <v>2242</v>
      </c>
      <c r="B2238" t="s">
        <v>2529</v>
      </c>
      <c r="C2238" t="s">
        <v>2577</v>
      </c>
      <c r="D2238" s="2">
        <v>353770.58</v>
      </c>
      <c r="E2238" t="s">
        <v>2585</v>
      </c>
      <c r="F2238" t="s">
        <v>2600</v>
      </c>
      <c r="G2238" t="s">
        <v>2619</v>
      </c>
      <c r="H2238" t="b">
        <f t="shared" si="34"/>
        <v>0</v>
      </c>
      <c r="I2238" s="3">
        <v>45621</v>
      </c>
      <c r="J2238" s="4">
        <v>0.82592592592592595</v>
      </c>
    </row>
    <row r="2239" spans="1:10" x14ac:dyDescent="0.35">
      <c r="A2239" t="s">
        <v>2243</v>
      </c>
      <c r="B2239" t="s">
        <v>2537</v>
      </c>
      <c r="C2239" t="s">
        <v>2576</v>
      </c>
      <c r="D2239" s="2">
        <v>71326.23</v>
      </c>
      <c r="E2239" t="s">
        <v>2584</v>
      </c>
      <c r="F2239" t="s">
        <v>2600</v>
      </c>
      <c r="G2239" t="s">
        <v>2609</v>
      </c>
      <c r="H2239" t="b">
        <f t="shared" si="34"/>
        <v>0</v>
      </c>
      <c r="I2239" s="3">
        <v>45624</v>
      </c>
      <c r="J2239" s="4">
        <v>0.55744212962962958</v>
      </c>
    </row>
    <row r="2240" spans="1:10" x14ac:dyDescent="0.35">
      <c r="A2240" t="s">
        <v>2244</v>
      </c>
      <c r="B2240" t="s">
        <v>2535</v>
      </c>
      <c r="C2240" t="s">
        <v>2577</v>
      </c>
      <c r="D2240" s="2">
        <v>222337.29</v>
      </c>
      <c r="E2240" t="s">
        <v>2588</v>
      </c>
      <c r="F2240" t="s">
        <v>2600</v>
      </c>
      <c r="G2240" t="s">
        <v>2621</v>
      </c>
      <c r="H2240" t="b">
        <f t="shared" si="34"/>
        <v>1</v>
      </c>
      <c r="I2240" s="3">
        <v>45483</v>
      </c>
      <c r="J2240" s="4">
        <v>0.58784722222222219</v>
      </c>
    </row>
    <row r="2241" spans="1:10" x14ac:dyDescent="0.35">
      <c r="A2241" t="s">
        <v>2245</v>
      </c>
      <c r="B2241" t="s">
        <v>2547</v>
      </c>
      <c r="C2241" t="s">
        <v>2576</v>
      </c>
      <c r="D2241" s="2">
        <v>131120.72</v>
      </c>
      <c r="E2241" t="s">
        <v>2584</v>
      </c>
      <c r="F2241" t="s">
        <v>2600</v>
      </c>
      <c r="G2241" t="s">
        <v>2623</v>
      </c>
      <c r="H2241" t="b">
        <f t="shared" si="34"/>
        <v>0</v>
      </c>
      <c r="I2241" s="3">
        <v>45316</v>
      </c>
      <c r="J2241" s="4">
        <v>0.45399305555555558</v>
      </c>
    </row>
    <row r="2242" spans="1:10" x14ac:dyDescent="0.35">
      <c r="A2242" t="s">
        <v>2246</v>
      </c>
      <c r="B2242" t="s">
        <v>2551</v>
      </c>
      <c r="C2242" t="s">
        <v>2576</v>
      </c>
      <c r="D2242" s="2">
        <v>49091.91</v>
      </c>
      <c r="E2242" t="s">
        <v>2587</v>
      </c>
      <c r="F2242" t="s">
        <v>2599</v>
      </c>
      <c r="G2242" t="s">
        <v>2624</v>
      </c>
      <c r="H2242" t="b">
        <f t="shared" si="34"/>
        <v>0</v>
      </c>
      <c r="I2242" s="3">
        <v>45584</v>
      </c>
      <c r="J2242" s="4">
        <v>0.95509259259259249</v>
      </c>
    </row>
    <row r="2243" spans="1:10" x14ac:dyDescent="0.35">
      <c r="A2243" t="s">
        <v>2247</v>
      </c>
      <c r="B2243" t="s">
        <v>2550</v>
      </c>
      <c r="C2243" t="s">
        <v>2577</v>
      </c>
      <c r="D2243" s="2">
        <v>376550.12</v>
      </c>
      <c r="E2243" t="s">
        <v>2594</v>
      </c>
      <c r="F2243" t="s">
        <v>2600</v>
      </c>
      <c r="G2243" t="s">
        <v>2615</v>
      </c>
      <c r="H2243" t="b">
        <f t="shared" ref="H2243:H2306" si="35">COUNTIFS($B$2:$B$2501,B2243,$G$2:$G$2501,"&lt;&gt;" &amp; G2243) &gt;0</f>
        <v>0</v>
      </c>
      <c r="I2243" s="3">
        <v>45368</v>
      </c>
      <c r="J2243" s="4">
        <v>0.82679398148148142</v>
      </c>
    </row>
    <row r="2244" spans="1:10" x14ac:dyDescent="0.35">
      <c r="A2244" t="s">
        <v>2248</v>
      </c>
      <c r="B2244" t="s">
        <v>2507</v>
      </c>
      <c r="C2244" t="s">
        <v>2577</v>
      </c>
      <c r="D2244" s="2">
        <v>409448.88</v>
      </c>
      <c r="E2244" t="s">
        <v>2582</v>
      </c>
      <c r="F2244" t="s">
        <v>2601</v>
      </c>
      <c r="G2244" t="s">
        <v>2604</v>
      </c>
      <c r="H2244" t="b">
        <f t="shared" si="35"/>
        <v>0</v>
      </c>
      <c r="I2244" s="3">
        <v>45394</v>
      </c>
      <c r="J2244" s="4">
        <v>0.3049189814814815</v>
      </c>
    </row>
    <row r="2245" spans="1:10" x14ac:dyDescent="0.35">
      <c r="A2245" t="s">
        <v>2249</v>
      </c>
      <c r="B2245" t="s">
        <v>2540</v>
      </c>
      <c r="C2245" t="s">
        <v>2576</v>
      </c>
      <c r="D2245" s="2">
        <v>470965.67</v>
      </c>
      <c r="E2245" t="s">
        <v>2585</v>
      </c>
      <c r="F2245" t="s">
        <v>2600</v>
      </c>
      <c r="G2245" t="s">
        <v>2612</v>
      </c>
      <c r="H2245" t="b">
        <f t="shared" si="35"/>
        <v>1</v>
      </c>
      <c r="I2245" s="3">
        <v>45375</v>
      </c>
      <c r="J2245" s="4">
        <v>0.36616898148148147</v>
      </c>
    </row>
    <row r="2246" spans="1:10" x14ac:dyDescent="0.35">
      <c r="A2246" t="s">
        <v>2250</v>
      </c>
      <c r="B2246" t="s">
        <v>2558</v>
      </c>
      <c r="C2246" t="s">
        <v>2577</v>
      </c>
      <c r="D2246" s="2">
        <v>445170.56</v>
      </c>
      <c r="E2246" t="s">
        <v>2579</v>
      </c>
      <c r="F2246" t="s">
        <v>2600</v>
      </c>
      <c r="G2246" t="s">
        <v>2604</v>
      </c>
      <c r="H2246" t="b">
        <f t="shared" si="35"/>
        <v>0</v>
      </c>
      <c r="I2246" s="3">
        <v>45421</v>
      </c>
      <c r="J2246" s="4">
        <v>2.1157407407407406E-2</v>
      </c>
    </row>
    <row r="2247" spans="1:10" x14ac:dyDescent="0.35">
      <c r="A2247" t="s">
        <v>2251</v>
      </c>
      <c r="B2247" t="s">
        <v>2547</v>
      </c>
      <c r="C2247" t="s">
        <v>2577</v>
      </c>
      <c r="D2247" s="2">
        <v>218275.18</v>
      </c>
      <c r="E2247" t="s">
        <v>2596</v>
      </c>
      <c r="F2247" t="s">
        <v>2602</v>
      </c>
      <c r="G2247" t="s">
        <v>2623</v>
      </c>
      <c r="H2247" t="b">
        <f t="shared" si="35"/>
        <v>0</v>
      </c>
      <c r="I2247" s="3">
        <v>45499</v>
      </c>
      <c r="J2247" s="4">
        <v>0.5932291666666667</v>
      </c>
    </row>
    <row r="2248" spans="1:10" x14ac:dyDescent="0.35">
      <c r="A2248" t="s">
        <v>2252</v>
      </c>
      <c r="B2248" t="s">
        <v>2569</v>
      </c>
      <c r="C2248" t="s">
        <v>2577</v>
      </c>
      <c r="D2248" s="2">
        <v>221997.13</v>
      </c>
      <c r="E2248" t="s">
        <v>2595</v>
      </c>
      <c r="F2248" t="s">
        <v>2600</v>
      </c>
      <c r="G2248" t="s">
        <v>2623</v>
      </c>
      <c r="H2248" t="b">
        <f t="shared" si="35"/>
        <v>0</v>
      </c>
      <c r="I2248" s="3">
        <v>45454</v>
      </c>
      <c r="J2248" s="4">
        <v>0.81930555555555562</v>
      </c>
    </row>
    <row r="2249" spans="1:10" x14ac:dyDescent="0.35">
      <c r="A2249" t="s">
        <v>2253</v>
      </c>
      <c r="B2249" t="s">
        <v>2506</v>
      </c>
      <c r="C2249" t="s">
        <v>2576</v>
      </c>
      <c r="D2249" s="2">
        <v>327278.09000000003</v>
      </c>
      <c r="E2249" t="s">
        <v>2597</v>
      </c>
      <c r="F2249" t="s">
        <v>2600</v>
      </c>
      <c r="G2249" t="s">
        <v>2603</v>
      </c>
      <c r="H2249" t="b">
        <f t="shared" si="35"/>
        <v>0</v>
      </c>
      <c r="I2249" s="3">
        <v>45439</v>
      </c>
      <c r="J2249" s="4">
        <v>0.52649305555555559</v>
      </c>
    </row>
    <row r="2250" spans="1:10" x14ac:dyDescent="0.35">
      <c r="A2250" t="s">
        <v>2254</v>
      </c>
      <c r="B2250" t="s">
        <v>2524</v>
      </c>
      <c r="C2250" t="s">
        <v>2576</v>
      </c>
      <c r="D2250" s="2">
        <v>188575.4</v>
      </c>
      <c r="E2250" t="s">
        <v>2582</v>
      </c>
      <c r="F2250" t="s">
        <v>2601</v>
      </c>
      <c r="G2250" t="s">
        <v>2617</v>
      </c>
      <c r="H2250" t="b">
        <f t="shared" si="35"/>
        <v>0</v>
      </c>
      <c r="I2250" s="3">
        <v>45552</v>
      </c>
      <c r="J2250" s="4">
        <v>0.18925925925925924</v>
      </c>
    </row>
    <row r="2251" spans="1:10" x14ac:dyDescent="0.35">
      <c r="A2251" t="s">
        <v>2255</v>
      </c>
      <c r="B2251" t="s">
        <v>2563</v>
      </c>
      <c r="C2251" t="s">
        <v>2577</v>
      </c>
      <c r="D2251" s="2">
        <v>281529.15999999997</v>
      </c>
      <c r="E2251" t="s">
        <v>2584</v>
      </c>
      <c r="F2251" t="s">
        <v>2600</v>
      </c>
      <c r="G2251" t="s">
        <v>2604</v>
      </c>
      <c r="H2251" t="b">
        <f t="shared" si="35"/>
        <v>0</v>
      </c>
      <c r="I2251" s="3">
        <v>45433</v>
      </c>
      <c r="J2251" s="4">
        <v>9.8344907407407409E-2</v>
      </c>
    </row>
    <row r="2252" spans="1:10" x14ac:dyDescent="0.35">
      <c r="A2252" t="s">
        <v>2256</v>
      </c>
      <c r="B2252" t="s">
        <v>2525</v>
      </c>
      <c r="C2252" t="s">
        <v>2576</v>
      </c>
      <c r="D2252" s="2">
        <v>396404.02</v>
      </c>
      <c r="E2252" t="s">
        <v>2582</v>
      </c>
      <c r="F2252" t="s">
        <v>2601</v>
      </c>
      <c r="G2252" t="s">
        <v>2618</v>
      </c>
      <c r="H2252" t="b">
        <f t="shared" si="35"/>
        <v>0</v>
      </c>
      <c r="I2252" s="3">
        <v>45399</v>
      </c>
      <c r="J2252" s="4">
        <v>0.86674768518518519</v>
      </c>
    </row>
    <row r="2253" spans="1:10" x14ac:dyDescent="0.35">
      <c r="A2253" t="s">
        <v>2257</v>
      </c>
      <c r="B2253" t="s">
        <v>2533</v>
      </c>
      <c r="C2253" t="s">
        <v>2576</v>
      </c>
      <c r="D2253" s="2">
        <v>470479.37</v>
      </c>
      <c r="E2253" t="s">
        <v>2596</v>
      </c>
      <c r="F2253" t="s">
        <v>2602</v>
      </c>
      <c r="G2253" t="s">
        <v>2615</v>
      </c>
      <c r="H2253" t="b">
        <f t="shared" si="35"/>
        <v>0</v>
      </c>
      <c r="I2253" s="3">
        <v>45528</v>
      </c>
      <c r="J2253" s="4">
        <v>0.83715277777777775</v>
      </c>
    </row>
    <row r="2254" spans="1:10" x14ac:dyDescent="0.35">
      <c r="A2254" t="s">
        <v>2258</v>
      </c>
      <c r="B2254" t="s">
        <v>2506</v>
      </c>
      <c r="C2254" t="s">
        <v>2576</v>
      </c>
      <c r="D2254" s="2">
        <v>258216.57</v>
      </c>
      <c r="E2254" t="s">
        <v>2579</v>
      </c>
      <c r="F2254" t="s">
        <v>2600</v>
      </c>
      <c r="G2254" t="s">
        <v>2603</v>
      </c>
      <c r="H2254" t="b">
        <f t="shared" si="35"/>
        <v>0</v>
      </c>
      <c r="I2254" s="3">
        <v>45330</v>
      </c>
      <c r="J2254" s="4">
        <v>0.42024305555555558</v>
      </c>
    </row>
    <row r="2255" spans="1:10" x14ac:dyDescent="0.35">
      <c r="A2255" t="s">
        <v>2259</v>
      </c>
      <c r="B2255" t="s">
        <v>2575</v>
      </c>
      <c r="C2255" t="s">
        <v>2577</v>
      </c>
      <c r="D2255" s="2">
        <v>221247.41</v>
      </c>
      <c r="E2255" t="s">
        <v>2589</v>
      </c>
      <c r="F2255" t="s">
        <v>2600</v>
      </c>
      <c r="G2255" t="s">
        <v>2608</v>
      </c>
      <c r="H2255" t="b">
        <f t="shared" si="35"/>
        <v>0</v>
      </c>
      <c r="I2255" s="3">
        <v>45511</v>
      </c>
      <c r="J2255" s="4">
        <v>1.2534722222222223E-2</v>
      </c>
    </row>
    <row r="2256" spans="1:10" x14ac:dyDescent="0.35">
      <c r="A2256" t="s">
        <v>2260</v>
      </c>
      <c r="B2256" t="s">
        <v>2551</v>
      </c>
      <c r="C2256" t="s">
        <v>2576</v>
      </c>
      <c r="D2256" s="2">
        <v>167070.44</v>
      </c>
      <c r="E2256" t="s">
        <v>2593</v>
      </c>
      <c r="F2256" t="s">
        <v>2602</v>
      </c>
      <c r="G2256" t="s">
        <v>2624</v>
      </c>
      <c r="H2256" t="b">
        <f t="shared" si="35"/>
        <v>0</v>
      </c>
      <c r="I2256" s="3">
        <v>45606</v>
      </c>
      <c r="J2256" s="4">
        <v>0.12828703703703703</v>
      </c>
    </row>
    <row r="2257" spans="1:10" x14ac:dyDescent="0.35">
      <c r="A2257" t="s">
        <v>2261</v>
      </c>
      <c r="B2257" t="s">
        <v>2548</v>
      </c>
      <c r="C2257" t="s">
        <v>2577</v>
      </c>
      <c r="D2257" s="2">
        <v>48711.57</v>
      </c>
      <c r="E2257" t="s">
        <v>2594</v>
      </c>
      <c r="F2257" t="s">
        <v>2600</v>
      </c>
      <c r="G2257" t="s">
        <v>2607</v>
      </c>
      <c r="H2257" t="b">
        <f t="shared" si="35"/>
        <v>0</v>
      </c>
      <c r="I2257" s="3">
        <v>45575</v>
      </c>
      <c r="J2257" s="4">
        <v>0.39277777777777773</v>
      </c>
    </row>
    <row r="2258" spans="1:10" x14ac:dyDescent="0.35">
      <c r="A2258" t="s">
        <v>2262</v>
      </c>
      <c r="B2258" t="s">
        <v>2506</v>
      </c>
      <c r="C2258" t="s">
        <v>2576</v>
      </c>
      <c r="D2258" s="2">
        <v>145591.14000000001</v>
      </c>
      <c r="E2258" t="s">
        <v>2595</v>
      </c>
      <c r="F2258" t="s">
        <v>2600</v>
      </c>
      <c r="G2258" t="s">
        <v>2603</v>
      </c>
      <c r="H2258" t="b">
        <f t="shared" si="35"/>
        <v>0</v>
      </c>
      <c r="I2258" s="3">
        <v>45358</v>
      </c>
      <c r="J2258" s="4">
        <v>0.33065972222222223</v>
      </c>
    </row>
    <row r="2259" spans="1:10" x14ac:dyDescent="0.35">
      <c r="A2259" t="s">
        <v>2263</v>
      </c>
      <c r="B2259" t="s">
        <v>2549</v>
      </c>
      <c r="C2259" t="s">
        <v>2577</v>
      </c>
      <c r="D2259" s="2">
        <v>445489.9</v>
      </c>
      <c r="E2259" t="s">
        <v>2584</v>
      </c>
      <c r="F2259" t="s">
        <v>2600</v>
      </c>
      <c r="G2259" t="s">
        <v>2609</v>
      </c>
      <c r="H2259" t="b">
        <f t="shared" si="35"/>
        <v>0</v>
      </c>
      <c r="I2259" s="3">
        <v>45307</v>
      </c>
      <c r="J2259" s="4">
        <v>0.32979166666666665</v>
      </c>
    </row>
    <row r="2260" spans="1:10" x14ac:dyDescent="0.35">
      <c r="A2260" t="s">
        <v>2264</v>
      </c>
      <c r="B2260" t="s">
        <v>2533</v>
      </c>
      <c r="C2260" t="s">
        <v>2577</v>
      </c>
      <c r="D2260" s="2">
        <v>368098.6</v>
      </c>
      <c r="E2260" t="s">
        <v>2582</v>
      </c>
      <c r="F2260" t="s">
        <v>2601</v>
      </c>
      <c r="G2260" t="s">
        <v>2615</v>
      </c>
      <c r="H2260" t="b">
        <f t="shared" si="35"/>
        <v>0</v>
      </c>
      <c r="I2260" s="3">
        <v>45523</v>
      </c>
      <c r="J2260" s="4">
        <v>0.27937499999999998</v>
      </c>
    </row>
    <row r="2261" spans="1:10" x14ac:dyDescent="0.35">
      <c r="A2261" t="s">
        <v>2265</v>
      </c>
      <c r="B2261" t="s">
        <v>2562</v>
      </c>
      <c r="C2261" t="s">
        <v>2576</v>
      </c>
      <c r="D2261" s="2">
        <v>386086.82</v>
      </c>
      <c r="E2261" t="s">
        <v>2596</v>
      </c>
      <c r="F2261" t="s">
        <v>2602</v>
      </c>
      <c r="G2261" t="s">
        <v>2624</v>
      </c>
      <c r="H2261" t="b">
        <f t="shared" si="35"/>
        <v>0</v>
      </c>
      <c r="I2261" s="3">
        <v>45379</v>
      </c>
      <c r="J2261" s="4">
        <v>0.87335648148148148</v>
      </c>
    </row>
    <row r="2262" spans="1:10" x14ac:dyDescent="0.35">
      <c r="A2262" t="s">
        <v>2266</v>
      </c>
      <c r="B2262" t="s">
        <v>2522</v>
      </c>
      <c r="C2262" t="s">
        <v>2577</v>
      </c>
      <c r="D2262" s="2">
        <v>221887.39</v>
      </c>
      <c r="E2262" t="s">
        <v>2590</v>
      </c>
      <c r="F2262" t="s">
        <v>2602</v>
      </c>
      <c r="G2262" t="s">
        <v>2616</v>
      </c>
      <c r="H2262" t="b">
        <f t="shared" si="35"/>
        <v>0</v>
      </c>
      <c r="I2262" s="3">
        <v>45327</v>
      </c>
      <c r="J2262" s="4">
        <v>0.45210648148148147</v>
      </c>
    </row>
    <row r="2263" spans="1:10" x14ac:dyDescent="0.35">
      <c r="A2263" t="s">
        <v>2267</v>
      </c>
      <c r="B2263" t="s">
        <v>2535</v>
      </c>
      <c r="C2263" t="s">
        <v>2577</v>
      </c>
      <c r="D2263" s="2">
        <v>35807.61</v>
      </c>
      <c r="E2263" t="s">
        <v>2594</v>
      </c>
      <c r="F2263" t="s">
        <v>2600</v>
      </c>
      <c r="G2263" t="s">
        <v>2611</v>
      </c>
      <c r="H2263" t="b">
        <f t="shared" si="35"/>
        <v>1</v>
      </c>
      <c r="I2263" s="3">
        <v>45334</v>
      </c>
      <c r="J2263" s="4">
        <v>0.91439814814814813</v>
      </c>
    </row>
    <row r="2264" spans="1:10" x14ac:dyDescent="0.35">
      <c r="A2264" t="s">
        <v>2268</v>
      </c>
      <c r="B2264" t="s">
        <v>2532</v>
      </c>
      <c r="C2264" t="s">
        <v>2577</v>
      </c>
      <c r="D2264" s="2">
        <v>465669.5</v>
      </c>
      <c r="E2264" t="s">
        <v>2594</v>
      </c>
      <c r="F2264" t="s">
        <v>2600</v>
      </c>
      <c r="G2264" t="s">
        <v>2614</v>
      </c>
      <c r="H2264" t="b">
        <f t="shared" si="35"/>
        <v>0</v>
      </c>
      <c r="I2264" s="3">
        <v>45392</v>
      </c>
      <c r="J2264" s="4">
        <v>0.1270138888888889</v>
      </c>
    </row>
    <row r="2265" spans="1:10" x14ac:dyDescent="0.35">
      <c r="A2265" t="s">
        <v>2269</v>
      </c>
      <c r="B2265" t="s">
        <v>2539</v>
      </c>
      <c r="C2265" t="s">
        <v>2576</v>
      </c>
      <c r="D2265" s="2">
        <v>138470.32999999999</v>
      </c>
      <c r="E2265" t="s">
        <v>2583</v>
      </c>
      <c r="F2265" t="s">
        <v>2602</v>
      </c>
      <c r="G2265" t="s">
        <v>2605</v>
      </c>
      <c r="H2265" t="b">
        <f t="shared" si="35"/>
        <v>0</v>
      </c>
      <c r="I2265" s="3">
        <v>45458</v>
      </c>
      <c r="J2265" s="4">
        <v>0.6113425925925926</v>
      </c>
    </row>
    <row r="2266" spans="1:10" x14ac:dyDescent="0.35">
      <c r="A2266" t="s">
        <v>2270</v>
      </c>
      <c r="B2266" t="s">
        <v>2549</v>
      </c>
      <c r="C2266" t="s">
        <v>2576</v>
      </c>
      <c r="D2266" s="2">
        <v>378542.66</v>
      </c>
      <c r="E2266" t="s">
        <v>2587</v>
      </c>
      <c r="F2266" t="s">
        <v>2599</v>
      </c>
      <c r="G2266" t="s">
        <v>2609</v>
      </c>
      <c r="H2266" t="b">
        <f t="shared" si="35"/>
        <v>0</v>
      </c>
      <c r="I2266" s="3">
        <v>45464</v>
      </c>
      <c r="J2266" s="4">
        <v>0.72364583333333332</v>
      </c>
    </row>
    <row r="2267" spans="1:10" x14ac:dyDescent="0.35">
      <c r="A2267" t="s">
        <v>2271</v>
      </c>
      <c r="B2267" t="s">
        <v>2518</v>
      </c>
      <c r="C2267" t="s">
        <v>2576</v>
      </c>
      <c r="D2267" s="2">
        <v>474501.86</v>
      </c>
      <c r="E2267" t="s">
        <v>2596</v>
      </c>
      <c r="F2267" t="s">
        <v>2602</v>
      </c>
      <c r="G2267" t="s">
        <v>2613</v>
      </c>
      <c r="H2267" t="b">
        <f t="shared" si="35"/>
        <v>0</v>
      </c>
      <c r="I2267" s="3">
        <v>45389</v>
      </c>
      <c r="J2267" s="4">
        <v>0.44766203703703705</v>
      </c>
    </row>
    <row r="2268" spans="1:10" x14ac:dyDescent="0.35">
      <c r="A2268" t="s">
        <v>2272</v>
      </c>
      <c r="B2268" t="s">
        <v>2521</v>
      </c>
      <c r="C2268" t="s">
        <v>2577</v>
      </c>
      <c r="D2268" s="2">
        <v>470446.85</v>
      </c>
      <c r="E2268" t="s">
        <v>2579</v>
      </c>
      <c r="F2268" t="s">
        <v>2600</v>
      </c>
      <c r="G2268" t="s">
        <v>2615</v>
      </c>
      <c r="H2268" t="b">
        <f t="shared" si="35"/>
        <v>0</v>
      </c>
      <c r="I2268" s="3">
        <v>45408</v>
      </c>
      <c r="J2268" s="4">
        <v>0.82774305555555561</v>
      </c>
    </row>
    <row r="2269" spans="1:10" x14ac:dyDescent="0.35">
      <c r="A2269" t="s">
        <v>2273</v>
      </c>
      <c r="B2269" t="s">
        <v>2541</v>
      </c>
      <c r="C2269" t="s">
        <v>2576</v>
      </c>
      <c r="D2269" s="2">
        <v>421689.47</v>
      </c>
      <c r="E2269" t="s">
        <v>2594</v>
      </c>
      <c r="F2269" t="s">
        <v>2600</v>
      </c>
      <c r="G2269" t="s">
        <v>2614</v>
      </c>
      <c r="H2269" t="b">
        <f t="shared" si="35"/>
        <v>0</v>
      </c>
      <c r="I2269" s="3">
        <v>45570</v>
      </c>
      <c r="J2269" s="4">
        <v>0.12343749999999999</v>
      </c>
    </row>
    <row r="2270" spans="1:10" x14ac:dyDescent="0.35">
      <c r="A2270" t="s">
        <v>2274</v>
      </c>
      <c r="B2270" t="s">
        <v>2568</v>
      </c>
      <c r="C2270" t="s">
        <v>2576</v>
      </c>
      <c r="D2270" s="2">
        <v>139643.04999999999</v>
      </c>
      <c r="E2270" t="s">
        <v>2597</v>
      </c>
      <c r="F2270" t="s">
        <v>2600</v>
      </c>
      <c r="G2270" t="s">
        <v>2609</v>
      </c>
      <c r="H2270" t="b">
        <f t="shared" si="35"/>
        <v>0</v>
      </c>
      <c r="I2270" s="3">
        <v>45308</v>
      </c>
      <c r="J2270" s="4">
        <v>2.4409722222222222E-2</v>
      </c>
    </row>
    <row r="2271" spans="1:10" x14ac:dyDescent="0.35">
      <c r="A2271" t="s">
        <v>2275</v>
      </c>
      <c r="B2271" t="s">
        <v>2552</v>
      </c>
      <c r="C2271" t="s">
        <v>2576</v>
      </c>
      <c r="D2271" s="2">
        <v>234043.62</v>
      </c>
      <c r="E2271" t="s">
        <v>2586</v>
      </c>
      <c r="F2271" t="s">
        <v>2600</v>
      </c>
      <c r="G2271" t="s">
        <v>2609</v>
      </c>
      <c r="H2271" t="b">
        <f t="shared" si="35"/>
        <v>0</v>
      </c>
      <c r="I2271" s="3">
        <v>45508</v>
      </c>
      <c r="J2271" s="4">
        <v>0.46729166666666666</v>
      </c>
    </row>
    <row r="2272" spans="1:10" x14ac:dyDescent="0.35">
      <c r="A2272" t="s">
        <v>2276</v>
      </c>
      <c r="B2272" t="s">
        <v>2565</v>
      </c>
      <c r="C2272" t="s">
        <v>2577</v>
      </c>
      <c r="D2272" s="2">
        <v>150982.04999999999</v>
      </c>
      <c r="E2272" t="s">
        <v>2578</v>
      </c>
      <c r="F2272" t="s">
        <v>2599</v>
      </c>
      <c r="G2272" t="s">
        <v>2609</v>
      </c>
      <c r="H2272" t="b">
        <f t="shared" si="35"/>
        <v>0</v>
      </c>
      <c r="I2272" s="3">
        <v>45316</v>
      </c>
      <c r="J2272" s="4">
        <v>0.50037037037037035</v>
      </c>
    </row>
    <row r="2273" spans="1:10" x14ac:dyDescent="0.35">
      <c r="A2273" t="s">
        <v>2277</v>
      </c>
      <c r="B2273" t="s">
        <v>2542</v>
      </c>
      <c r="C2273" t="s">
        <v>2577</v>
      </c>
      <c r="D2273" s="2">
        <v>76095.63</v>
      </c>
      <c r="E2273" t="s">
        <v>2579</v>
      </c>
      <c r="F2273" t="s">
        <v>2600</v>
      </c>
      <c r="G2273" t="s">
        <v>2604</v>
      </c>
      <c r="H2273" t="b">
        <f t="shared" si="35"/>
        <v>0</v>
      </c>
      <c r="I2273" s="3">
        <v>45497</v>
      </c>
      <c r="J2273" s="4">
        <v>0.41035879629629629</v>
      </c>
    </row>
    <row r="2274" spans="1:10" x14ac:dyDescent="0.35">
      <c r="A2274" t="s">
        <v>2278</v>
      </c>
      <c r="B2274" t="s">
        <v>2543</v>
      </c>
      <c r="C2274" t="s">
        <v>2576</v>
      </c>
      <c r="D2274" s="2">
        <v>380889.56</v>
      </c>
      <c r="E2274" t="s">
        <v>2581</v>
      </c>
      <c r="F2274" t="s">
        <v>2600</v>
      </c>
      <c r="G2274" t="s">
        <v>2621</v>
      </c>
      <c r="H2274" t="b">
        <f t="shared" si="35"/>
        <v>0</v>
      </c>
      <c r="I2274" s="3">
        <v>45468</v>
      </c>
      <c r="J2274" s="4">
        <v>8.2141203703703702E-2</v>
      </c>
    </row>
    <row r="2275" spans="1:10" x14ac:dyDescent="0.35">
      <c r="A2275" t="s">
        <v>2279</v>
      </c>
      <c r="B2275" t="s">
        <v>2530</v>
      </c>
      <c r="C2275" t="s">
        <v>2577</v>
      </c>
      <c r="D2275" s="2">
        <v>354464.77</v>
      </c>
      <c r="E2275" t="s">
        <v>2584</v>
      </c>
      <c r="F2275" t="s">
        <v>2600</v>
      </c>
      <c r="G2275" t="s">
        <v>2618</v>
      </c>
      <c r="H2275" t="b">
        <f t="shared" si="35"/>
        <v>1</v>
      </c>
      <c r="I2275" s="3">
        <v>45639</v>
      </c>
      <c r="J2275" s="4">
        <v>0.42231481481481481</v>
      </c>
    </row>
    <row r="2276" spans="1:10" x14ac:dyDescent="0.35">
      <c r="A2276" t="s">
        <v>2280</v>
      </c>
      <c r="B2276" t="s">
        <v>2536</v>
      </c>
      <c r="C2276" t="s">
        <v>2576</v>
      </c>
      <c r="D2276" s="2">
        <v>248277.77</v>
      </c>
      <c r="E2276" t="s">
        <v>2586</v>
      </c>
      <c r="F2276" t="s">
        <v>2600</v>
      </c>
      <c r="G2276" t="s">
        <v>2620</v>
      </c>
      <c r="H2276" t="b">
        <f t="shared" si="35"/>
        <v>0</v>
      </c>
      <c r="I2276" s="3">
        <v>45343</v>
      </c>
      <c r="J2276" s="4">
        <v>0.50065972222222221</v>
      </c>
    </row>
    <row r="2277" spans="1:10" x14ac:dyDescent="0.35">
      <c r="A2277" t="s">
        <v>2281</v>
      </c>
      <c r="B2277" t="s">
        <v>2512</v>
      </c>
      <c r="C2277" t="s">
        <v>2576</v>
      </c>
      <c r="D2277" s="2">
        <v>12166.43</v>
      </c>
      <c r="E2277" t="s">
        <v>2586</v>
      </c>
      <c r="F2277" t="s">
        <v>2600</v>
      </c>
      <c r="G2277" t="s">
        <v>2608</v>
      </c>
      <c r="H2277" t="b">
        <f t="shared" si="35"/>
        <v>0</v>
      </c>
      <c r="I2277" s="3">
        <v>45606</v>
      </c>
      <c r="J2277" s="4">
        <v>0.3576388888888889</v>
      </c>
    </row>
    <row r="2278" spans="1:10" x14ac:dyDescent="0.35">
      <c r="A2278" t="s">
        <v>2282</v>
      </c>
      <c r="B2278" t="s">
        <v>2547</v>
      </c>
      <c r="C2278" t="s">
        <v>2577</v>
      </c>
      <c r="D2278" s="2">
        <v>434127.72</v>
      </c>
      <c r="E2278" t="s">
        <v>2589</v>
      </c>
      <c r="F2278" t="s">
        <v>2600</v>
      </c>
      <c r="G2278" t="s">
        <v>2623</v>
      </c>
      <c r="H2278" t="b">
        <f t="shared" si="35"/>
        <v>0</v>
      </c>
      <c r="I2278" s="3">
        <v>45442</v>
      </c>
      <c r="J2278" s="4">
        <v>0.2711574074074074</v>
      </c>
    </row>
    <row r="2279" spans="1:10" x14ac:dyDescent="0.35">
      <c r="A2279" t="s">
        <v>2283</v>
      </c>
      <c r="B2279" t="s">
        <v>2561</v>
      </c>
      <c r="C2279" t="s">
        <v>2577</v>
      </c>
      <c r="D2279" s="2">
        <v>241583.27</v>
      </c>
      <c r="E2279" t="s">
        <v>2589</v>
      </c>
      <c r="F2279" t="s">
        <v>2600</v>
      </c>
      <c r="G2279" t="s">
        <v>2608</v>
      </c>
      <c r="H2279" t="b">
        <f t="shared" si="35"/>
        <v>0</v>
      </c>
      <c r="I2279" s="3">
        <v>45451</v>
      </c>
      <c r="J2279" s="4">
        <v>0.49003472222222227</v>
      </c>
    </row>
    <row r="2280" spans="1:10" x14ac:dyDescent="0.35">
      <c r="A2280" t="s">
        <v>2284</v>
      </c>
      <c r="B2280" t="s">
        <v>2528</v>
      </c>
      <c r="C2280" t="s">
        <v>2576</v>
      </c>
      <c r="D2280" s="2">
        <v>402711.17</v>
      </c>
      <c r="E2280" t="s">
        <v>2596</v>
      </c>
      <c r="F2280" t="s">
        <v>2602</v>
      </c>
      <c r="G2280" t="s">
        <v>2612</v>
      </c>
      <c r="H2280" t="b">
        <f t="shared" si="35"/>
        <v>0</v>
      </c>
      <c r="I2280" s="3">
        <v>45561</v>
      </c>
      <c r="J2280" s="4">
        <v>0.18572916666666664</v>
      </c>
    </row>
    <row r="2281" spans="1:10" x14ac:dyDescent="0.35">
      <c r="A2281" t="s">
        <v>2285</v>
      </c>
      <c r="B2281" t="s">
        <v>2554</v>
      </c>
      <c r="C2281" t="s">
        <v>2577</v>
      </c>
      <c r="D2281" s="2">
        <v>122510.08</v>
      </c>
      <c r="E2281" t="s">
        <v>2581</v>
      </c>
      <c r="F2281" t="s">
        <v>2600</v>
      </c>
      <c r="G2281" t="s">
        <v>2622</v>
      </c>
      <c r="H2281" t="b">
        <f t="shared" si="35"/>
        <v>0</v>
      </c>
      <c r="I2281" s="3">
        <v>45327</v>
      </c>
      <c r="J2281" s="4">
        <v>8.0046296296296296E-2</v>
      </c>
    </row>
    <row r="2282" spans="1:10" x14ac:dyDescent="0.35">
      <c r="A2282" t="s">
        <v>2286</v>
      </c>
      <c r="B2282" t="s">
        <v>2548</v>
      </c>
      <c r="C2282" t="s">
        <v>2577</v>
      </c>
      <c r="D2282" s="2">
        <v>45515.37</v>
      </c>
      <c r="E2282" t="s">
        <v>2588</v>
      </c>
      <c r="F2282" t="s">
        <v>2600</v>
      </c>
      <c r="G2282" t="s">
        <v>2607</v>
      </c>
      <c r="H2282" t="b">
        <f t="shared" si="35"/>
        <v>0</v>
      </c>
      <c r="I2282" s="3">
        <v>45367</v>
      </c>
      <c r="J2282" s="4">
        <v>0.99274305555555553</v>
      </c>
    </row>
    <row r="2283" spans="1:10" x14ac:dyDescent="0.35">
      <c r="A2283" t="s">
        <v>2287</v>
      </c>
      <c r="B2283" t="s">
        <v>2564</v>
      </c>
      <c r="C2283" t="s">
        <v>2577</v>
      </c>
      <c r="D2283" s="2">
        <v>335823.99</v>
      </c>
      <c r="E2283" t="s">
        <v>2584</v>
      </c>
      <c r="F2283" t="s">
        <v>2600</v>
      </c>
      <c r="G2283" t="s">
        <v>2624</v>
      </c>
      <c r="H2283" t="b">
        <f t="shared" si="35"/>
        <v>0</v>
      </c>
      <c r="I2283" s="3">
        <v>45338</v>
      </c>
      <c r="J2283" s="4">
        <v>0.93755787037037042</v>
      </c>
    </row>
    <row r="2284" spans="1:10" x14ac:dyDescent="0.35">
      <c r="A2284" t="s">
        <v>2288</v>
      </c>
      <c r="B2284" t="s">
        <v>2557</v>
      </c>
      <c r="C2284" t="s">
        <v>2577</v>
      </c>
      <c r="D2284" s="2">
        <v>163143.07</v>
      </c>
      <c r="E2284" t="s">
        <v>2592</v>
      </c>
      <c r="F2284" t="s">
        <v>2600</v>
      </c>
      <c r="G2284" t="s">
        <v>2605</v>
      </c>
      <c r="H2284" t="b">
        <f t="shared" si="35"/>
        <v>0</v>
      </c>
      <c r="I2284" s="3">
        <v>45591</v>
      </c>
      <c r="J2284" s="4">
        <v>0.34107638888888886</v>
      </c>
    </row>
    <row r="2285" spans="1:10" x14ac:dyDescent="0.35">
      <c r="A2285" t="s">
        <v>2289</v>
      </c>
      <c r="B2285" t="s">
        <v>2525</v>
      </c>
      <c r="C2285" t="s">
        <v>2576</v>
      </c>
      <c r="D2285" s="2">
        <v>35431.08</v>
      </c>
      <c r="E2285" t="s">
        <v>2597</v>
      </c>
      <c r="F2285" t="s">
        <v>2600</v>
      </c>
      <c r="G2285" t="s">
        <v>2618</v>
      </c>
      <c r="H2285" t="b">
        <f t="shared" si="35"/>
        <v>0</v>
      </c>
      <c r="I2285" s="3">
        <v>45410</v>
      </c>
      <c r="J2285" s="4">
        <v>0.27219907407407407</v>
      </c>
    </row>
    <row r="2286" spans="1:10" x14ac:dyDescent="0.35">
      <c r="A2286" t="s">
        <v>2290</v>
      </c>
      <c r="B2286" t="s">
        <v>2550</v>
      </c>
      <c r="C2286" t="s">
        <v>2577</v>
      </c>
      <c r="D2286" s="2">
        <v>315267.78000000003</v>
      </c>
      <c r="E2286" t="s">
        <v>2578</v>
      </c>
      <c r="F2286" t="s">
        <v>2599</v>
      </c>
      <c r="G2286" t="s">
        <v>2615</v>
      </c>
      <c r="H2286" t="b">
        <f t="shared" si="35"/>
        <v>0</v>
      </c>
      <c r="I2286" s="3">
        <v>45516</v>
      </c>
      <c r="J2286" s="4">
        <v>0.89436342592592588</v>
      </c>
    </row>
    <row r="2287" spans="1:10" x14ac:dyDescent="0.35">
      <c r="A2287" t="s">
        <v>2291</v>
      </c>
      <c r="B2287" t="s">
        <v>2526</v>
      </c>
      <c r="C2287" t="s">
        <v>2577</v>
      </c>
      <c r="D2287" s="2">
        <v>42186.12</v>
      </c>
      <c r="E2287" t="s">
        <v>2582</v>
      </c>
      <c r="F2287" t="s">
        <v>2601</v>
      </c>
      <c r="G2287" t="s">
        <v>2603</v>
      </c>
      <c r="H2287" t="b">
        <f t="shared" si="35"/>
        <v>0</v>
      </c>
      <c r="I2287" s="3">
        <v>45612</v>
      </c>
      <c r="J2287" s="4">
        <v>0.79252314814814817</v>
      </c>
    </row>
    <row r="2288" spans="1:10" x14ac:dyDescent="0.35">
      <c r="A2288" t="s">
        <v>2292</v>
      </c>
      <c r="B2288" t="s">
        <v>2538</v>
      </c>
      <c r="C2288" t="s">
        <v>2576</v>
      </c>
      <c r="D2288" s="2">
        <v>484347.39</v>
      </c>
      <c r="E2288" t="s">
        <v>2595</v>
      </c>
      <c r="F2288" t="s">
        <v>2600</v>
      </c>
      <c r="G2288" t="s">
        <v>2603</v>
      </c>
      <c r="H2288" t="b">
        <f t="shared" si="35"/>
        <v>0</v>
      </c>
      <c r="I2288" s="3">
        <v>45569</v>
      </c>
      <c r="J2288" s="4">
        <v>0.27071759259259259</v>
      </c>
    </row>
    <row r="2289" spans="1:10" x14ac:dyDescent="0.35">
      <c r="A2289" t="s">
        <v>2293</v>
      </c>
      <c r="B2289" t="s">
        <v>2530</v>
      </c>
      <c r="C2289" t="s">
        <v>2576</v>
      </c>
      <c r="D2289" s="2">
        <v>194584.15</v>
      </c>
      <c r="E2289" t="s">
        <v>2593</v>
      </c>
      <c r="F2289" t="s">
        <v>2602</v>
      </c>
      <c r="G2289" t="s">
        <v>2623</v>
      </c>
      <c r="H2289" t="b">
        <f t="shared" si="35"/>
        <v>1</v>
      </c>
      <c r="I2289" s="3">
        <v>45440</v>
      </c>
      <c r="J2289" s="4">
        <v>0.24956018518518519</v>
      </c>
    </row>
    <row r="2290" spans="1:10" x14ac:dyDescent="0.35">
      <c r="A2290" t="s">
        <v>2294</v>
      </c>
      <c r="B2290" t="s">
        <v>2544</v>
      </c>
      <c r="C2290" t="s">
        <v>2576</v>
      </c>
      <c r="D2290" s="2">
        <v>168334.49</v>
      </c>
      <c r="E2290" t="s">
        <v>2581</v>
      </c>
      <c r="F2290" t="s">
        <v>2600</v>
      </c>
      <c r="G2290" t="s">
        <v>2607</v>
      </c>
      <c r="H2290" t="b">
        <f t="shared" si="35"/>
        <v>0</v>
      </c>
      <c r="I2290" s="3">
        <v>45640</v>
      </c>
      <c r="J2290" s="4">
        <v>0.36641203703703701</v>
      </c>
    </row>
    <row r="2291" spans="1:10" x14ac:dyDescent="0.35">
      <c r="A2291" t="s">
        <v>2295</v>
      </c>
      <c r="B2291" t="s">
        <v>2555</v>
      </c>
      <c r="C2291" t="s">
        <v>2577</v>
      </c>
      <c r="D2291" s="2">
        <v>394560.97</v>
      </c>
      <c r="E2291" t="s">
        <v>2592</v>
      </c>
      <c r="F2291" t="s">
        <v>2600</v>
      </c>
      <c r="G2291" t="s">
        <v>2623</v>
      </c>
      <c r="H2291" t="b">
        <f t="shared" si="35"/>
        <v>0</v>
      </c>
      <c r="I2291" s="3">
        <v>45516</v>
      </c>
      <c r="J2291" s="4">
        <v>0.41774305555555552</v>
      </c>
    </row>
    <row r="2292" spans="1:10" x14ac:dyDescent="0.35">
      <c r="A2292" t="s">
        <v>2296</v>
      </c>
      <c r="B2292" t="s">
        <v>2564</v>
      </c>
      <c r="C2292" t="s">
        <v>2576</v>
      </c>
      <c r="D2292" s="2">
        <v>137257.76999999999</v>
      </c>
      <c r="E2292" t="s">
        <v>2588</v>
      </c>
      <c r="F2292" t="s">
        <v>2600</v>
      </c>
      <c r="G2292" t="s">
        <v>2624</v>
      </c>
      <c r="H2292" t="b">
        <f t="shared" si="35"/>
        <v>0</v>
      </c>
      <c r="I2292" s="3">
        <v>45406</v>
      </c>
      <c r="J2292" s="4">
        <v>0.69896990740740739</v>
      </c>
    </row>
    <row r="2293" spans="1:10" x14ac:dyDescent="0.35">
      <c r="A2293" t="s">
        <v>2297</v>
      </c>
      <c r="B2293" t="s">
        <v>2532</v>
      </c>
      <c r="C2293" t="s">
        <v>2577</v>
      </c>
      <c r="D2293" s="2">
        <v>154426.32</v>
      </c>
      <c r="E2293" t="s">
        <v>2579</v>
      </c>
      <c r="F2293" t="s">
        <v>2600</v>
      </c>
      <c r="G2293" t="s">
        <v>2614</v>
      </c>
      <c r="H2293" t="b">
        <f t="shared" si="35"/>
        <v>0</v>
      </c>
      <c r="I2293" s="3">
        <v>45580</v>
      </c>
      <c r="J2293" s="4">
        <v>0.35863425925925929</v>
      </c>
    </row>
    <row r="2294" spans="1:10" x14ac:dyDescent="0.35">
      <c r="A2294" t="s">
        <v>2298</v>
      </c>
      <c r="B2294" t="s">
        <v>2560</v>
      </c>
      <c r="C2294" t="s">
        <v>2577</v>
      </c>
      <c r="D2294" s="2">
        <v>212865.98</v>
      </c>
      <c r="E2294" t="s">
        <v>2587</v>
      </c>
      <c r="F2294" t="s">
        <v>2599</v>
      </c>
      <c r="G2294" t="s">
        <v>2603</v>
      </c>
      <c r="H2294" t="b">
        <f t="shared" si="35"/>
        <v>0</v>
      </c>
      <c r="I2294" s="3">
        <v>45313</v>
      </c>
      <c r="J2294" s="4">
        <v>0.19035879629629629</v>
      </c>
    </row>
    <row r="2295" spans="1:10" x14ac:dyDescent="0.35">
      <c r="A2295" t="s">
        <v>2299</v>
      </c>
      <c r="B2295" t="s">
        <v>2565</v>
      </c>
      <c r="C2295" t="s">
        <v>2576</v>
      </c>
      <c r="D2295" s="2">
        <v>120242.08</v>
      </c>
      <c r="E2295" t="s">
        <v>2578</v>
      </c>
      <c r="F2295" t="s">
        <v>2599</v>
      </c>
      <c r="G2295" t="s">
        <v>2609</v>
      </c>
      <c r="H2295" t="b">
        <f t="shared" si="35"/>
        <v>0</v>
      </c>
      <c r="I2295" s="3">
        <v>45519</v>
      </c>
      <c r="J2295" s="4">
        <v>0.24004629629629629</v>
      </c>
    </row>
    <row r="2296" spans="1:10" x14ac:dyDescent="0.35">
      <c r="A2296" t="s">
        <v>2300</v>
      </c>
      <c r="B2296" t="s">
        <v>2545</v>
      </c>
      <c r="C2296" t="s">
        <v>2576</v>
      </c>
      <c r="D2296" s="2">
        <v>433092.53</v>
      </c>
      <c r="E2296" t="s">
        <v>2584</v>
      </c>
      <c r="F2296" t="s">
        <v>2600</v>
      </c>
      <c r="G2296" t="s">
        <v>2620</v>
      </c>
      <c r="H2296" t="b">
        <f t="shared" si="35"/>
        <v>1</v>
      </c>
      <c r="I2296" s="3">
        <v>45402</v>
      </c>
      <c r="J2296" s="4">
        <v>0.2598611111111111</v>
      </c>
    </row>
    <row r="2297" spans="1:10" x14ac:dyDescent="0.35">
      <c r="A2297" t="s">
        <v>2301</v>
      </c>
      <c r="B2297" t="s">
        <v>2564</v>
      </c>
      <c r="C2297" t="s">
        <v>2576</v>
      </c>
      <c r="D2297" s="2">
        <v>207930.12</v>
      </c>
      <c r="E2297" t="s">
        <v>2586</v>
      </c>
      <c r="F2297" t="s">
        <v>2600</v>
      </c>
      <c r="G2297" t="s">
        <v>2624</v>
      </c>
      <c r="H2297" t="b">
        <f t="shared" si="35"/>
        <v>0</v>
      </c>
      <c r="I2297" s="3">
        <v>45367</v>
      </c>
      <c r="J2297" s="4">
        <v>0.78263888888888899</v>
      </c>
    </row>
    <row r="2298" spans="1:10" x14ac:dyDescent="0.35">
      <c r="A2298" t="s">
        <v>2302</v>
      </c>
      <c r="B2298" t="s">
        <v>2509</v>
      </c>
      <c r="C2298" t="s">
        <v>2576</v>
      </c>
      <c r="D2298" s="2">
        <v>303625.90999999997</v>
      </c>
      <c r="E2298" t="s">
        <v>2594</v>
      </c>
      <c r="F2298" t="s">
        <v>2600</v>
      </c>
      <c r="G2298" t="s">
        <v>2603</v>
      </c>
      <c r="H2298" t="b">
        <f t="shared" si="35"/>
        <v>0</v>
      </c>
      <c r="I2298" s="3">
        <v>45558</v>
      </c>
      <c r="J2298" s="4">
        <v>0.42935185185185182</v>
      </c>
    </row>
    <row r="2299" spans="1:10" x14ac:dyDescent="0.35">
      <c r="A2299" t="s">
        <v>2303</v>
      </c>
      <c r="B2299" t="s">
        <v>2564</v>
      </c>
      <c r="C2299" t="s">
        <v>2576</v>
      </c>
      <c r="D2299" s="2">
        <v>108807.39</v>
      </c>
      <c r="E2299" t="s">
        <v>2594</v>
      </c>
      <c r="F2299" t="s">
        <v>2600</v>
      </c>
      <c r="G2299" t="s">
        <v>2624</v>
      </c>
      <c r="H2299" t="b">
        <f t="shared" si="35"/>
        <v>0</v>
      </c>
      <c r="I2299" s="3">
        <v>45574</v>
      </c>
      <c r="J2299" s="4">
        <v>0.19663194444444443</v>
      </c>
    </row>
    <row r="2300" spans="1:10" x14ac:dyDescent="0.35">
      <c r="A2300" t="s">
        <v>2304</v>
      </c>
      <c r="B2300" t="s">
        <v>2513</v>
      </c>
      <c r="C2300" t="s">
        <v>2577</v>
      </c>
      <c r="D2300" s="2">
        <v>35736.01</v>
      </c>
      <c r="E2300" t="s">
        <v>2586</v>
      </c>
      <c r="F2300" t="s">
        <v>2600</v>
      </c>
      <c r="G2300" t="s">
        <v>2609</v>
      </c>
      <c r="H2300" t="b">
        <f t="shared" si="35"/>
        <v>0</v>
      </c>
      <c r="I2300" s="3">
        <v>45434</v>
      </c>
      <c r="J2300" s="4">
        <v>0.20200231481481482</v>
      </c>
    </row>
    <row r="2301" spans="1:10" x14ac:dyDescent="0.35">
      <c r="A2301" t="s">
        <v>2305</v>
      </c>
      <c r="B2301" t="s">
        <v>2523</v>
      </c>
      <c r="C2301" t="s">
        <v>2577</v>
      </c>
      <c r="D2301" s="2">
        <v>59995.61</v>
      </c>
      <c r="E2301" t="s">
        <v>2582</v>
      </c>
      <c r="F2301" t="s">
        <v>2601</v>
      </c>
      <c r="G2301" t="s">
        <v>2607</v>
      </c>
      <c r="H2301" t="b">
        <f t="shared" si="35"/>
        <v>0</v>
      </c>
      <c r="I2301" s="3">
        <v>45407</v>
      </c>
      <c r="J2301" s="4">
        <v>0.10297453703703703</v>
      </c>
    </row>
    <row r="2302" spans="1:10" x14ac:dyDescent="0.35">
      <c r="A2302" t="s">
        <v>2306</v>
      </c>
      <c r="B2302" t="s">
        <v>2531</v>
      </c>
      <c r="C2302" t="s">
        <v>2577</v>
      </c>
      <c r="D2302" s="2">
        <v>75202.039999999994</v>
      </c>
      <c r="E2302" t="s">
        <v>2595</v>
      </c>
      <c r="F2302" t="s">
        <v>2600</v>
      </c>
      <c r="G2302" t="s">
        <v>2623</v>
      </c>
      <c r="H2302" t="b">
        <f t="shared" si="35"/>
        <v>1</v>
      </c>
      <c r="I2302" s="3">
        <v>45543</v>
      </c>
      <c r="J2302" s="4">
        <v>0.29329861111111111</v>
      </c>
    </row>
    <row r="2303" spans="1:10" x14ac:dyDescent="0.35">
      <c r="A2303" t="s">
        <v>2307</v>
      </c>
      <c r="B2303" t="s">
        <v>2548</v>
      </c>
      <c r="C2303" t="s">
        <v>2576</v>
      </c>
      <c r="D2303" s="2">
        <v>167403.82</v>
      </c>
      <c r="E2303" t="s">
        <v>2587</v>
      </c>
      <c r="F2303" t="s">
        <v>2599</v>
      </c>
      <c r="G2303" t="s">
        <v>2607</v>
      </c>
      <c r="H2303" t="b">
        <f t="shared" si="35"/>
        <v>0</v>
      </c>
      <c r="I2303" s="3">
        <v>45514</v>
      </c>
      <c r="J2303" s="4">
        <v>0.84196759259259257</v>
      </c>
    </row>
    <row r="2304" spans="1:10" x14ac:dyDescent="0.35">
      <c r="A2304" t="s">
        <v>2308</v>
      </c>
      <c r="B2304" t="s">
        <v>2514</v>
      </c>
      <c r="C2304" t="s">
        <v>2576</v>
      </c>
      <c r="D2304" s="2">
        <v>236238.4</v>
      </c>
      <c r="E2304" t="s">
        <v>2578</v>
      </c>
      <c r="F2304" t="s">
        <v>2599</v>
      </c>
      <c r="G2304" t="s">
        <v>2617</v>
      </c>
      <c r="H2304" t="b">
        <f t="shared" si="35"/>
        <v>1</v>
      </c>
      <c r="I2304" s="3">
        <v>45633</v>
      </c>
      <c r="J2304" s="4">
        <v>0.98511574074074071</v>
      </c>
    </row>
    <row r="2305" spans="1:10" x14ac:dyDescent="0.35">
      <c r="A2305" t="s">
        <v>2309</v>
      </c>
      <c r="B2305" t="s">
        <v>2531</v>
      </c>
      <c r="C2305" t="s">
        <v>2576</v>
      </c>
      <c r="D2305" s="2">
        <v>276621.71000000002</v>
      </c>
      <c r="E2305" t="s">
        <v>2585</v>
      </c>
      <c r="F2305" t="s">
        <v>2600</v>
      </c>
      <c r="G2305" t="s">
        <v>2615</v>
      </c>
      <c r="H2305" t="b">
        <f t="shared" si="35"/>
        <v>1</v>
      </c>
      <c r="I2305" s="3">
        <v>45499</v>
      </c>
      <c r="J2305" s="4">
        <v>0.35010416666666666</v>
      </c>
    </row>
    <row r="2306" spans="1:10" x14ac:dyDescent="0.35">
      <c r="A2306" t="s">
        <v>2310</v>
      </c>
      <c r="B2306" t="s">
        <v>2565</v>
      </c>
      <c r="C2306" t="s">
        <v>2577</v>
      </c>
      <c r="D2306" s="2">
        <v>402825.64</v>
      </c>
      <c r="E2306" t="s">
        <v>2595</v>
      </c>
      <c r="F2306" t="s">
        <v>2600</v>
      </c>
      <c r="G2306" t="s">
        <v>2609</v>
      </c>
      <c r="H2306" t="b">
        <f t="shared" si="35"/>
        <v>0</v>
      </c>
      <c r="I2306" s="3">
        <v>45577</v>
      </c>
      <c r="J2306" s="4">
        <v>0.82400462962962961</v>
      </c>
    </row>
    <row r="2307" spans="1:10" x14ac:dyDescent="0.35">
      <c r="A2307" t="s">
        <v>2311</v>
      </c>
      <c r="B2307" t="s">
        <v>2530</v>
      </c>
      <c r="C2307" t="s">
        <v>2576</v>
      </c>
      <c r="D2307" s="2">
        <v>188013.48</v>
      </c>
      <c r="E2307" t="s">
        <v>2580</v>
      </c>
      <c r="F2307" t="s">
        <v>2599</v>
      </c>
      <c r="G2307" t="s">
        <v>2609</v>
      </c>
      <c r="H2307" t="b">
        <f t="shared" ref="H2307:H2370" si="36">COUNTIFS($B$2:$B$2501,B2307,$G$2:$G$2501,"&lt;&gt;" &amp; G2307) &gt;0</f>
        <v>1</v>
      </c>
      <c r="I2307" s="3">
        <v>45463</v>
      </c>
      <c r="J2307" s="4">
        <v>0.20476851851851852</v>
      </c>
    </row>
    <row r="2308" spans="1:10" x14ac:dyDescent="0.35">
      <c r="A2308" t="s">
        <v>2312</v>
      </c>
      <c r="B2308" t="s">
        <v>2566</v>
      </c>
      <c r="C2308" t="s">
        <v>2576</v>
      </c>
      <c r="D2308" s="2">
        <v>146556.01999999999</v>
      </c>
      <c r="E2308" t="s">
        <v>2580</v>
      </c>
      <c r="F2308" t="s">
        <v>2599</v>
      </c>
      <c r="G2308" t="s">
        <v>2605</v>
      </c>
      <c r="H2308" t="b">
        <f t="shared" si="36"/>
        <v>0</v>
      </c>
      <c r="I2308" s="3">
        <v>45605</v>
      </c>
      <c r="J2308" s="4">
        <v>0.32417824074074075</v>
      </c>
    </row>
    <row r="2309" spans="1:10" x14ac:dyDescent="0.35">
      <c r="A2309" t="s">
        <v>2313</v>
      </c>
      <c r="B2309" t="s">
        <v>2536</v>
      </c>
      <c r="C2309" t="s">
        <v>2577</v>
      </c>
      <c r="D2309" s="2">
        <v>121384.88</v>
      </c>
      <c r="E2309" t="s">
        <v>2582</v>
      </c>
      <c r="F2309" t="s">
        <v>2601</v>
      </c>
      <c r="G2309" t="s">
        <v>2620</v>
      </c>
      <c r="H2309" t="b">
        <f t="shared" si="36"/>
        <v>0</v>
      </c>
      <c r="I2309" s="3">
        <v>45297</v>
      </c>
      <c r="J2309" s="4">
        <v>0.61709490740740736</v>
      </c>
    </row>
    <row r="2310" spans="1:10" x14ac:dyDescent="0.35">
      <c r="A2310" t="s">
        <v>2314</v>
      </c>
      <c r="B2310" t="s">
        <v>2506</v>
      </c>
      <c r="C2310" t="s">
        <v>2577</v>
      </c>
      <c r="D2310" s="2">
        <v>18756.97</v>
      </c>
      <c r="E2310" t="s">
        <v>2590</v>
      </c>
      <c r="F2310" t="s">
        <v>2602</v>
      </c>
      <c r="G2310" t="s">
        <v>2603</v>
      </c>
      <c r="H2310" t="b">
        <f t="shared" si="36"/>
        <v>0</v>
      </c>
      <c r="I2310" s="3">
        <v>45430</v>
      </c>
      <c r="J2310" s="4">
        <v>0.92306712962962967</v>
      </c>
    </row>
    <row r="2311" spans="1:10" x14ac:dyDescent="0.35">
      <c r="A2311" t="s">
        <v>2315</v>
      </c>
      <c r="B2311" t="s">
        <v>2545</v>
      </c>
      <c r="C2311" t="s">
        <v>2576</v>
      </c>
      <c r="D2311" s="2">
        <v>416386.96</v>
      </c>
      <c r="E2311" t="s">
        <v>2582</v>
      </c>
      <c r="F2311" t="s">
        <v>2601</v>
      </c>
      <c r="G2311" t="s">
        <v>2607</v>
      </c>
      <c r="H2311" t="b">
        <f t="shared" si="36"/>
        <v>1</v>
      </c>
      <c r="I2311" s="3">
        <v>45468</v>
      </c>
      <c r="J2311" s="4">
        <v>0.62249999999999994</v>
      </c>
    </row>
    <row r="2312" spans="1:10" x14ac:dyDescent="0.35">
      <c r="A2312" t="s">
        <v>2316</v>
      </c>
      <c r="B2312" t="s">
        <v>2557</v>
      </c>
      <c r="C2312" t="s">
        <v>2577</v>
      </c>
      <c r="D2312" s="2">
        <v>441025.52</v>
      </c>
      <c r="E2312" t="s">
        <v>2587</v>
      </c>
      <c r="F2312" t="s">
        <v>2599</v>
      </c>
      <c r="G2312" t="s">
        <v>2605</v>
      </c>
      <c r="H2312" t="b">
        <f t="shared" si="36"/>
        <v>0</v>
      </c>
      <c r="I2312" s="3">
        <v>45561</v>
      </c>
      <c r="J2312" s="4">
        <v>0.17841435185185184</v>
      </c>
    </row>
    <row r="2313" spans="1:10" x14ac:dyDescent="0.35">
      <c r="A2313" t="s">
        <v>2317</v>
      </c>
      <c r="B2313" t="s">
        <v>2527</v>
      </c>
      <c r="C2313" t="s">
        <v>2577</v>
      </c>
      <c r="D2313" s="2">
        <v>441900.5</v>
      </c>
      <c r="E2313" t="s">
        <v>2591</v>
      </c>
      <c r="F2313" t="s">
        <v>2600</v>
      </c>
      <c r="G2313" t="s">
        <v>2618</v>
      </c>
      <c r="H2313" t="b">
        <f t="shared" si="36"/>
        <v>0</v>
      </c>
      <c r="I2313" s="3">
        <v>45536</v>
      </c>
      <c r="J2313" s="4">
        <v>0.53611111111111109</v>
      </c>
    </row>
    <row r="2314" spans="1:10" x14ac:dyDescent="0.35">
      <c r="A2314" t="s">
        <v>2318</v>
      </c>
      <c r="B2314" t="s">
        <v>2551</v>
      </c>
      <c r="C2314" t="s">
        <v>2577</v>
      </c>
      <c r="D2314" s="2">
        <v>98261.17</v>
      </c>
      <c r="E2314" t="s">
        <v>2596</v>
      </c>
      <c r="F2314" t="s">
        <v>2602</v>
      </c>
      <c r="G2314" t="s">
        <v>2624</v>
      </c>
      <c r="H2314" t="b">
        <f t="shared" si="36"/>
        <v>0</v>
      </c>
      <c r="I2314" s="3">
        <v>45347</v>
      </c>
      <c r="J2314" s="4">
        <v>0.85829861111111105</v>
      </c>
    </row>
    <row r="2315" spans="1:10" x14ac:dyDescent="0.35">
      <c r="A2315" t="s">
        <v>2319</v>
      </c>
      <c r="B2315" t="s">
        <v>2534</v>
      </c>
      <c r="C2315" t="s">
        <v>2577</v>
      </c>
      <c r="D2315" s="2">
        <v>403586.25</v>
      </c>
      <c r="E2315" t="s">
        <v>2586</v>
      </c>
      <c r="F2315" t="s">
        <v>2600</v>
      </c>
      <c r="G2315" t="s">
        <v>2604</v>
      </c>
      <c r="H2315" t="b">
        <f t="shared" si="36"/>
        <v>1</v>
      </c>
      <c r="I2315" s="3">
        <v>45561</v>
      </c>
      <c r="J2315" s="4">
        <v>0.18375</v>
      </c>
    </row>
    <row r="2316" spans="1:10" x14ac:dyDescent="0.35">
      <c r="A2316" t="s">
        <v>2320</v>
      </c>
      <c r="B2316" t="s">
        <v>2555</v>
      </c>
      <c r="C2316" t="s">
        <v>2577</v>
      </c>
      <c r="D2316" s="2">
        <v>102181.27</v>
      </c>
      <c r="E2316" t="s">
        <v>2589</v>
      </c>
      <c r="F2316" t="s">
        <v>2600</v>
      </c>
      <c r="G2316" t="s">
        <v>2623</v>
      </c>
      <c r="H2316" t="b">
        <f t="shared" si="36"/>
        <v>0</v>
      </c>
      <c r="I2316" s="3">
        <v>45529</v>
      </c>
      <c r="J2316" s="4">
        <v>0.68702546296296296</v>
      </c>
    </row>
    <row r="2317" spans="1:10" x14ac:dyDescent="0.35">
      <c r="A2317" t="s">
        <v>2321</v>
      </c>
      <c r="B2317" t="s">
        <v>2532</v>
      </c>
      <c r="C2317" t="s">
        <v>2577</v>
      </c>
      <c r="D2317" s="2">
        <v>239141.27</v>
      </c>
      <c r="E2317" t="s">
        <v>2588</v>
      </c>
      <c r="F2317" t="s">
        <v>2600</v>
      </c>
      <c r="G2317" t="s">
        <v>2614</v>
      </c>
      <c r="H2317" t="b">
        <f t="shared" si="36"/>
        <v>0</v>
      </c>
      <c r="I2317" s="3">
        <v>45390</v>
      </c>
      <c r="J2317" s="4">
        <v>0.67648148148148157</v>
      </c>
    </row>
    <row r="2318" spans="1:10" x14ac:dyDescent="0.35">
      <c r="A2318" t="s">
        <v>2322</v>
      </c>
      <c r="B2318" t="s">
        <v>2538</v>
      </c>
      <c r="C2318" t="s">
        <v>2576</v>
      </c>
      <c r="D2318" s="2">
        <v>307250.55</v>
      </c>
      <c r="E2318" t="s">
        <v>2591</v>
      </c>
      <c r="F2318" t="s">
        <v>2600</v>
      </c>
      <c r="G2318" t="s">
        <v>2603</v>
      </c>
      <c r="H2318" t="b">
        <f t="shared" si="36"/>
        <v>0</v>
      </c>
      <c r="I2318" s="3">
        <v>45593</v>
      </c>
      <c r="J2318" s="4">
        <v>0.46604166666666669</v>
      </c>
    </row>
    <row r="2319" spans="1:10" x14ac:dyDescent="0.35">
      <c r="A2319" t="s">
        <v>2323</v>
      </c>
      <c r="B2319" t="s">
        <v>2570</v>
      </c>
      <c r="C2319" t="s">
        <v>2577</v>
      </c>
      <c r="D2319" s="2">
        <v>416195.9</v>
      </c>
      <c r="E2319" t="s">
        <v>2588</v>
      </c>
      <c r="F2319" t="s">
        <v>2600</v>
      </c>
      <c r="G2319" t="s">
        <v>2622</v>
      </c>
      <c r="H2319" t="b">
        <f t="shared" si="36"/>
        <v>0</v>
      </c>
      <c r="I2319" s="3">
        <v>45312</v>
      </c>
      <c r="J2319" s="4">
        <v>0.1729050925925926</v>
      </c>
    </row>
    <row r="2320" spans="1:10" x14ac:dyDescent="0.35">
      <c r="A2320" t="s">
        <v>2324</v>
      </c>
      <c r="B2320" t="s">
        <v>2537</v>
      </c>
      <c r="C2320" t="s">
        <v>2577</v>
      </c>
      <c r="D2320" s="2">
        <v>157806.25</v>
      </c>
      <c r="E2320" t="s">
        <v>2596</v>
      </c>
      <c r="F2320" t="s">
        <v>2602</v>
      </c>
      <c r="G2320" t="s">
        <v>2609</v>
      </c>
      <c r="H2320" t="b">
        <f t="shared" si="36"/>
        <v>0</v>
      </c>
      <c r="I2320" s="3">
        <v>45310</v>
      </c>
      <c r="J2320" s="4">
        <v>0.22598379629629628</v>
      </c>
    </row>
    <row r="2321" spans="1:10" x14ac:dyDescent="0.35">
      <c r="A2321" t="s">
        <v>2325</v>
      </c>
      <c r="B2321" t="s">
        <v>2569</v>
      </c>
      <c r="C2321" t="s">
        <v>2577</v>
      </c>
      <c r="D2321" s="2">
        <v>131566.79999999999</v>
      </c>
      <c r="E2321" t="s">
        <v>2581</v>
      </c>
      <c r="F2321" t="s">
        <v>2600</v>
      </c>
      <c r="G2321" t="s">
        <v>2623</v>
      </c>
      <c r="H2321" t="b">
        <f t="shared" si="36"/>
        <v>0</v>
      </c>
      <c r="I2321" s="3">
        <v>45451</v>
      </c>
      <c r="J2321" s="4">
        <v>0.98696759259259259</v>
      </c>
    </row>
    <row r="2322" spans="1:10" x14ac:dyDescent="0.35">
      <c r="A2322" t="s">
        <v>2326</v>
      </c>
      <c r="B2322" t="s">
        <v>2553</v>
      </c>
      <c r="C2322" t="s">
        <v>2577</v>
      </c>
      <c r="D2322" s="2">
        <v>193019.98</v>
      </c>
      <c r="E2322" t="s">
        <v>2594</v>
      </c>
      <c r="F2322" t="s">
        <v>2600</v>
      </c>
      <c r="G2322" t="s">
        <v>2608</v>
      </c>
      <c r="H2322" t="b">
        <f t="shared" si="36"/>
        <v>0</v>
      </c>
      <c r="I2322" s="3">
        <v>45656</v>
      </c>
      <c r="J2322" s="4">
        <v>0.71913194444444439</v>
      </c>
    </row>
    <row r="2323" spans="1:10" x14ac:dyDescent="0.35">
      <c r="A2323" t="s">
        <v>2327</v>
      </c>
      <c r="B2323" t="s">
        <v>2568</v>
      </c>
      <c r="C2323" t="s">
        <v>2576</v>
      </c>
      <c r="D2323" s="2">
        <v>114992.21</v>
      </c>
      <c r="E2323" t="s">
        <v>2596</v>
      </c>
      <c r="F2323" t="s">
        <v>2602</v>
      </c>
      <c r="G2323" t="s">
        <v>2609</v>
      </c>
      <c r="H2323" t="b">
        <f t="shared" si="36"/>
        <v>0</v>
      </c>
      <c r="I2323" s="3">
        <v>45366</v>
      </c>
      <c r="J2323" s="4">
        <v>0.67631944444444436</v>
      </c>
    </row>
    <row r="2324" spans="1:10" x14ac:dyDescent="0.35">
      <c r="A2324" t="s">
        <v>2328</v>
      </c>
      <c r="B2324" t="s">
        <v>2528</v>
      </c>
      <c r="C2324" t="s">
        <v>2576</v>
      </c>
      <c r="D2324" s="2">
        <v>60089.35</v>
      </c>
      <c r="E2324" t="s">
        <v>2586</v>
      </c>
      <c r="F2324" t="s">
        <v>2600</v>
      </c>
      <c r="G2324" t="s">
        <v>2612</v>
      </c>
      <c r="H2324" t="b">
        <f t="shared" si="36"/>
        <v>0</v>
      </c>
      <c r="I2324" s="3">
        <v>45516</v>
      </c>
      <c r="J2324" s="4">
        <v>0.70020833333333332</v>
      </c>
    </row>
    <row r="2325" spans="1:10" x14ac:dyDescent="0.35">
      <c r="A2325" t="s">
        <v>2329</v>
      </c>
      <c r="B2325" t="s">
        <v>2527</v>
      </c>
      <c r="C2325" t="s">
        <v>2576</v>
      </c>
      <c r="D2325" s="2">
        <v>165109.75</v>
      </c>
      <c r="E2325" t="s">
        <v>2592</v>
      </c>
      <c r="F2325" t="s">
        <v>2600</v>
      </c>
      <c r="G2325" t="s">
        <v>2618</v>
      </c>
      <c r="H2325" t="b">
        <f t="shared" si="36"/>
        <v>0</v>
      </c>
      <c r="I2325" s="3">
        <v>45464</v>
      </c>
      <c r="J2325" s="4">
        <v>0.5696296296296296</v>
      </c>
    </row>
    <row r="2326" spans="1:10" x14ac:dyDescent="0.35">
      <c r="A2326" t="s">
        <v>2330</v>
      </c>
      <c r="B2326" t="s">
        <v>2556</v>
      </c>
      <c r="C2326" t="s">
        <v>2577</v>
      </c>
      <c r="D2326" s="2">
        <v>269117.71999999997</v>
      </c>
      <c r="E2326" t="s">
        <v>2592</v>
      </c>
      <c r="F2326" t="s">
        <v>2600</v>
      </c>
      <c r="G2326" t="s">
        <v>2612</v>
      </c>
      <c r="H2326" t="b">
        <f t="shared" si="36"/>
        <v>0</v>
      </c>
      <c r="I2326" s="3">
        <v>45529</v>
      </c>
      <c r="J2326" s="4">
        <v>0.2358564814814815</v>
      </c>
    </row>
    <row r="2327" spans="1:10" x14ac:dyDescent="0.35">
      <c r="A2327" t="s">
        <v>2331</v>
      </c>
      <c r="B2327" t="s">
        <v>2575</v>
      </c>
      <c r="C2327" t="s">
        <v>2577</v>
      </c>
      <c r="D2327" s="2">
        <v>322932.53999999998</v>
      </c>
      <c r="E2327" t="s">
        <v>2584</v>
      </c>
      <c r="F2327" t="s">
        <v>2600</v>
      </c>
      <c r="G2327" t="s">
        <v>2608</v>
      </c>
      <c r="H2327" t="b">
        <f t="shared" si="36"/>
        <v>0</v>
      </c>
      <c r="I2327" s="3">
        <v>45293</v>
      </c>
      <c r="J2327" s="4">
        <v>0.34172453703703703</v>
      </c>
    </row>
    <row r="2328" spans="1:10" x14ac:dyDescent="0.35">
      <c r="A2328" t="s">
        <v>2332</v>
      </c>
      <c r="B2328" t="s">
        <v>2527</v>
      </c>
      <c r="C2328" t="s">
        <v>2577</v>
      </c>
      <c r="D2328" s="2">
        <v>158392.4</v>
      </c>
      <c r="E2328" t="s">
        <v>2583</v>
      </c>
      <c r="F2328" t="s">
        <v>2602</v>
      </c>
      <c r="G2328" t="s">
        <v>2618</v>
      </c>
      <c r="H2328" t="b">
        <f t="shared" si="36"/>
        <v>0</v>
      </c>
      <c r="I2328" s="3">
        <v>45395</v>
      </c>
      <c r="J2328" s="4">
        <v>0.75789351851851849</v>
      </c>
    </row>
    <row r="2329" spans="1:10" x14ac:dyDescent="0.35">
      <c r="A2329" t="s">
        <v>2333</v>
      </c>
      <c r="B2329" t="s">
        <v>2530</v>
      </c>
      <c r="C2329" t="s">
        <v>2577</v>
      </c>
      <c r="D2329" s="2">
        <v>30706.3</v>
      </c>
      <c r="E2329" t="s">
        <v>2592</v>
      </c>
      <c r="F2329" t="s">
        <v>2600</v>
      </c>
      <c r="G2329" t="s">
        <v>2620</v>
      </c>
      <c r="H2329" t="b">
        <f t="shared" si="36"/>
        <v>1</v>
      </c>
      <c r="I2329" s="3">
        <v>45597</v>
      </c>
      <c r="J2329" s="4">
        <v>0.46359953703703699</v>
      </c>
    </row>
    <row r="2330" spans="1:10" x14ac:dyDescent="0.35">
      <c r="A2330" t="s">
        <v>2334</v>
      </c>
      <c r="B2330" t="s">
        <v>2522</v>
      </c>
      <c r="C2330" t="s">
        <v>2576</v>
      </c>
      <c r="D2330" s="2">
        <v>200727.06</v>
      </c>
      <c r="E2330" t="s">
        <v>2594</v>
      </c>
      <c r="F2330" t="s">
        <v>2600</v>
      </c>
      <c r="G2330" t="s">
        <v>2616</v>
      </c>
      <c r="H2330" t="b">
        <f t="shared" si="36"/>
        <v>0</v>
      </c>
      <c r="I2330" s="3">
        <v>45632</v>
      </c>
      <c r="J2330" s="4">
        <v>0.37054398148148149</v>
      </c>
    </row>
    <row r="2331" spans="1:10" x14ac:dyDescent="0.35">
      <c r="A2331" t="s">
        <v>2335</v>
      </c>
      <c r="B2331" t="s">
        <v>2560</v>
      </c>
      <c r="C2331" t="s">
        <v>2577</v>
      </c>
      <c r="D2331" s="2">
        <v>367395.19</v>
      </c>
      <c r="E2331" t="s">
        <v>2587</v>
      </c>
      <c r="F2331" t="s">
        <v>2599</v>
      </c>
      <c r="G2331" t="s">
        <v>2603</v>
      </c>
      <c r="H2331" t="b">
        <f t="shared" si="36"/>
        <v>0</v>
      </c>
      <c r="I2331" s="3">
        <v>45460</v>
      </c>
      <c r="J2331" s="4">
        <v>0.13681712962962964</v>
      </c>
    </row>
    <row r="2332" spans="1:10" x14ac:dyDescent="0.35">
      <c r="A2332" t="s">
        <v>2336</v>
      </c>
      <c r="B2332" t="s">
        <v>2554</v>
      </c>
      <c r="C2332" t="s">
        <v>2576</v>
      </c>
      <c r="D2332" s="2">
        <v>147140.29999999999</v>
      </c>
      <c r="E2332" t="s">
        <v>2591</v>
      </c>
      <c r="F2332" t="s">
        <v>2600</v>
      </c>
      <c r="G2332" t="s">
        <v>2622</v>
      </c>
      <c r="H2332" t="b">
        <f t="shared" si="36"/>
        <v>0</v>
      </c>
      <c r="I2332" s="3">
        <v>45652</v>
      </c>
      <c r="J2332" s="4">
        <v>0.49559027777777781</v>
      </c>
    </row>
    <row r="2333" spans="1:10" x14ac:dyDescent="0.35">
      <c r="A2333" t="s">
        <v>2337</v>
      </c>
      <c r="B2333" t="s">
        <v>2564</v>
      </c>
      <c r="C2333" t="s">
        <v>2577</v>
      </c>
      <c r="D2333" s="2">
        <v>304429.99</v>
      </c>
      <c r="E2333" t="s">
        <v>2589</v>
      </c>
      <c r="F2333" t="s">
        <v>2600</v>
      </c>
      <c r="G2333" t="s">
        <v>2624</v>
      </c>
      <c r="H2333" t="b">
        <f t="shared" si="36"/>
        <v>0</v>
      </c>
      <c r="I2333" s="3">
        <v>45398</v>
      </c>
      <c r="J2333" s="4">
        <v>0.26381944444444444</v>
      </c>
    </row>
    <row r="2334" spans="1:10" x14ac:dyDescent="0.35">
      <c r="A2334" t="s">
        <v>2338</v>
      </c>
      <c r="B2334" t="s">
        <v>2564</v>
      </c>
      <c r="C2334" t="s">
        <v>2576</v>
      </c>
      <c r="D2334" s="2">
        <v>273243.63</v>
      </c>
      <c r="E2334" t="s">
        <v>2580</v>
      </c>
      <c r="F2334" t="s">
        <v>2599</v>
      </c>
      <c r="G2334" t="s">
        <v>2624</v>
      </c>
      <c r="H2334" t="b">
        <f t="shared" si="36"/>
        <v>0</v>
      </c>
      <c r="I2334" s="3">
        <v>45520</v>
      </c>
      <c r="J2334" s="4">
        <v>0.84855324074074068</v>
      </c>
    </row>
    <row r="2335" spans="1:10" x14ac:dyDescent="0.35">
      <c r="A2335" t="s">
        <v>2339</v>
      </c>
      <c r="B2335" t="s">
        <v>2506</v>
      </c>
      <c r="C2335" t="s">
        <v>2577</v>
      </c>
      <c r="D2335" s="2">
        <v>39787.69</v>
      </c>
      <c r="E2335" t="s">
        <v>2589</v>
      </c>
      <c r="F2335" t="s">
        <v>2600</v>
      </c>
      <c r="G2335" t="s">
        <v>2603</v>
      </c>
      <c r="H2335" t="b">
        <f t="shared" si="36"/>
        <v>0</v>
      </c>
      <c r="I2335" s="3">
        <v>45394</v>
      </c>
      <c r="J2335" s="4">
        <v>0.25057870370370372</v>
      </c>
    </row>
    <row r="2336" spans="1:10" x14ac:dyDescent="0.35">
      <c r="A2336" t="s">
        <v>2340</v>
      </c>
      <c r="B2336" t="s">
        <v>2518</v>
      </c>
      <c r="C2336" t="s">
        <v>2577</v>
      </c>
      <c r="D2336" s="2">
        <v>466295.18</v>
      </c>
      <c r="E2336" t="s">
        <v>2579</v>
      </c>
      <c r="F2336" t="s">
        <v>2600</v>
      </c>
      <c r="G2336" t="s">
        <v>2613</v>
      </c>
      <c r="H2336" t="b">
        <f t="shared" si="36"/>
        <v>0</v>
      </c>
      <c r="I2336" s="3">
        <v>45537</v>
      </c>
      <c r="J2336" s="4">
        <v>0.85230324074074071</v>
      </c>
    </row>
    <row r="2337" spans="1:10" x14ac:dyDescent="0.35">
      <c r="A2337" t="s">
        <v>2341</v>
      </c>
      <c r="B2337" t="s">
        <v>2538</v>
      </c>
      <c r="C2337" t="s">
        <v>2576</v>
      </c>
      <c r="D2337" s="2">
        <v>17216.310000000001</v>
      </c>
      <c r="E2337" t="s">
        <v>2582</v>
      </c>
      <c r="F2337" t="s">
        <v>2601</v>
      </c>
      <c r="G2337" t="s">
        <v>2603</v>
      </c>
      <c r="H2337" t="b">
        <f t="shared" si="36"/>
        <v>0</v>
      </c>
      <c r="I2337" s="3">
        <v>45345</v>
      </c>
      <c r="J2337" s="4">
        <v>0.38430555555555551</v>
      </c>
    </row>
    <row r="2338" spans="1:10" x14ac:dyDescent="0.35">
      <c r="A2338" t="s">
        <v>2342</v>
      </c>
      <c r="B2338" t="s">
        <v>2544</v>
      </c>
      <c r="C2338" t="s">
        <v>2577</v>
      </c>
      <c r="D2338" s="2">
        <v>286415.83</v>
      </c>
      <c r="E2338" t="s">
        <v>2584</v>
      </c>
      <c r="F2338" t="s">
        <v>2600</v>
      </c>
      <c r="G2338" t="s">
        <v>2607</v>
      </c>
      <c r="H2338" t="b">
        <f t="shared" si="36"/>
        <v>0</v>
      </c>
      <c r="I2338" s="3">
        <v>45522</v>
      </c>
      <c r="J2338" s="4">
        <v>0.22216435185185188</v>
      </c>
    </row>
    <row r="2339" spans="1:10" x14ac:dyDescent="0.35">
      <c r="A2339" t="s">
        <v>2343</v>
      </c>
      <c r="B2339" t="s">
        <v>2573</v>
      </c>
      <c r="C2339" t="s">
        <v>2577</v>
      </c>
      <c r="D2339" s="2">
        <v>48469.21</v>
      </c>
      <c r="E2339" t="s">
        <v>2593</v>
      </c>
      <c r="F2339" t="s">
        <v>2602</v>
      </c>
      <c r="G2339" t="s">
        <v>2616</v>
      </c>
      <c r="H2339" t="b">
        <f t="shared" si="36"/>
        <v>0</v>
      </c>
      <c r="I2339" s="3">
        <v>45336</v>
      </c>
      <c r="J2339" s="4">
        <v>0.95126157407407408</v>
      </c>
    </row>
    <row r="2340" spans="1:10" x14ac:dyDescent="0.35">
      <c r="A2340" t="s">
        <v>2344</v>
      </c>
      <c r="B2340" t="s">
        <v>2535</v>
      </c>
      <c r="C2340" t="s">
        <v>2576</v>
      </c>
      <c r="D2340" s="2">
        <v>25688.639999999999</v>
      </c>
      <c r="E2340" t="s">
        <v>2579</v>
      </c>
      <c r="F2340" t="s">
        <v>2600</v>
      </c>
      <c r="G2340" t="s">
        <v>2621</v>
      </c>
      <c r="H2340" t="b">
        <f t="shared" si="36"/>
        <v>1</v>
      </c>
      <c r="I2340" s="3">
        <v>45602</v>
      </c>
      <c r="J2340" s="4">
        <v>0.60665509259259254</v>
      </c>
    </row>
    <row r="2341" spans="1:10" x14ac:dyDescent="0.35">
      <c r="A2341" t="s">
        <v>2345</v>
      </c>
      <c r="B2341" t="s">
        <v>2528</v>
      </c>
      <c r="C2341" t="s">
        <v>2577</v>
      </c>
      <c r="D2341" s="2">
        <v>471431.23</v>
      </c>
      <c r="E2341" t="s">
        <v>2586</v>
      </c>
      <c r="F2341" t="s">
        <v>2600</v>
      </c>
      <c r="G2341" t="s">
        <v>2612</v>
      </c>
      <c r="H2341" t="b">
        <f t="shared" si="36"/>
        <v>0</v>
      </c>
      <c r="I2341" s="3">
        <v>45392</v>
      </c>
      <c r="J2341" s="4">
        <v>0.95068287037037036</v>
      </c>
    </row>
    <row r="2342" spans="1:10" x14ac:dyDescent="0.35">
      <c r="A2342" t="s">
        <v>2346</v>
      </c>
      <c r="B2342" t="s">
        <v>2517</v>
      </c>
      <c r="C2342" t="s">
        <v>2576</v>
      </c>
      <c r="D2342" s="2">
        <v>177120.65</v>
      </c>
      <c r="E2342" t="s">
        <v>2589</v>
      </c>
      <c r="F2342" t="s">
        <v>2600</v>
      </c>
      <c r="G2342" t="s">
        <v>2612</v>
      </c>
      <c r="H2342" t="b">
        <f t="shared" si="36"/>
        <v>0</v>
      </c>
      <c r="I2342" s="3">
        <v>45415</v>
      </c>
      <c r="J2342" s="4">
        <v>0.74843749999999998</v>
      </c>
    </row>
    <row r="2343" spans="1:10" x14ac:dyDescent="0.35">
      <c r="A2343" t="s">
        <v>2347</v>
      </c>
      <c r="B2343" t="s">
        <v>2538</v>
      </c>
      <c r="C2343" t="s">
        <v>2577</v>
      </c>
      <c r="D2343" s="2">
        <v>282131.77</v>
      </c>
      <c r="E2343" t="s">
        <v>2590</v>
      </c>
      <c r="F2343" t="s">
        <v>2602</v>
      </c>
      <c r="G2343" t="s">
        <v>2603</v>
      </c>
      <c r="H2343" t="b">
        <f t="shared" si="36"/>
        <v>0</v>
      </c>
      <c r="I2343" s="3">
        <v>45407</v>
      </c>
      <c r="J2343" s="4">
        <v>0.29231481481481481</v>
      </c>
    </row>
    <row r="2344" spans="1:10" x14ac:dyDescent="0.35">
      <c r="A2344" t="s">
        <v>2348</v>
      </c>
      <c r="B2344" t="s">
        <v>2520</v>
      </c>
      <c r="C2344" t="s">
        <v>2576</v>
      </c>
      <c r="D2344" s="2">
        <v>21499.1</v>
      </c>
      <c r="E2344" t="s">
        <v>2586</v>
      </c>
      <c r="F2344" t="s">
        <v>2600</v>
      </c>
      <c r="G2344" t="s">
        <v>2614</v>
      </c>
      <c r="H2344" t="b">
        <f t="shared" si="36"/>
        <v>0</v>
      </c>
      <c r="I2344" s="3">
        <v>45426</v>
      </c>
      <c r="J2344" s="4">
        <v>0.24324074074074073</v>
      </c>
    </row>
    <row r="2345" spans="1:10" x14ac:dyDescent="0.35">
      <c r="A2345" t="s">
        <v>2349</v>
      </c>
      <c r="B2345" t="s">
        <v>2541</v>
      </c>
      <c r="C2345" t="s">
        <v>2576</v>
      </c>
      <c r="D2345" s="2">
        <v>54518.63</v>
      </c>
      <c r="E2345" t="s">
        <v>2590</v>
      </c>
      <c r="F2345" t="s">
        <v>2602</v>
      </c>
      <c r="G2345" t="s">
        <v>2614</v>
      </c>
      <c r="H2345" t="b">
        <f t="shared" si="36"/>
        <v>0</v>
      </c>
      <c r="I2345" s="3">
        <v>45294</v>
      </c>
      <c r="J2345" s="4">
        <v>0.75557870370370372</v>
      </c>
    </row>
    <row r="2346" spans="1:10" x14ac:dyDescent="0.35">
      <c r="A2346" t="s">
        <v>2350</v>
      </c>
      <c r="B2346" t="s">
        <v>2519</v>
      </c>
      <c r="C2346" t="s">
        <v>2576</v>
      </c>
      <c r="D2346" s="2">
        <v>227730.94</v>
      </c>
      <c r="E2346" t="s">
        <v>2594</v>
      </c>
      <c r="F2346" t="s">
        <v>2600</v>
      </c>
      <c r="G2346" t="s">
        <v>2605</v>
      </c>
      <c r="H2346" t="b">
        <f t="shared" si="36"/>
        <v>0</v>
      </c>
      <c r="I2346" s="3">
        <v>45582</v>
      </c>
      <c r="J2346" s="4">
        <v>0.38318287037037035</v>
      </c>
    </row>
    <row r="2347" spans="1:10" x14ac:dyDescent="0.35">
      <c r="A2347" t="s">
        <v>2351</v>
      </c>
      <c r="B2347" t="s">
        <v>2575</v>
      </c>
      <c r="C2347" t="s">
        <v>2576</v>
      </c>
      <c r="D2347" s="2">
        <v>481248.07</v>
      </c>
      <c r="E2347" t="s">
        <v>2583</v>
      </c>
      <c r="F2347" t="s">
        <v>2602</v>
      </c>
      <c r="G2347" t="s">
        <v>2608</v>
      </c>
      <c r="H2347" t="b">
        <f t="shared" si="36"/>
        <v>0</v>
      </c>
      <c r="I2347" s="3">
        <v>45298</v>
      </c>
      <c r="J2347" s="4">
        <v>0.94953703703703696</v>
      </c>
    </row>
    <row r="2348" spans="1:10" x14ac:dyDescent="0.35">
      <c r="A2348" t="s">
        <v>2352</v>
      </c>
      <c r="B2348" t="s">
        <v>2509</v>
      </c>
      <c r="C2348" t="s">
        <v>2576</v>
      </c>
      <c r="D2348" s="2">
        <v>492069.96</v>
      </c>
      <c r="E2348" t="s">
        <v>2591</v>
      </c>
      <c r="F2348" t="s">
        <v>2600</v>
      </c>
      <c r="G2348" t="s">
        <v>2603</v>
      </c>
      <c r="H2348" t="b">
        <f t="shared" si="36"/>
        <v>0</v>
      </c>
      <c r="I2348" s="3">
        <v>45638</v>
      </c>
      <c r="J2348" s="4">
        <v>0.2807986111111111</v>
      </c>
    </row>
    <row r="2349" spans="1:10" x14ac:dyDescent="0.35">
      <c r="A2349" t="s">
        <v>2353</v>
      </c>
      <c r="B2349" t="s">
        <v>2546</v>
      </c>
      <c r="C2349" t="s">
        <v>2577</v>
      </c>
      <c r="D2349" s="2">
        <v>197364.87</v>
      </c>
      <c r="E2349" t="s">
        <v>2596</v>
      </c>
      <c r="F2349" t="s">
        <v>2602</v>
      </c>
      <c r="G2349" t="s">
        <v>2619</v>
      </c>
      <c r="H2349" t="b">
        <f t="shared" si="36"/>
        <v>0</v>
      </c>
      <c r="I2349" s="3">
        <v>45525</v>
      </c>
      <c r="J2349" s="4">
        <v>0.49915509259259255</v>
      </c>
    </row>
    <row r="2350" spans="1:10" x14ac:dyDescent="0.35">
      <c r="A2350" t="s">
        <v>2354</v>
      </c>
      <c r="B2350" t="s">
        <v>2510</v>
      </c>
      <c r="C2350" t="s">
        <v>2577</v>
      </c>
      <c r="D2350" s="2">
        <v>364555.58</v>
      </c>
      <c r="E2350" t="s">
        <v>2585</v>
      </c>
      <c r="F2350" t="s">
        <v>2600</v>
      </c>
      <c r="G2350" t="s">
        <v>2606</v>
      </c>
      <c r="H2350" t="b">
        <f t="shared" si="36"/>
        <v>0</v>
      </c>
      <c r="I2350" s="3">
        <v>45573</v>
      </c>
      <c r="J2350" s="4">
        <v>3.888888888888889E-2</v>
      </c>
    </row>
    <row r="2351" spans="1:10" x14ac:dyDescent="0.35">
      <c r="A2351" t="s">
        <v>2355</v>
      </c>
      <c r="B2351" t="s">
        <v>2552</v>
      </c>
      <c r="C2351" t="s">
        <v>2576</v>
      </c>
      <c r="D2351" s="2">
        <v>495739.26</v>
      </c>
      <c r="E2351" t="s">
        <v>2597</v>
      </c>
      <c r="F2351" t="s">
        <v>2600</v>
      </c>
      <c r="G2351" t="s">
        <v>2609</v>
      </c>
      <c r="H2351" t="b">
        <f t="shared" si="36"/>
        <v>0</v>
      </c>
      <c r="I2351" s="3">
        <v>45557</v>
      </c>
      <c r="J2351" s="4">
        <v>3.2731481481481479E-2</v>
      </c>
    </row>
    <row r="2352" spans="1:10" x14ac:dyDescent="0.35">
      <c r="A2352" t="s">
        <v>2356</v>
      </c>
      <c r="B2352" t="s">
        <v>2547</v>
      </c>
      <c r="C2352" t="s">
        <v>2577</v>
      </c>
      <c r="D2352" s="2">
        <v>258360.25</v>
      </c>
      <c r="E2352" t="s">
        <v>2584</v>
      </c>
      <c r="F2352" t="s">
        <v>2600</v>
      </c>
      <c r="G2352" t="s">
        <v>2623</v>
      </c>
      <c r="H2352" t="b">
        <f t="shared" si="36"/>
        <v>0</v>
      </c>
      <c r="I2352" s="3">
        <v>45416</v>
      </c>
      <c r="J2352" s="4">
        <v>0.14715277777777777</v>
      </c>
    </row>
    <row r="2353" spans="1:10" x14ac:dyDescent="0.35">
      <c r="A2353" t="s">
        <v>2357</v>
      </c>
      <c r="B2353" t="s">
        <v>2560</v>
      </c>
      <c r="C2353" t="s">
        <v>2577</v>
      </c>
      <c r="D2353" s="2">
        <v>69983.92</v>
      </c>
      <c r="E2353" t="s">
        <v>2583</v>
      </c>
      <c r="F2353" t="s">
        <v>2602</v>
      </c>
      <c r="G2353" t="s">
        <v>2603</v>
      </c>
      <c r="H2353" t="b">
        <f t="shared" si="36"/>
        <v>0</v>
      </c>
      <c r="I2353" s="3">
        <v>45305</v>
      </c>
      <c r="J2353" s="4">
        <v>0.99908564814814815</v>
      </c>
    </row>
    <row r="2354" spans="1:10" x14ac:dyDescent="0.35">
      <c r="A2354" t="s">
        <v>2358</v>
      </c>
      <c r="B2354" t="s">
        <v>2524</v>
      </c>
      <c r="C2354" t="s">
        <v>2576</v>
      </c>
      <c r="D2354" s="2">
        <v>112806.45</v>
      </c>
      <c r="E2354" t="s">
        <v>2582</v>
      </c>
      <c r="F2354" t="s">
        <v>2601</v>
      </c>
      <c r="G2354" t="s">
        <v>2617</v>
      </c>
      <c r="H2354" t="b">
        <f t="shared" si="36"/>
        <v>0</v>
      </c>
      <c r="I2354" s="3">
        <v>45623</v>
      </c>
      <c r="J2354" s="4">
        <v>0.12313657407407408</v>
      </c>
    </row>
    <row r="2355" spans="1:10" x14ac:dyDescent="0.35">
      <c r="A2355" t="s">
        <v>2359</v>
      </c>
      <c r="B2355" t="s">
        <v>2510</v>
      </c>
      <c r="C2355" t="s">
        <v>2576</v>
      </c>
      <c r="D2355" s="2">
        <v>303302.73</v>
      </c>
      <c r="E2355" t="s">
        <v>2581</v>
      </c>
      <c r="F2355" t="s">
        <v>2600</v>
      </c>
      <c r="G2355" t="s">
        <v>2606</v>
      </c>
      <c r="H2355" t="b">
        <f t="shared" si="36"/>
        <v>0</v>
      </c>
      <c r="I2355" s="3">
        <v>45353</v>
      </c>
      <c r="J2355" s="4">
        <v>0.33828703703703705</v>
      </c>
    </row>
    <row r="2356" spans="1:10" x14ac:dyDescent="0.35">
      <c r="A2356" t="s">
        <v>2360</v>
      </c>
      <c r="B2356" t="s">
        <v>2512</v>
      </c>
      <c r="C2356" t="s">
        <v>2576</v>
      </c>
      <c r="D2356" s="2">
        <v>247818</v>
      </c>
      <c r="E2356" t="s">
        <v>2594</v>
      </c>
      <c r="F2356" t="s">
        <v>2600</v>
      </c>
      <c r="G2356" t="s">
        <v>2608</v>
      </c>
      <c r="H2356" t="b">
        <f t="shared" si="36"/>
        <v>0</v>
      </c>
      <c r="I2356" s="3">
        <v>45410</v>
      </c>
      <c r="J2356" s="4">
        <v>0.14296296296296296</v>
      </c>
    </row>
    <row r="2357" spans="1:10" x14ac:dyDescent="0.35">
      <c r="A2357" t="s">
        <v>2361</v>
      </c>
      <c r="B2357" t="s">
        <v>2533</v>
      </c>
      <c r="C2357" t="s">
        <v>2577</v>
      </c>
      <c r="D2357" s="2">
        <v>442096.94</v>
      </c>
      <c r="E2357" t="s">
        <v>2593</v>
      </c>
      <c r="F2357" t="s">
        <v>2602</v>
      </c>
      <c r="G2357" t="s">
        <v>2615</v>
      </c>
      <c r="H2357" t="b">
        <f t="shared" si="36"/>
        <v>0</v>
      </c>
      <c r="I2357" s="3">
        <v>45327</v>
      </c>
      <c r="J2357" s="4">
        <v>0.15568287037037037</v>
      </c>
    </row>
    <row r="2358" spans="1:10" x14ac:dyDescent="0.35">
      <c r="A2358" t="s">
        <v>2362</v>
      </c>
      <c r="B2358" t="s">
        <v>2514</v>
      </c>
      <c r="C2358" t="s">
        <v>2577</v>
      </c>
      <c r="D2358" s="2">
        <v>158916.39000000001</v>
      </c>
      <c r="E2358" t="s">
        <v>2590</v>
      </c>
      <c r="F2358" t="s">
        <v>2602</v>
      </c>
      <c r="G2358" t="s">
        <v>2610</v>
      </c>
      <c r="H2358" t="b">
        <f t="shared" si="36"/>
        <v>1</v>
      </c>
      <c r="I2358" s="3">
        <v>45337</v>
      </c>
      <c r="J2358" s="4">
        <v>0.5594675925925926</v>
      </c>
    </row>
    <row r="2359" spans="1:10" x14ac:dyDescent="0.35">
      <c r="A2359" t="s">
        <v>2363</v>
      </c>
      <c r="B2359" t="s">
        <v>2510</v>
      </c>
      <c r="C2359" t="s">
        <v>2576</v>
      </c>
      <c r="D2359" s="2">
        <v>449762.92</v>
      </c>
      <c r="E2359" t="s">
        <v>2598</v>
      </c>
      <c r="F2359" t="s">
        <v>2600</v>
      </c>
      <c r="G2359" t="s">
        <v>2606</v>
      </c>
      <c r="H2359" t="b">
        <f t="shared" si="36"/>
        <v>0</v>
      </c>
      <c r="I2359" s="3">
        <v>45419</v>
      </c>
      <c r="J2359" s="4">
        <v>0.80576388888888895</v>
      </c>
    </row>
    <row r="2360" spans="1:10" x14ac:dyDescent="0.35">
      <c r="A2360" t="s">
        <v>2364</v>
      </c>
      <c r="B2360" t="s">
        <v>2519</v>
      </c>
      <c r="C2360" t="s">
        <v>2576</v>
      </c>
      <c r="D2360" s="2">
        <v>305996.68</v>
      </c>
      <c r="E2360" t="s">
        <v>2585</v>
      </c>
      <c r="F2360" t="s">
        <v>2600</v>
      </c>
      <c r="G2360" t="s">
        <v>2605</v>
      </c>
      <c r="H2360" t="b">
        <f t="shared" si="36"/>
        <v>0</v>
      </c>
      <c r="I2360" s="3">
        <v>45402</v>
      </c>
      <c r="J2360" s="4">
        <v>2.508101851851852E-2</v>
      </c>
    </row>
    <row r="2361" spans="1:10" x14ac:dyDescent="0.35">
      <c r="A2361" t="s">
        <v>2365</v>
      </c>
      <c r="B2361" t="s">
        <v>2559</v>
      </c>
      <c r="C2361" t="s">
        <v>2576</v>
      </c>
      <c r="D2361" s="2">
        <v>493205.04</v>
      </c>
      <c r="E2361" t="s">
        <v>2579</v>
      </c>
      <c r="F2361" t="s">
        <v>2600</v>
      </c>
      <c r="G2361" t="s">
        <v>2604</v>
      </c>
      <c r="H2361" t="b">
        <f t="shared" si="36"/>
        <v>0</v>
      </c>
      <c r="I2361" s="3">
        <v>45398</v>
      </c>
      <c r="J2361" s="4">
        <v>0.24377314814814813</v>
      </c>
    </row>
    <row r="2362" spans="1:10" x14ac:dyDescent="0.35">
      <c r="A2362" t="s">
        <v>2366</v>
      </c>
      <c r="B2362" t="s">
        <v>2523</v>
      </c>
      <c r="C2362" t="s">
        <v>2577</v>
      </c>
      <c r="D2362" s="2">
        <v>313860.31</v>
      </c>
      <c r="E2362" t="s">
        <v>2593</v>
      </c>
      <c r="F2362" t="s">
        <v>2602</v>
      </c>
      <c r="G2362" t="s">
        <v>2607</v>
      </c>
      <c r="H2362" t="b">
        <f t="shared" si="36"/>
        <v>0</v>
      </c>
      <c r="I2362" s="3">
        <v>45523</v>
      </c>
      <c r="J2362" s="4">
        <v>0.4113194444444444</v>
      </c>
    </row>
    <row r="2363" spans="1:10" x14ac:dyDescent="0.35">
      <c r="A2363" t="s">
        <v>2367</v>
      </c>
      <c r="B2363" t="s">
        <v>2571</v>
      </c>
      <c r="C2363" t="s">
        <v>2576</v>
      </c>
      <c r="D2363" s="2">
        <v>107864.53</v>
      </c>
      <c r="E2363" t="s">
        <v>2593</v>
      </c>
      <c r="F2363" t="s">
        <v>2602</v>
      </c>
      <c r="G2363" t="s">
        <v>2608</v>
      </c>
      <c r="H2363" t="b">
        <f t="shared" si="36"/>
        <v>0</v>
      </c>
      <c r="I2363" s="3">
        <v>45453</v>
      </c>
      <c r="J2363" s="4">
        <v>0.5257060185185185</v>
      </c>
    </row>
    <row r="2364" spans="1:10" x14ac:dyDescent="0.35">
      <c r="A2364" t="s">
        <v>2368</v>
      </c>
      <c r="B2364" t="s">
        <v>2546</v>
      </c>
      <c r="C2364" t="s">
        <v>2576</v>
      </c>
      <c r="D2364" s="2">
        <v>345466.95</v>
      </c>
      <c r="E2364" t="s">
        <v>2590</v>
      </c>
      <c r="F2364" t="s">
        <v>2602</v>
      </c>
      <c r="G2364" t="s">
        <v>2619</v>
      </c>
      <c r="H2364" t="b">
        <f t="shared" si="36"/>
        <v>0</v>
      </c>
      <c r="I2364" s="3">
        <v>45624</v>
      </c>
      <c r="J2364" s="4">
        <v>5.6284722222222222E-2</v>
      </c>
    </row>
    <row r="2365" spans="1:10" x14ac:dyDescent="0.35">
      <c r="A2365" t="s">
        <v>2369</v>
      </c>
      <c r="B2365" t="s">
        <v>2519</v>
      </c>
      <c r="C2365" t="s">
        <v>2576</v>
      </c>
      <c r="D2365" s="2">
        <v>495685.5</v>
      </c>
      <c r="E2365" t="s">
        <v>2583</v>
      </c>
      <c r="F2365" t="s">
        <v>2602</v>
      </c>
      <c r="G2365" t="s">
        <v>2605</v>
      </c>
      <c r="H2365" t="b">
        <f t="shared" si="36"/>
        <v>0</v>
      </c>
      <c r="I2365" s="3">
        <v>45335</v>
      </c>
      <c r="J2365" s="4">
        <v>0.98964120370370379</v>
      </c>
    </row>
    <row r="2366" spans="1:10" x14ac:dyDescent="0.35">
      <c r="A2366" t="s">
        <v>2370</v>
      </c>
      <c r="B2366" t="s">
        <v>2564</v>
      </c>
      <c r="C2366" t="s">
        <v>2576</v>
      </c>
      <c r="D2366" s="2">
        <v>323274.28999999998</v>
      </c>
      <c r="E2366" t="s">
        <v>2578</v>
      </c>
      <c r="F2366" t="s">
        <v>2599</v>
      </c>
      <c r="G2366" t="s">
        <v>2624</v>
      </c>
      <c r="H2366" t="b">
        <f t="shared" si="36"/>
        <v>0</v>
      </c>
      <c r="I2366" s="3">
        <v>45332</v>
      </c>
      <c r="J2366" s="4">
        <v>2.8935185185185188E-3</v>
      </c>
    </row>
    <row r="2367" spans="1:10" x14ac:dyDescent="0.35">
      <c r="A2367" t="s">
        <v>2371</v>
      </c>
      <c r="B2367" t="s">
        <v>2539</v>
      </c>
      <c r="C2367" t="s">
        <v>2576</v>
      </c>
      <c r="D2367" s="2">
        <v>430590.5</v>
      </c>
      <c r="E2367" t="s">
        <v>2578</v>
      </c>
      <c r="F2367" t="s">
        <v>2599</v>
      </c>
      <c r="G2367" t="s">
        <v>2605</v>
      </c>
      <c r="H2367" t="b">
        <f t="shared" si="36"/>
        <v>0</v>
      </c>
      <c r="I2367" s="3">
        <v>45461</v>
      </c>
      <c r="J2367" s="4">
        <v>0.91523148148148137</v>
      </c>
    </row>
    <row r="2368" spans="1:10" x14ac:dyDescent="0.35">
      <c r="A2368" t="s">
        <v>2372</v>
      </c>
      <c r="B2368" t="s">
        <v>2526</v>
      </c>
      <c r="C2368" t="s">
        <v>2576</v>
      </c>
      <c r="D2368" s="2">
        <v>320893.51</v>
      </c>
      <c r="E2368" t="s">
        <v>2580</v>
      </c>
      <c r="F2368" t="s">
        <v>2599</v>
      </c>
      <c r="G2368" t="s">
        <v>2603</v>
      </c>
      <c r="H2368" t="b">
        <f t="shared" si="36"/>
        <v>0</v>
      </c>
      <c r="I2368" s="3">
        <v>45499</v>
      </c>
      <c r="J2368" s="4">
        <v>0.35908564814814814</v>
      </c>
    </row>
    <row r="2369" spans="1:10" x14ac:dyDescent="0.35">
      <c r="A2369" t="s">
        <v>2373</v>
      </c>
      <c r="B2369" t="s">
        <v>2567</v>
      </c>
      <c r="C2369" t="s">
        <v>2576</v>
      </c>
      <c r="D2369" s="2">
        <v>98913.31</v>
      </c>
      <c r="E2369" t="s">
        <v>2580</v>
      </c>
      <c r="F2369" t="s">
        <v>2599</v>
      </c>
      <c r="G2369" t="s">
        <v>2615</v>
      </c>
      <c r="H2369" t="b">
        <f t="shared" si="36"/>
        <v>0</v>
      </c>
      <c r="I2369" s="3">
        <v>45567</v>
      </c>
      <c r="J2369" s="4">
        <v>0.28158564814814818</v>
      </c>
    </row>
    <row r="2370" spans="1:10" x14ac:dyDescent="0.35">
      <c r="A2370" t="s">
        <v>2374</v>
      </c>
      <c r="B2370" t="s">
        <v>2517</v>
      </c>
      <c r="C2370" t="s">
        <v>2576</v>
      </c>
      <c r="D2370" s="2">
        <v>77636.83</v>
      </c>
      <c r="E2370" t="s">
        <v>2591</v>
      </c>
      <c r="F2370" t="s">
        <v>2600</v>
      </c>
      <c r="G2370" t="s">
        <v>2612</v>
      </c>
      <c r="H2370" t="b">
        <f t="shared" si="36"/>
        <v>0</v>
      </c>
      <c r="I2370" s="3">
        <v>45484</v>
      </c>
      <c r="J2370" s="4">
        <v>0.40202546296296293</v>
      </c>
    </row>
    <row r="2371" spans="1:10" x14ac:dyDescent="0.35">
      <c r="A2371" t="s">
        <v>2375</v>
      </c>
      <c r="B2371" t="s">
        <v>2535</v>
      </c>
      <c r="C2371" t="s">
        <v>2576</v>
      </c>
      <c r="D2371" s="2">
        <v>474921.08</v>
      </c>
      <c r="E2371" t="s">
        <v>2578</v>
      </c>
      <c r="F2371" t="s">
        <v>2599</v>
      </c>
      <c r="G2371" t="s">
        <v>2608</v>
      </c>
      <c r="H2371" t="b">
        <f t="shared" ref="H2371:H2434" si="37">COUNTIFS($B$2:$B$2501,B2371,$G$2:$G$2501,"&lt;&gt;" &amp; G2371) &gt;0</f>
        <v>1</v>
      </c>
      <c r="I2371" s="3">
        <v>45484</v>
      </c>
      <c r="J2371" s="4">
        <v>0.67244212962962957</v>
      </c>
    </row>
    <row r="2372" spans="1:10" x14ac:dyDescent="0.35">
      <c r="A2372" t="s">
        <v>2376</v>
      </c>
      <c r="B2372" t="s">
        <v>2572</v>
      </c>
      <c r="C2372" t="s">
        <v>2576</v>
      </c>
      <c r="D2372" s="2">
        <v>397105.39</v>
      </c>
      <c r="E2372" t="s">
        <v>2595</v>
      </c>
      <c r="F2372" t="s">
        <v>2600</v>
      </c>
      <c r="G2372" t="s">
        <v>2612</v>
      </c>
      <c r="H2372" t="b">
        <f t="shared" si="37"/>
        <v>0</v>
      </c>
      <c r="I2372" s="3">
        <v>45336</v>
      </c>
      <c r="J2372" s="4">
        <v>0.3429976851851852</v>
      </c>
    </row>
    <row r="2373" spans="1:10" x14ac:dyDescent="0.35">
      <c r="A2373" t="s">
        <v>2377</v>
      </c>
      <c r="B2373" t="s">
        <v>2551</v>
      </c>
      <c r="C2373" t="s">
        <v>2577</v>
      </c>
      <c r="D2373" s="2">
        <v>386592.99</v>
      </c>
      <c r="E2373" t="s">
        <v>2585</v>
      </c>
      <c r="F2373" t="s">
        <v>2600</v>
      </c>
      <c r="G2373" t="s">
        <v>2624</v>
      </c>
      <c r="H2373" t="b">
        <f t="shared" si="37"/>
        <v>0</v>
      </c>
      <c r="I2373" s="3">
        <v>45512</v>
      </c>
      <c r="J2373" s="4">
        <v>0.92811342592592594</v>
      </c>
    </row>
    <row r="2374" spans="1:10" x14ac:dyDescent="0.35">
      <c r="A2374" t="s">
        <v>2378</v>
      </c>
      <c r="B2374" t="s">
        <v>2510</v>
      </c>
      <c r="C2374" t="s">
        <v>2577</v>
      </c>
      <c r="D2374" s="2">
        <v>322162.96999999997</v>
      </c>
      <c r="E2374" t="s">
        <v>2595</v>
      </c>
      <c r="F2374" t="s">
        <v>2600</v>
      </c>
      <c r="G2374" t="s">
        <v>2606</v>
      </c>
      <c r="H2374" t="b">
        <f t="shared" si="37"/>
        <v>0</v>
      </c>
      <c r="I2374" s="3">
        <v>45351</v>
      </c>
      <c r="J2374" s="4">
        <v>0.50284722222222222</v>
      </c>
    </row>
    <row r="2375" spans="1:10" x14ac:dyDescent="0.35">
      <c r="A2375" t="s">
        <v>2379</v>
      </c>
      <c r="B2375" t="s">
        <v>2525</v>
      </c>
      <c r="C2375" t="s">
        <v>2576</v>
      </c>
      <c r="D2375" s="2">
        <v>81106.259999999995</v>
      </c>
      <c r="E2375" t="s">
        <v>2579</v>
      </c>
      <c r="F2375" t="s">
        <v>2600</v>
      </c>
      <c r="G2375" t="s">
        <v>2618</v>
      </c>
      <c r="H2375" t="b">
        <f t="shared" si="37"/>
        <v>0</v>
      </c>
      <c r="I2375" s="3">
        <v>45396</v>
      </c>
      <c r="J2375" s="4">
        <v>0.71423611111111107</v>
      </c>
    </row>
    <row r="2376" spans="1:10" x14ac:dyDescent="0.35">
      <c r="A2376" t="s">
        <v>2380</v>
      </c>
      <c r="B2376" t="s">
        <v>2510</v>
      </c>
      <c r="C2376" t="s">
        <v>2577</v>
      </c>
      <c r="D2376" s="2">
        <v>302622.06</v>
      </c>
      <c r="E2376" t="s">
        <v>2585</v>
      </c>
      <c r="F2376" t="s">
        <v>2600</v>
      </c>
      <c r="G2376" t="s">
        <v>2606</v>
      </c>
      <c r="H2376" t="b">
        <f t="shared" si="37"/>
        <v>0</v>
      </c>
      <c r="I2376" s="3">
        <v>45438</v>
      </c>
      <c r="J2376" s="4">
        <v>0.59049768518518519</v>
      </c>
    </row>
    <row r="2377" spans="1:10" x14ac:dyDescent="0.35">
      <c r="A2377" t="s">
        <v>2381</v>
      </c>
      <c r="B2377" t="s">
        <v>2515</v>
      </c>
      <c r="C2377" t="s">
        <v>2577</v>
      </c>
      <c r="D2377" s="2">
        <v>354607.85</v>
      </c>
      <c r="E2377" t="s">
        <v>2583</v>
      </c>
      <c r="F2377" t="s">
        <v>2602</v>
      </c>
      <c r="G2377" t="s">
        <v>2611</v>
      </c>
      <c r="H2377" t="b">
        <f t="shared" si="37"/>
        <v>0</v>
      </c>
      <c r="I2377" s="3">
        <v>45566</v>
      </c>
      <c r="J2377" s="4">
        <v>0.79200231481481476</v>
      </c>
    </row>
    <row r="2378" spans="1:10" x14ac:dyDescent="0.35">
      <c r="A2378" t="s">
        <v>2382</v>
      </c>
      <c r="B2378" t="s">
        <v>2546</v>
      </c>
      <c r="C2378" t="s">
        <v>2577</v>
      </c>
      <c r="D2378" s="2">
        <v>371093.77</v>
      </c>
      <c r="E2378" t="s">
        <v>2588</v>
      </c>
      <c r="F2378" t="s">
        <v>2600</v>
      </c>
      <c r="G2378" t="s">
        <v>2619</v>
      </c>
      <c r="H2378" t="b">
        <f t="shared" si="37"/>
        <v>0</v>
      </c>
      <c r="I2378" s="3">
        <v>45479</v>
      </c>
      <c r="J2378" s="4">
        <v>0.91087962962962965</v>
      </c>
    </row>
    <row r="2379" spans="1:10" x14ac:dyDescent="0.35">
      <c r="A2379" t="s">
        <v>2383</v>
      </c>
      <c r="B2379" t="s">
        <v>2561</v>
      </c>
      <c r="C2379" t="s">
        <v>2576</v>
      </c>
      <c r="D2379" s="2">
        <v>362798.75</v>
      </c>
      <c r="E2379" t="s">
        <v>2583</v>
      </c>
      <c r="F2379" t="s">
        <v>2602</v>
      </c>
      <c r="G2379" t="s">
        <v>2608</v>
      </c>
      <c r="H2379" t="b">
        <f t="shared" si="37"/>
        <v>0</v>
      </c>
      <c r="I2379" s="3">
        <v>45505</v>
      </c>
      <c r="J2379" s="4">
        <v>0.625462962962963</v>
      </c>
    </row>
    <row r="2380" spans="1:10" x14ac:dyDescent="0.35">
      <c r="A2380" t="s">
        <v>2384</v>
      </c>
      <c r="B2380" t="s">
        <v>2548</v>
      </c>
      <c r="C2380" t="s">
        <v>2577</v>
      </c>
      <c r="D2380" s="2">
        <v>388810.67</v>
      </c>
      <c r="E2380" t="s">
        <v>2592</v>
      </c>
      <c r="F2380" t="s">
        <v>2600</v>
      </c>
      <c r="G2380" t="s">
        <v>2607</v>
      </c>
      <c r="H2380" t="b">
        <f t="shared" si="37"/>
        <v>0</v>
      </c>
      <c r="I2380" s="3">
        <v>45316</v>
      </c>
      <c r="J2380" s="4">
        <v>0.49702546296296296</v>
      </c>
    </row>
    <row r="2381" spans="1:10" x14ac:dyDescent="0.35">
      <c r="A2381" t="s">
        <v>2385</v>
      </c>
      <c r="B2381" t="s">
        <v>2562</v>
      </c>
      <c r="C2381" t="s">
        <v>2577</v>
      </c>
      <c r="D2381" s="2">
        <v>451931.54</v>
      </c>
      <c r="E2381" t="s">
        <v>2590</v>
      </c>
      <c r="F2381" t="s">
        <v>2602</v>
      </c>
      <c r="G2381" t="s">
        <v>2624</v>
      </c>
      <c r="H2381" t="b">
        <f t="shared" si="37"/>
        <v>0</v>
      </c>
      <c r="I2381" s="3">
        <v>45299</v>
      </c>
      <c r="J2381" s="4">
        <v>0.43150462962962965</v>
      </c>
    </row>
    <row r="2382" spans="1:10" x14ac:dyDescent="0.35">
      <c r="A2382" t="s">
        <v>2386</v>
      </c>
      <c r="B2382" t="s">
        <v>2573</v>
      </c>
      <c r="C2382" t="s">
        <v>2577</v>
      </c>
      <c r="D2382" s="2">
        <v>16076.81</v>
      </c>
      <c r="E2382" t="s">
        <v>2589</v>
      </c>
      <c r="F2382" t="s">
        <v>2600</v>
      </c>
      <c r="G2382" t="s">
        <v>2616</v>
      </c>
      <c r="H2382" t="b">
        <f t="shared" si="37"/>
        <v>0</v>
      </c>
      <c r="I2382" s="3">
        <v>45485</v>
      </c>
      <c r="J2382" s="4">
        <v>0.84530092592592598</v>
      </c>
    </row>
    <row r="2383" spans="1:10" x14ac:dyDescent="0.35">
      <c r="A2383" t="s">
        <v>2387</v>
      </c>
      <c r="B2383" t="s">
        <v>2556</v>
      </c>
      <c r="C2383" t="s">
        <v>2577</v>
      </c>
      <c r="D2383" s="2">
        <v>11698.16</v>
      </c>
      <c r="E2383" t="s">
        <v>2589</v>
      </c>
      <c r="F2383" t="s">
        <v>2600</v>
      </c>
      <c r="G2383" t="s">
        <v>2612</v>
      </c>
      <c r="H2383" t="b">
        <f t="shared" si="37"/>
        <v>0</v>
      </c>
      <c r="I2383" s="3">
        <v>45351</v>
      </c>
      <c r="J2383" s="4">
        <v>0.91023148148148147</v>
      </c>
    </row>
    <row r="2384" spans="1:10" x14ac:dyDescent="0.35">
      <c r="A2384" t="s">
        <v>2388</v>
      </c>
      <c r="B2384" t="s">
        <v>2553</v>
      </c>
      <c r="C2384" t="s">
        <v>2576</v>
      </c>
      <c r="D2384" s="2">
        <v>415764.84</v>
      </c>
      <c r="E2384" t="s">
        <v>2580</v>
      </c>
      <c r="F2384" t="s">
        <v>2599</v>
      </c>
      <c r="G2384" t="s">
        <v>2608</v>
      </c>
      <c r="H2384" t="b">
        <f t="shared" si="37"/>
        <v>0</v>
      </c>
      <c r="I2384" s="3">
        <v>45427</v>
      </c>
      <c r="J2384" s="4">
        <v>0.46552083333333333</v>
      </c>
    </row>
    <row r="2385" spans="1:10" x14ac:dyDescent="0.35">
      <c r="A2385" t="s">
        <v>2389</v>
      </c>
      <c r="B2385" t="s">
        <v>2514</v>
      </c>
      <c r="C2385" t="s">
        <v>2576</v>
      </c>
      <c r="D2385" s="2">
        <v>303382.61</v>
      </c>
      <c r="E2385" t="s">
        <v>2582</v>
      </c>
      <c r="F2385" t="s">
        <v>2601</v>
      </c>
      <c r="G2385" t="s">
        <v>2606</v>
      </c>
      <c r="H2385" t="b">
        <f t="shared" si="37"/>
        <v>1</v>
      </c>
      <c r="I2385" s="3">
        <v>45352</v>
      </c>
      <c r="J2385" s="4">
        <v>0.82876157407407414</v>
      </c>
    </row>
    <row r="2386" spans="1:10" x14ac:dyDescent="0.35">
      <c r="A2386" t="s">
        <v>2390</v>
      </c>
      <c r="B2386" t="s">
        <v>2506</v>
      </c>
      <c r="C2386" t="s">
        <v>2576</v>
      </c>
      <c r="D2386" s="2">
        <v>432338.25</v>
      </c>
      <c r="E2386" t="s">
        <v>2591</v>
      </c>
      <c r="F2386" t="s">
        <v>2600</v>
      </c>
      <c r="G2386" t="s">
        <v>2603</v>
      </c>
      <c r="H2386" t="b">
        <f t="shared" si="37"/>
        <v>0</v>
      </c>
      <c r="I2386" s="3">
        <v>45460</v>
      </c>
      <c r="J2386" s="4">
        <v>0.6790046296296296</v>
      </c>
    </row>
    <row r="2387" spans="1:10" x14ac:dyDescent="0.35">
      <c r="A2387" t="s">
        <v>2391</v>
      </c>
      <c r="B2387" t="s">
        <v>2565</v>
      </c>
      <c r="C2387" t="s">
        <v>2577</v>
      </c>
      <c r="D2387" s="2">
        <v>332821.75</v>
      </c>
      <c r="E2387" t="s">
        <v>2585</v>
      </c>
      <c r="F2387" t="s">
        <v>2600</v>
      </c>
      <c r="G2387" t="s">
        <v>2609</v>
      </c>
      <c r="H2387" t="b">
        <f t="shared" si="37"/>
        <v>0</v>
      </c>
      <c r="I2387" s="3">
        <v>45296</v>
      </c>
      <c r="J2387" s="4">
        <v>0.75342592592592583</v>
      </c>
    </row>
    <row r="2388" spans="1:10" x14ac:dyDescent="0.35">
      <c r="A2388" t="s">
        <v>2392</v>
      </c>
      <c r="B2388" t="s">
        <v>2513</v>
      </c>
      <c r="C2388" t="s">
        <v>2577</v>
      </c>
      <c r="D2388" s="2">
        <v>284164.19</v>
      </c>
      <c r="E2388" t="s">
        <v>2589</v>
      </c>
      <c r="F2388" t="s">
        <v>2600</v>
      </c>
      <c r="G2388" t="s">
        <v>2609</v>
      </c>
      <c r="H2388" t="b">
        <f t="shared" si="37"/>
        <v>0</v>
      </c>
      <c r="I2388" s="3">
        <v>45405</v>
      </c>
      <c r="J2388" s="4">
        <v>0.57325231481481487</v>
      </c>
    </row>
    <row r="2389" spans="1:10" x14ac:dyDescent="0.35">
      <c r="A2389" t="s">
        <v>2393</v>
      </c>
      <c r="B2389" t="s">
        <v>2550</v>
      </c>
      <c r="C2389" t="s">
        <v>2576</v>
      </c>
      <c r="D2389" s="2">
        <v>386031.53</v>
      </c>
      <c r="E2389" t="s">
        <v>2592</v>
      </c>
      <c r="F2389" t="s">
        <v>2600</v>
      </c>
      <c r="G2389" t="s">
        <v>2615</v>
      </c>
      <c r="H2389" t="b">
        <f t="shared" si="37"/>
        <v>0</v>
      </c>
      <c r="I2389" s="3">
        <v>45383</v>
      </c>
      <c r="J2389" s="4">
        <v>0.25005787037037036</v>
      </c>
    </row>
    <row r="2390" spans="1:10" x14ac:dyDescent="0.35">
      <c r="A2390" t="s">
        <v>2394</v>
      </c>
      <c r="B2390" t="s">
        <v>2564</v>
      </c>
      <c r="C2390" t="s">
        <v>2577</v>
      </c>
      <c r="D2390" s="2">
        <v>31026.07</v>
      </c>
      <c r="E2390" t="s">
        <v>2587</v>
      </c>
      <c r="F2390" t="s">
        <v>2599</v>
      </c>
      <c r="G2390" t="s">
        <v>2624</v>
      </c>
      <c r="H2390" t="b">
        <f t="shared" si="37"/>
        <v>0</v>
      </c>
      <c r="I2390" s="3">
        <v>45303</v>
      </c>
      <c r="J2390" s="4">
        <v>0.86460648148148145</v>
      </c>
    </row>
    <row r="2391" spans="1:10" x14ac:dyDescent="0.35">
      <c r="A2391" t="s">
        <v>2395</v>
      </c>
      <c r="B2391" t="s">
        <v>2547</v>
      </c>
      <c r="C2391" t="s">
        <v>2577</v>
      </c>
      <c r="D2391" s="2">
        <v>173899.16</v>
      </c>
      <c r="E2391" t="s">
        <v>2582</v>
      </c>
      <c r="F2391" t="s">
        <v>2601</v>
      </c>
      <c r="G2391" t="s">
        <v>2623</v>
      </c>
      <c r="H2391" t="b">
        <f t="shared" si="37"/>
        <v>0</v>
      </c>
      <c r="I2391" s="3">
        <v>45544</v>
      </c>
      <c r="J2391" s="4">
        <v>0.95287037037037037</v>
      </c>
    </row>
    <row r="2392" spans="1:10" x14ac:dyDescent="0.35">
      <c r="A2392" t="s">
        <v>2396</v>
      </c>
      <c r="B2392" t="s">
        <v>2548</v>
      </c>
      <c r="C2392" t="s">
        <v>2577</v>
      </c>
      <c r="D2392" s="2">
        <v>170984.36</v>
      </c>
      <c r="E2392" t="s">
        <v>2580</v>
      </c>
      <c r="F2392" t="s">
        <v>2599</v>
      </c>
      <c r="G2392" t="s">
        <v>2607</v>
      </c>
      <c r="H2392" t="b">
        <f t="shared" si="37"/>
        <v>0</v>
      </c>
      <c r="I2392" s="3">
        <v>45426</v>
      </c>
      <c r="J2392" s="4">
        <v>0.39054398148148151</v>
      </c>
    </row>
    <row r="2393" spans="1:10" x14ac:dyDescent="0.35">
      <c r="A2393" t="s">
        <v>2397</v>
      </c>
      <c r="B2393" t="s">
        <v>2528</v>
      </c>
      <c r="C2393" t="s">
        <v>2577</v>
      </c>
      <c r="D2393" s="2">
        <v>202728.85</v>
      </c>
      <c r="E2393" t="s">
        <v>2586</v>
      </c>
      <c r="F2393" t="s">
        <v>2600</v>
      </c>
      <c r="G2393" t="s">
        <v>2612</v>
      </c>
      <c r="H2393" t="b">
        <f t="shared" si="37"/>
        <v>0</v>
      </c>
      <c r="I2393" s="3">
        <v>45434</v>
      </c>
      <c r="J2393" s="4">
        <v>0.91891203703703705</v>
      </c>
    </row>
    <row r="2394" spans="1:10" x14ac:dyDescent="0.35">
      <c r="A2394" t="s">
        <v>2398</v>
      </c>
      <c r="B2394" t="s">
        <v>2552</v>
      </c>
      <c r="C2394" t="s">
        <v>2577</v>
      </c>
      <c r="D2394" s="2">
        <v>153740.47</v>
      </c>
      <c r="E2394" t="s">
        <v>2598</v>
      </c>
      <c r="F2394" t="s">
        <v>2600</v>
      </c>
      <c r="G2394" t="s">
        <v>2609</v>
      </c>
      <c r="H2394" t="b">
        <f t="shared" si="37"/>
        <v>0</v>
      </c>
      <c r="I2394" s="3">
        <v>45324</v>
      </c>
      <c r="J2394" s="4">
        <v>0.45034722222222223</v>
      </c>
    </row>
    <row r="2395" spans="1:10" x14ac:dyDescent="0.35">
      <c r="A2395" t="s">
        <v>2399</v>
      </c>
      <c r="B2395" t="s">
        <v>2573</v>
      </c>
      <c r="C2395" t="s">
        <v>2576</v>
      </c>
      <c r="D2395" s="2">
        <v>223377.14</v>
      </c>
      <c r="E2395" t="s">
        <v>2590</v>
      </c>
      <c r="F2395" t="s">
        <v>2602</v>
      </c>
      <c r="G2395" t="s">
        <v>2616</v>
      </c>
      <c r="H2395" t="b">
        <f t="shared" si="37"/>
        <v>0</v>
      </c>
      <c r="I2395" s="3">
        <v>45335</v>
      </c>
      <c r="J2395" s="4">
        <v>0.28875000000000001</v>
      </c>
    </row>
    <row r="2396" spans="1:10" x14ac:dyDescent="0.35">
      <c r="A2396" t="s">
        <v>2400</v>
      </c>
      <c r="B2396" t="s">
        <v>2517</v>
      </c>
      <c r="C2396" t="s">
        <v>2577</v>
      </c>
      <c r="D2396" s="2">
        <v>471460.39</v>
      </c>
      <c r="E2396" t="s">
        <v>2591</v>
      </c>
      <c r="F2396" t="s">
        <v>2600</v>
      </c>
      <c r="G2396" t="s">
        <v>2612</v>
      </c>
      <c r="H2396" t="b">
        <f t="shared" si="37"/>
        <v>0</v>
      </c>
      <c r="I2396" s="3">
        <v>45397</v>
      </c>
      <c r="J2396" s="4">
        <v>0.35243055555555558</v>
      </c>
    </row>
    <row r="2397" spans="1:10" x14ac:dyDescent="0.35">
      <c r="A2397" t="s">
        <v>2401</v>
      </c>
      <c r="B2397" t="s">
        <v>2511</v>
      </c>
      <c r="C2397" t="s">
        <v>2577</v>
      </c>
      <c r="D2397" s="2">
        <v>311855.78999999998</v>
      </c>
      <c r="E2397" t="s">
        <v>2597</v>
      </c>
      <c r="F2397" t="s">
        <v>2600</v>
      </c>
      <c r="G2397" t="s">
        <v>2607</v>
      </c>
      <c r="H2397" t="b">
        <f t="shared" si="37"/>
        <v>0</v>
      </c>
      <c r="I2397" s="3">
        <v>45433</v>
      </c>
      <c r="J2397" s="4">
        <v>0.69908564814814811</v>
      </c>
    </row>
    <row r="2398" spans="1:10" x14ac:dyDescent="0.35">
      <c r="A2398" t="s">
        <v>2402</v>
      </c>
      <c r="B2398" t="s">
        <v>2511</v>
      </c>
      <c r="C2398" t="s">
        <v>2577</v>
      </c>
      <c r="D2398" s="2">
        <v>259289.22</v>
      </c>
      <c r="E2398" t="s">
        <v>2585</v>
      </c>
      <c r="F2398" t="s">
        <v>2600</v>
      </c>
      <c r="G2398" t="s">
        <v>2607</v>
      </c>
      <c r="H2398" t="b">
        <f t="shared" si="37"/>
        <v>0</v>
      </c>
      <c r="I2398" s="3">
        <v>45342</v>
      </c>
      <c r="J2398" s="4">
        <v>0.33743055555555551</v>
      </c>
    </row>
    <row r="2399" spans="1:10" x14ac:dyDescent="0.35">
      <c r="A2399" t="s">
        <v>2403</v>
      </c>
      <c r="B2399" t="s">
        <v>2529</v>
      </c>
      <c r="C2399" t="s">
        <v>2577</v>
      </c>
      <c r="D2399" s="2">
        <v>410578.8</v>
      </c>
      <c r="E2399" t="s">
        <v>2598</v>
      </c>
      <c r="F2399" t="s">
        <v>2600</v>
      </c>
      <c r="G2399" t="s">
        <v>2619</v>
      </c>
      <c r="H2399" t="b">
        <f t="shared" si="37"/>
        <v>0</v>
      </c>
      <c r="I2399" s="3">
        <v>45599</v>
      </c>
      <c r="J2399" s="4">
        <v>0.39244212962962965</v>
      </c>
    </row>
    <row r="2400" spans="1:10" x14ac:dyDescent="0.35">
      <c r="A2400" t="s">
        <v>2404</v>
      </c>
      <c r="B2400" t="s">
        <v>2508</v>
      </c>
      <c r="C2400" t="s">
        <v>2577</v>
      </c>
      <c r="D2400" s="2">
        <v>217159.01</v>
      </c>
      <c r="E2400" t="s">
        <v>2585</v>
      </c>
      <c r="F2400" t="s">
        <v>2600</v>
      </c>
      <c r="G2400" t="s">
        <v>2605</v>
      </c>
      <c r="H2400" t="b">
        <f t="shared" si="37"/>
        <v>0</v>
      </c>
      <c r="I2400" s="3">
        <v>45356</v>
      </c>
      <c r="J2400" s="4">
        <v>0.69296296296296289</v>
      </c>
    </row>
    <row r="2401" spans="1:10" x14ac:dyDescent="0.35">
      <c r="A2401" t="s">
        <v>2405</v>
      </c>
      <c r="B2401" t="s">
        <v>2523</v>
      </c>
      <c r="C2401" t="s">
        <v>2577</v>
      </c>
      <c r="D2401" s="2">
        <v>367375.48</v>
      </c>
      <c r="E2401" t="s">
        <v>2582</v>
      </c>
      <c r="F2401" t="s">
        <v>2601</v>
      </c>
      <c r="G2401" t="s">
        <v>2607</v>
      </c>
      <c r="H2401" t="b">
        <f t="shared" si="37"/>
        <v>0</v>
      </c>
      <c r="I2401" s="3">
        <v>45533</v>
      </c>
      <c r="J2401" s="4">
        <v>0.84679398148148144</v>
      </c>
    </row>
    <row r="2402" spans="1:10" x14ac:dyDescent="0.35">
      <c r="A2402" t="s">
        <v>2406</v>
      </c>
      <c r="B2402" t="s">
        <v>2512</v>
      </c>
      <c r="C2402" t="s">
        <v>2577</v>
      </c>
      <c r="D2402" s="2">
        <v>160314.07</v>
      </c>
      <c r="E2402" t="s">
        <v>2583</v>
      </c>
      <c r="F2402" t="s">
        <v>2602</v>
      </c>
      <c r="G2402" t="s">
        <v>2608</v>
      </c>
      <c r="H2402" t="b">
        <f t="shared" si="37"/>
        <v>0</v>
      </c>
      <c r="I2402" s="3">
        <v>45646</v>
      </c>
      <c r="J2402" s="4">
        <v>0.44928240740740738</v>
      </c>
    </row>
    <row r="2403" spans="1:10" x14ac:dyDescent="0.35">
      <c r="A2403" t="s">
        <v>2407</v>
      </c>
      <c r="B2403" t="s">
        <v>2529</v>
      </c>
      <c r="C2403" t="s">
        <v>2576</v>
      </c>
      <c r="D2403" s="2">
        <v>330153.01</v>
      </c>
      <c r="E2403" t="s">
        <v>2591</v>
      </c>
      <c r="F2403" t="s">
        <v>2600</v>
      </c>
      <c r="G2403" t="s">
        <v>2619</v>
      </c>
      <c r="H2403" t="b">
        <f t="shared" si="37"/>
        <v>0</v>
      </c>
      <c r="I2403" s="3">
        <v>45484</v>
      </c>
      <c r="J2403" s="4">
        <v>0.6130902777777778</v>
      </c>
    </row>
    <row r="2404" spans="1:10" x14ac:dyDescent="0.35">
      <c r="A2404" t="s">
        <v>2408</v>
      </c>
      <c r="B2404" t="s">
        <v>2575</v>
      </c>
      <c r="C2404" t="s">
        <v>2577</v>
      </c>
      <c r="D2404" s="2">
        <v>16691.61</v>
      </c>
      <c r="E2404" t="s">
        <v>2586</v>
      </c>
      <c r="F2404" t="s">
        <v>2600</v>
      </c>
      <c r="G2404" t="s">
        <v>2608</v>
      </c>
      <c r="H2404" t="b">
        <f t="shared" si="37"/>
        <v>0</v>
      </c>
      <c r="I2404" s="3">
        <v>45559</v>
      </c>
      <c r="J2404" s="4">
        <v>0.59534722222222225</v>
      </c>
    </row>
    <row r="2405" spans="1:10" x14ac:dyDescent="0.35">
      <c r="A2405" t="s">
        <v>2409</v>
      </c>
      <c r="B2405" t="s">
        <v>2573</v>
      </c>
      <c r="C2405" t="s">
        <v>2577</v>
      </c>
      <c r="D2405" s="2">
        <v>19433.189999999999</v>
      </c>
      <c r="E2405" t="s">
        <v>2580</v>
      </c>
      <c r="F2405" t="s">
        <v>2599</v>
      </c>
      <c r="G2405" t="s">
        <v>2616</v>
      </c>
      <c r="H2405" t="b">
        <f t="shared" si="37"/>
        <v>0</v>
      </c>
      <c r="I2405" s="3">
        <v>45377</v>
      </c>
      <c r="J2405" s="4">
        <v>0.95769675925925923</v>
      </c>
    </row>
    <row r="2406" spans="1:10" x14ac:dyDescent="0.35">
      <c r="A2406" t="s">
        <v>2410</v>
      </c>
      <c r="B2406" t="s">
        <v>2531</v>
      </c>
      <c r="C2406" t="s">
        <v>2576</v>
      </c>
      <c r="D2406" s="2">
        <v>84423.66</v>
      </c>
      <c r="E2406" t="s">
        <v>2598</v>
      </c>
      <c r="F2406" t="s">
        <v>2600</v>
      </c>
      <c r="G2406" t="s">
        <v>2606</v>
      </c>
      <c r="H2406" t="b">
        <f t="shared" si="37"/>
        <v>1</v>
      </c>
      <c r="I2406" s="3">
        <v>45473</v>
      </c>
      <c r="J2406" s="4">
        <v>0.39893518518518517</v>
      </c>
    </row>
    <row r="2407" spans="1:10" x14ac:dyDescent="0.35">
      <c r="A2407" t="s">
        <v>2411</v>
      </c>
      <c r="B2407" t="s">
        <v>2573</v>
      </c>
      <c r="C2407" t="s">
        <v>2577</v>
      </c>
      <c r="D2407" s="2">
        <v>261952.56</v>
      </c>
      <c r="E2407" t="s">
        <v>2582</v>
      </c>
      <c r="F2407" t="s">
        <v>2601</v>
      </c>
      <c r="G2407" t="s">
        <v>2616</v>
      </c>
      <c r="H2407" t="b">
        <f t="shared" si="37"/>
        <v>0</v>
      </c>
      <c r="I2407" s="3">
        <v>45516</v>
      </c>
      <c r="J2407" s="4">
        <v>8.9525462962962973E-2</v>
      </c>
    </row>
    <row r="2408" spans="1:10" x14ac:dyDescent="0.35">
      <c r="A2408" t="s">
        <v>2412</v>
      </c>
      <c r="B2408" t="s">
        <v>2553</v>
      </c>
      <c r="C2408" t="s">
        <v>2577</v>
      </c>
      <c r="D2408" s="2">
        <v>497591.29</v>
      </c>
      <c r="E2408" t="s">
        <v>2582</v>
      </c>
      <c r="F2408" t="s">
        <v>2601</v>
      </c>
      <c r="G2408" t="s">
        <v>2608</v>
      </c>
      <c r="H2408" t="b">
        <f t="shared" si="37"/>
        <v>0</v>
      </c>
      <c r="I2408" s="3">
        <v>45600</v>
      </c>
      <c r="J2408" s="4">
        <v>0.20810185185185184</v>
      </c>
    </row>
    <row r="2409" spans="1:10" x14ac:dyDescent="0.35">
      <c r="A2409" t="s">
        <v>2413</v>
      </c>
      <c r="B2409" t="s">
        <v>2517</v>
      </c>
      <c r="C2409" t="s">
        <v>2576</v>
      </c>
      <c r="D2409" s="2">
        <v>167561.74</v>
      </c>
      <c r="E2409" t="s">
        <v>2582</v>
      </c>
      <c r="F2409" t="s">
        <v>2601</v>
      </c>
      <c r="G2409" t="s">
        <v>2612</v>
      </c>
      <c r="H2409" t="b">
        <f t="shared" si="37"/>
        <v>0</v>
      </c>
      <c r="I2409" s="3">
        <v>45410</v>
      </c>
      <c r="J2409" s="4">
        <v>0.58266203703703701</v>
      </c>
    </row>
    <row r="2410" spans="1:10" x14ac:dyDescent="0.35">
      <c r="A2410" t="s">
        <v>2414</v>
      </c>
      <c r="B2410" t="s">
        <v>2528</v>
      </c>
      <c r="C2410" t="s">
        <v>2576</v>
      </c>
      <c r="D2410" s="2">
        <v>113030.94</v>
      </c>
      <c r="E2410" t="s">
        <v>2583</v>
      </c>
      <c r="F2410" t="s">
        <v>2602</v>
      </c>
      <c r="G2410" t="s">
        <v>2612</v>
      </c>
      <c r="H2410" t="b">
        <f t="shared" si="37"/>
        <v>0</v>
      </c>
      <c r="I2410" s="3">
        <v>45550</v>
      </c>
      <c r="J2410" s="4">
        <v>0.43219907407407404</v>
      </c>
    </row>
    <row r="2411" spans="1:10" x14ac:dyDescent="0.35">
      <c r="A2411" t="s">
        <v>2415</v>
      </c>
      <c r="B2411" t="s">
        <v>2525</v>
      </c>
      <c r="C2411" t="s">
        <v>2577</v>
      </c>
      <c r="D2411" s="2">
        <v>61086.78</v>
      </c>
      <c r="E2411" t="s">
        <v>2595</v>
      </c>
      <c r="F2411" t="s">
        <v>2600</v>
      </c>
      <c r="G2411" t="s">
        <v>2618</v>
      </c>
      <c r="H2411" t="b">
        <f t="shared" si="37"/>
        <v>0</v>
      </c>
      <c r="I2411" s="3">
        <v>45516</v>
      </c>
      <c r="J2411" s="4">
        <v>0.33493055555555556</v>
      </c>
    </row>
    <row r="2412" spans="1:10" x14ac:dyDescent="0.35">
      <c r="A2412" t="s">
        <v>2416</v>
      </c>
      <c r="B2412" t="s">
        <v>2528</v>
      </c>
      <c r="C2412" t="s">
        <v>2577</v>
      </c>
      <c r="D2412" s="2">
        <v>305647.14</v>
      </c>
      <c r="E2412" t="s">
        <v>2598</v>
      </c>
      <c r="F2412" t="s">
        <v>2600</v>
      </c>
      <c r="G2412" t="s">
        <v>2612</v>
      </c>
      <c r="H2412" t="b">
        <f t="shared" si="37"/>
        <v>0</v>
      </c>
      <c r="I2412" s="3">
        <v>45457</v>
      </c>
      <c r="J2412" s="4">
        <v>0.38915509259259262</v>
      </c>
    </row>
    <row r="2413" spans="1:10" x14ac:dyDescent="0.35">
      <c r="A2413" t="s">
        <v>2417</v>
      </c>
      <c r="B2413" t="s">
        <v>2572</v>
      </c>
      <c r="C2413" t="s">
        <v>2576</v>
      </c>
      <c r="D2413" s="2">
        <v>319879.43</v>
      </c>
      <c r="E2413" t="s">
        <v>2598</v>
      </c>
      <c r="F2413" t="s">
        <v>2600</v>
      </c>
      <c r="G2413" t="s">
        <v>2612</v>
      </c>
      <c r="H2413" t="b">
        <f t="shared" si="37"/>
        <v>0</v>
      </c>
      <c r="I2413" s="3">
        <v>45319</v>
      </c>
      <c r="J2413" s="4">
        <v>0.91046296296296303</v>
      </c>
    </row>
    <row r="2414" spans="1:10" x14ac:dyDescent="0.35">
      <c r="A2414" t="s">
        <v>2418</v>
      </c>
      <c r="B2414" t="s">
        <v>2532</v>
      </c>
      <c r="C2414" t="s">
        <v>2576</v>
      </c>
      <c r="D2414" s="2">
        <v>346908.33</v>
      </c>
      <c r="E2414" t="s">
        <v>2588</v>
      </c>
      <c r="F2414" t="s">
        <v>2600</v>
      </c>
      <c r="G2414" t="s">
        <v>2614</v>
      </c>
      <c r="H2414" t="b">
        <f t="shared" si="37"/>
        <v>0</v>
      </c>
      <c r="I2414" s="3">
        <v>45548</v>
      </c>
      <c r="J2414" s="4">
        <v>0.90547453703703706</v>
      </c>
    </row>
    <row r="2415" spans="1:10" x14ac:dyDescent="0.35">
      <c r="A2415" t="s">
        <v>2419</v>
      </c>
      <c r="B2415" t="s">
        <v>2512</v>
      </c>
      <c r="C2415" t="s">
        <v>2577</v>
      </c>
      <c r="D2415" s="2">
        <v>343434.91</v>
      </c>
      <c r="E2415" t="s">
        <v>2580</v>
      </c>
      <c r="F2415" t="s">
        <v>2599</v>
      </c>
      <c r="G2415" t="s">
        <v>2608</v>
      </c>
      <c r="H2415" t="b">
        <f t="shared" si="37"/>
        <v>0</v>
      </c>
      <c r="I2415" s="3">
        <v>45294</v>
      </c>
      <c r="J2415" s="4">
        <v>0.87966435185185177</v>
      </c>
    </row>
    <row r="2416" spans="1:10" x14ac:dyDescent="0.35">
      <c r="A2416" t="s">
        <v>2420</v>
      </c>
      <c r="B2416" t="s">
        <v>2570</v>
      </c>
      <c r="C2416" t="s">
        <v>2576</v>
      </c>
      <c r="D2416" s="2">
        <v>411457.7</v>
      </c>
      <c r="E2416" t="s">
        <v>2588</v>
      </c>
      <c r="F2416" t="s">
        <v>2600</v>
      </c>
      <c r="G2416" t="s">
        <v>2622</v>
      </c>
      <c r="H2416" t="b">
        <f t="shared" si="37"/>
        <v>0</v>
      </c>
      <c r="I2416" s="3">
        <v>45412</v>
      </c>
      <c r="J2416" s="4">
        <v>0.36943287037037037</v>
      </c>
    </row>
    <row r="2417" spans="1:10" x14ac:dyDescent="0.35">
      <c r="A2417" t="s">
        <v>2421</v>
      </c>
      <c r="B2417" t="s">
        <v>2506</v>
      </c>
      <c r="C2417" t="s">
        <v>2576</v>
      </c>
      <c r="D2417" s="2">
        <v>51635.64</v>
      </c>
      <c r="E2417" t="s">
        <v>2590</v>
      </c>
      <c r="F2417" t="s">
        <v>2602</v>
      </c>
      <c r="G2417" t="s">
        <v>2603</v>
      </c>
      <c r="H2417" t="b">
        <f t="shared" si="37"/>
        <v>0</v>
      </c>
      <c r="I2417" s="3">
        <v>45625</v>
      </c>
      <c r="J2417" s="4">
        <v>0.41553240740740738</v>
      </c>
    </row>
    <row r="2418" spans="1:10" x14ac:dyDescent="0.35">
      <c r="A2418" t="s">
        <v>2422</v>
      </c>
      <c r="B2418" t="s">
        <v>2543</v>
      </c>
      <c r="C2418" t="s">
        <v>2576</v>
      </c>
      <c r="D2418" s="2">
        <v>63624.58</v>
      </c>
      <c r="E2418" t="s">
        <v>2598</v>
      </c>
      <c r="F2418" t="s">
        <v>2600</v>
      </c>
      <c r="G2418" t="s">
        <v>2621</v>
      </c>
      <c r="H2418" t="b">
        <f t="shared" si="37"/>
        <v>0</v>
      </c>
      <c r="I2418" s="3">
        <v>45551</v>
      </c>
      <c r="J2418" s="4">
        <v>0.52474537037037039</v>
      </c>
    </row>
    <row r="2419" spans="1:10" x14ac:dyDescent="0.35">
      <c r="A2419" t="s">
        <v>2423</v>
      </c>
      <c r="B2419" t="s">
        <v>2541</v>
      </c>
      <c r="C2419" t="s">
        <v>2576</v>
      </c>
      <c r="D2419" s="2">
        <v>254363.93</v>
      </c>
      <c r="E2419" t="s">
        <v>2579</v>
      </c>
      <c r="F2419" t="s">
        <v>2600</v>
      </c>
      <c r="G2419" t="s">
        <v>2614</v>
      </c>
      <c r="H2419" t="b">
        <f t="shared" si="37"/>
        <v>0</v>
      </c>
      <c r="I2419" s="3">
        <v>45630</v>
      </c>
      <c r="J2419" s="4">
        <v>0.72825231481481489</v>
      </c>
    </row>
    <row r="2420" spans="1:10" x14ac:dyDescent="0.35">
      <c r="A2420" t="s">
        <v>2424</v>
      </c>
      <c r="B2420" t="s">
        <v>2546</v>
      </c>
      <c r="C2420" t="s">
        <v>2577</v>
      </c>
      <c r="D2420" s="2">
        <v>109474.19</v>
      </c>
      <c r="E2420" t="s">
        <v>2592</v>
      </c>
      <c r="F2420" t="s">
        <v>2600</v>
      </c>
      <c r="G2420" t="s">
        <v>2619</v>
      </c>
      <c r="H2420" t="b">
        <f t="shared" si="37"/>
        <v>0</v>
      </c>
      <c r="I2420" s="3">
        <v>45408</v>
      </c>
      <c r="J2420" s="4">
        <v>0.82613425925925921</v>
      </c>
    </row>
    <row r="2421" spans="1:10" x14ac:dyDescent="0.35">
      <c r="A2421" t="s">
        <v>2425</v>
      </c>
      <c r="B2421" t="s">
        <v>2519</v>
      </c>
      <c r="C2421" t="s">
        <v>2577</v>
      </c>
      <c r="D2421" s="2">
        <v>232534.61</v>
      </c>
      <c r="E2421" t="s">
        <v>2592</v>
      </c>
      <c r="F2421" t="s">
        <v>2600</v>
      </c>
      <c r="G2421" t="s">
        <v>2605</v>
      </c>
      <c r="H2421" t="b">
        <f t="shared" si="37"/>
        <v>0</v>
      </c>
      <c r="I2421" s="3">
        <v>45520</v>
      </c>
      <c r="J2421" s="4">
        <v>0.95112268518518517</v>
      </c>
    </row>
    <row r="2422" spans="1:10" x14ac:dyDescent="0.35">
      <c r="A2422" t="s">
        <v>2426</v>
      </c>
      <c r="B2422" t="s">
        <v>2564</v>
      </c>
      <c r="C2422" t="s">
        <v>2576</v>
      </c>
      <c r="D2422" s="2">
        <v>210210.78</v>
      </c>
      <c r="E2422" t="s">
        <v>2580</v>
      </c>
      <c r="F2422" t="s">
        <v>2599</v>
      </c>
      <c r="G2422" t="s">
        <v>2624</v>
      </c>
      <c r="H2422" t="b">
        <f t="shared" si="37"/>
        <v>0</v>
      </c>
      <c r="I2422" s="3">
        <v>45625</v>
      </c>
      <c r="J2422" s="4">
        <v>9.2037037037037028E-2</v>
      </c>
    </row>
    <row r="2423" spans="1:10" x14ac:dyDescent="0.35">
      <c r="A2423" t="s">
        <v>2427</v>
      </c>
      <c r="B2423" t="s">
        <v>2527</v>
      </c>
      <c r="C2423" t="s">
        <v>2576</v>
      </c>
      <c r="D2423" s="2">
        <v>352559.25</v>
      </c>
      <c r="E2423" t="s">
        <v>2578</v>
      </c>
      <c r="F2423" t="s">
        <v>2599</v>
      </c>
      <c r="G2423" t="s">
        <v>2618</v>
      </c>
      <c r="H2423" t="b">
        <f t="shared" si="37"/>
        <v>0</v>
      </c>
      <c r="I2423" s="3">
        <v>45440</v>
      </c>
      <c r="J2423" s="4">
        <v>0.52208333333333334</v>
      </c>
    </row>
    <row r="2424" spans="1:10" x14ac:dyDescent="0.35">
      <c r="A2424" t="s">
        <v>2428</v>
      </c>
      <c r="B2424" t="s">
        <v>2509</v>
      </c>
      <c r="C2424" t="s">
        <v>2576</v>
      </c>
      <c r="D2424" s="2">
        <v>351415.86</v>
      </c>
      <c r="E2424" t="s">
        <v>2597</v>
      </c>
      <c r="F2424" t="s">
        <v>2600</v>
      </c>
      <c r="G2424" t="s">
        <v>2603</v>
      </c>
      <c r="H2424" t="b">
        <f t="shared" si="37"/>
        <v>0</v>
      </c>
      <c r="I2424" s="3">
        <v>45603</v>
      </c>
      <c r="J2424" s="4">
        <v>0.67524305555555564</v>
      </c>
    </row>
    <row r="2425" spans="1:10" x14ac:dyDescent="0.35">
      <c r="A2425" t="s">
        <v>2429</v>
      </c>
      <c r="B2425" t="s">
        <v>2554</v>
      </c>
      <c r="C2425" t="s">
        <v>2577</v>
      </c>
      <c r="D2425" s="2">
        <v>292638.74</v>
      </c>
      <c r="E2425" t="s">
        <v>2598</v>
      </c>
      <c r="F2425" t="s">
        <v>2600</v>
      </c>
      <c r="G2425" t="s">
        <v>2622</v>
      </c>
      <c r="H2425" t="b">
        <f t="shared" si="37"/>
        <v>0</v>
      </c>
      <c r="I2425" s="3">
        <v>45516</v>
      </c>
      <c r="J2425" s="4">
        <v>0.4045138888888889</v>
      </c>
    </row>
    <row r="2426" spans="1:10" x14ac:dyDescent="0.35">
      <c r="A2426" t="s">
        <v>2430</v>
      </c>
      <c r="B2426" t="s">
        <v>2508</v>
      </c>
      <c r="C2426" t="s">
        <v>2577</v>
      </c>
      <c r="D2426" s="2">
        <v>161327.14000000001</v>
      </c>
      <c r="E2426" t="s">
        <v>2591</v>
      </c>
      <c r="F2426" t="s">
        <v>2600</v>
      </c>
      <c r="G2426" t="s">
        <v>2605</v>
      </c>
      <c r="H2426" t="b">
        <f t="shared" si="37"/>
        <v>0</v>
      </c>
      <c r="I2426" s="3">
        <v>45645</v>
      </c>
      <c r="J2426" s="4">
        <v>0.61656250000000001</v>
      </c>
    </row>
    <row r="2427" spans="1:10" x14ac:dyDescent="0.35">
      <c r="A2427" t="s">
        <v>2431</v>
      </c>
      <c r="B2427" t="s">
        <v>2555</v>
      </c>
      <c r="C2427" t="s">
        <v>2576</v>
      </c>
      <c r="D2427" s="2">
        <v>367435.12</v>
      </c>
      <c r="E2427" t="s">
        <v>2589</v>
      </c>
      <c r="F2427" t="s">
        <v>2600</v>
      </c>
      <c r="G2427" t="s">
        <v>2623</v>
      </c>
      <c r="H2427" t="b">
        <f t="shared" si="37"/>
        <v>0</v>
      </c>
      <c r="I2427" s="3">
        <v>45583</v>
      </c>
      <c r="J2427" s="4">
        <v>0.8908449074074074</v>
      </c>
    </row>
    <row r="2428" spans="1:10" x14ac:dyDescent="0.35">
      <c r="A2428" t="s">
        <v>2432</v>
      </c>
      <c r="B2428" t="s">
        <v>2554</v>
      </c>
      <c r="C2428" t="s">
        <v>2576</v>
      </c>
      <c r="D2428" s="2">
        <v>425534.28</v>
      </c>
      <c r="E2428" t="s">
        <v>2583</v>
      </c>
      <c r="F2428" t="s">
        <v>2602</v>
      </c>
      <c r="G2428" t="s">
        <v>2622</v>
      </c>
      <c r="H2428" t="b">
        <f t="shared" si="37"/>
        <v>0</v>
      </c>
      <c r="I2428" s="3">
        <v>45624</v>
      </c>
      <c r="J2428" s="4">
        <v>0.48046296296296293</v>
      </c>
    </row>
    <row r="2429" spans="1:10" x14ac:dyDescent="0.35">
      <c r="A2429" t="s">
        <v>2433</v>
      </c>
      <c r="B2429" t="s">
        <v>2513</v>
      </c>
      <c r="C2429" t="s">
        <v>2576</v>
      </c>
      <c r="D2429" s="2">
        <v>319329.21999999997</v>
      </c>
      <c r="E2429" t="s">
        <v>2595</v>
      </c>
      <c r="F2429" t="s">
        <v>2600</v>
      </c>
      <c r="G2429" t="s">
        <v>2609</v>
      </c>
      <c r="H2429" t="b">
        <f t="shared" si="37"/>
        <v>0</v>
      </c>
      <c r="I2429" s="3">
        <v>45315</v>
      </c>
      <c r="J2429" s="4">
        <v>0.77488425925925919</v>
      </c>
    </row>
    <row r="2430" spans="1:10" x14ac:dyDescent="0.35">
      <c r="A2430" t="s">
        <v>2434</v>
      </c>
      <c r="B2430" t="s">
        <v>2509</v>
      </c>
      <c r="C2430" t="s">
        <v>2577</v>
      </c>
      <c r="D2430" s="2">
        <v>392313.62</v>
      </c>
      <c r="E2430" t="s">
        <v>2586</v>
      </c>
      <c r="F2430" t="s">
        <v>2600</v>
      </c>
      <c r="G2430" t="s">
        <v>2603</v>
      </c>
      <c r="H2430" t="b">
        <f t="shared" si="37"/>
        <v>0</v>
      </c>
      <c r="I2430" s="3">
        <v>45653</v>
      </c>
      <c r="J2430" s="4">
        <v>0.76996527777777779</v>
      </c>
    </row>
    <row r="2431" spans="1:10" x14ac:dyDescent="0.35">
      <c r="A2431" t="s">
        <v>2435</v>
      </c>
      <c r="B2431" t="s">
        <v>2567</v>
      </c>
      <c r="C2431" t="s">
        <v>2577</v>
      </c>
      <c r="D2431" s="2">
        <v>476084.69</v>
      </c>
      <c r="E2431" t="s">
        <v>2594</v>
      </c>
      <c r="F2431" t="s">
        <v>2600</v>
      </c>
      <c r="G2431" t="s">
        <v>2615</v>
      </c>
      <c r="H2431" t="b">
        <f t="shared" si="37"/>
        <v>0</v>
      </c>
      <c r="I2431" s="3">
        <v>45349</v>
      </c>
      <c r="J2431" s="4">
        <v>0.79199074074074083</v>
      </c>
    </row>
    <row r="2432" spans="1:10" x14ac:dyDescent="0.35">
      <c r="A2432" t="s">
        <v>2436</v>
      </c>
      <c r="B2432" t="s">
        <v>2539</v>
      </c>
      <c r="C2432" t="s">
        <v>2576</v>
      </c>
      <c r="D2432" s="2">
        <v>312220.65999999997</v>
      </c>
      <c r="E2432" t="s">
        <v>2598</v>
      </c>
      <c r="F2432" t="s">
        <v>2600</v>
      </c>
      <c r="G2432" t="s">
        <v>2605</v>
      </c>
      <c r="H2432" t="b">
        <f t="shared" si="37"/>
        <v>0</v>
      </c>
      <c r="I2432" s="3">
        <v>45564</v>
      </c>
      <c r="J2432" s="4">
        <v>0.15450231481481483</v>
      </c>
    </row>
    <row r="2433" spans="1:10" x14ac:dyDescent="0.35">
      <c r="A2433" t="s">
        <v>2437</v>
      </c>
      <c r="B2433" t="s">
        <v>2568</v>
      </c>
      <c r="C2433" t="s">
        <v>2576</v>
      </c>
      <c r="D2433" s="2">
        <v>2582.58</v>
      </c>
      <c r="E2433" t="s">
        <v>2596</v>
      </c>
      <c r="F2433" t="s">
        <v>2602</v>
      </c>
      <c r="G2433" t="s">
        <v>2609</v>
      </c>
      <c r="H2433" t="b">
        <f t="shared" si="37"/>
        <v>0</v>
      </c>
      <c r="I2433" s="3">
        <v>45379</v>
      </c>
      <c r="J2433" s="4">
        <v>0.15850694444444444</v>
      </c>
    </row>
    <row r="2434" spans="1:10" x14ac:dyDescent="0.35">
      <c r="A2434" t="s">
        <v>2438</v>
      </c>
      <c r="B2434" t="s">
        <v>2561</v>
      </c>
      <c r="C2434" t="s">
        <v>2576</v>
      </c>
      <c r="D2434" s="2">
        <v>243850.52</v>
      </c>
      <c r="E2434" t="s">
        <v>2597</v>
      </c>
      <c r="F2434" t="s">
        <v>2600</v>
      </c>
      <c r="G2434" t="s">
        <v>2608</v>
      </c>
      <c r="H2434" t="b">
        <f t="shared" si="37"/>
        <v>0</v>
      </c>
      <c r="I2434" s="3">
        <v>45331</v>
      </c>
      <c r="J2434" s="4">
        <v>0.68005787037037047</v>
      </c>
    </row>
    <row r="2435" spans="1:10" x14ac:dyDescent="0.35">
      <c r="A2435" t="s">
        <v>2439</v>
      </c>
      <c r="B2435" t="s">
        <v>2506</v>
      </c>
      <c r="C2435" t="s">
        <v>2576</v>
      </c>
      <c r="D2435" s="2">
        <v>291430.77</v>
      </c>
      <c r="E2435" t="s">
        <v>2595</v>
      </c>
      <c r="F2435" t="s">
        <v>2600</v>
      </c>
      <c r="G2435" t="s">
        <v>2603</v>
      </c>
      <c r="H2435" t="b">
        <f t="shared" ref="H2435:H2498" si="38">COUNTIFS($B$2:$B$2501,B2435,$G$2:$G$2501,"&lt;&gt;" &amp; G2435) &gt;0</f>
        <v>0</v>
      </c>
      <c r="I2435" s="3">
        <v>45305</v>
      </c>
      <c r="J2435" s="4">
        <v>0.43638888888888888</v>
      </c>
    </row>
    <row r="2436" spans="1:10" x14ac:dyDescent="0.35">
      <c r="A2436" t="s">
        <v>2440</v>
      </c>
      <c r="B2436" t="s">
        <v>2530</v>
      </c>
      <c r="C2436" t="s">
        <v>2576</v>
      </c>
      <c r="D2436" s="2">
        <v>307002.14</v>
      </c>
      <c r="E2436" t="s">
        <v>2579</v>
      </c>
      <c r="F2436" t="s">
        <v>2600</v>
      </c>
      <c r="G2436" t="s">
        <v>2622</v>
      </c>
      <c r="H2436" t="b">
        <f t="shared" si="38"/>
        <v>1</v>
      </c>
      <c r="I2436" s="3">
        <v>45405</v>
      </c>
      <c r="J2436" s="4">
        <v>0.64067129629629627</v>
      </c>
    </row>
    <row r="2437" spans="1:10" x14ac:dyDescent="0.35">
      <c r="A2437" t="s">
        <v>2441</v>
      </c>
      <c r="B2437" t="s">
        <v>2532</v>
      </c>
      <c r="C2437" t="s">
        <v>2577</v>
      </c>
      <c r="D2437" s="2">
        <v>190878.45</v>
      </c>
      <c r="E2437" t="s">
        <v>2596</v>
      </c>
      <c r="F2437" t="s">
        <v>2602</v>
      </c>
      <c r="G2437" t="s">
        <v>2614</v>
      </c>
      <c r="H2437" t="b">
        <f t="shared" si="38"/>
        <v>0</v>
      </c>
      <c r="I2437" s="3">
        <v>45357</v>
      </c>
      <c r="J2437" s="4">
        <v>0.23277777777777778</v>
      </c>
    </row>
    <row r="2438" spans="1:10" x14ac:dyDescent="0.35">
      <c r="A2438" t="s">
        <v>2442</v>
      </c>
      <c r="B2438" t="s">
        <v>2521</v>
      </c>
      <c r="C2438" t="s">
        <v>2577</v>
      </c>
      <c r="D2438" s="2">
        <v>237446.2</v>
      </c>
      <c r="E2438" t="s">
        <v>2586</v>
      </c>
      <c r="F2438" t="s">
        <v>2600</v>
      </c>
      <c r="G2438" t="s">
        <v>2615</v>
      </c>
      <c r="H2438" t="b">
        <f t="shared" si="38"/>
        <v>0</v>
      </c>
      <c r="I2438" s="3">
        <v>45581</v>
      </c>
      <c r="J2438" s="4">
        <v>0.81504629629629621</v>
      </c>
    </row>
    <row r="2439" spans="1:10" x14ac:dyDescent="0.35">
      <c r="A2439" t="s">
        <v>2443</v>
      </c>
      <c r="B2439" t="s">
        <v>2513</v>
      </c>
      <c r="C2439" t="s">
        <v>2576</v>
      </c>
      <c r="D2439" s="2">
        <v>134987.63</v>
      </c>
      <c r="E2439" t="s">
        <v>2580</v>
      </c>
      <c r="F2439" t="s">
        <v>2599</v>
      </c>
      <c r="G2439" t="s">
        <v>2609</v>
      </c>
      <c r="H2439" t="b">
        <f t="shared" si="38"/>
        <v>0</v>
      </c>
      <c r="I2439" s="3">
        <v>45379</v>
      </c>
      <c r="J2439" s="4">
        <v>8.6805555555555559E-3</v>
      </c>
    </row>
    <row r="2440" spans="1:10" x14ac:dyDescent="0.35">
      <c r="A2440" t="s">
        <v>2444</v>
      </c>
      <c r="B2440" t="s">
        <v>2514</v>
      </c>
      <c r="C2440" t="s">
        <v>2576</v>
      </c>
      <c r="D2440" s="2">
        <v>89925.38</v>
      </c>
      <c r="E2440" t="s">
        <v>2594</v>
      </c>
      <c r="F2440" t="s">
        <v>2600</v>
      </c>
      <c r="G2440" t="s">
        <v>2618</v>
      </c>
      <c r="H2440" t="b">
        <f t="shared" si="38"/>
        <v>1</v>
      </c>
      <c r="I2440" s="3">
        <v>45518</v>
      </c>
      <c r="J2440" s="4">
        <v>0.19408564814814813</v>
      </c>
    </row>
    <row r="2441" spans="1:10" x14ac:dyDescent="0.35">
      <c r="A2441" t="s">
        <v>2445</v>
      </c>
      <c r="B2441" t="s">
        <v>2523</v>
      </c>
      <c r="C2441" t="s">
        <v>2576</v>
      </c>
      <c r="D2441" s="2">
        <v>474002.05</v>
      </c>
      <c r="E2441" t="s">
        <v>2580</v>
      </c>
      <c r="F2441" t="s">
        <v>2599</v>
      </c>
      <c r="G2441" t="s">
        <v>2607</v>
      </c>
      <c r="H2441" t="b">
        <f t="shared" si="38"/>
        <v>0</v>
      </c>
      <c r="I2441" s="3">
        <v>45437</v>
      </c>
      <c r="J2441" s="4">
        <v>1.8981481481481481E-2</v>
      </c>
    </row>
    <row r="2442" spans="1:10" x14ac:dyDescent="0.35">
      <c r="A2442" t="s">
        <v>2446</v>
      </c>
      <c r="B2442" t="s">
        <v>2560</v>
      </c>
      <c r="C2442" t="s">
        <v>2577</v>
      </c>
      <c r="D2442" s="2">
        <v>2263.71</v>
      </c>
      <c r="E2442" t="s">
        <v>2587</v>
      </c>
      <c r="F2442" t="s">
        <v>2599</v>
      </c>
      <c r="G2442" t="s">
        <v>2603</v>
      </c>
      <c r="H2442" t="b">
        <f t="shared" si="38"/>
        <v>0</v>
      </c>
      <c r="I2442" s="3">
        <v>45567</v>
      </c>
      <c r="J2442" s="4">
        <v>0.78069444444444447</v>
      </c>
    </row>
    <row r="2443" spans="1:10" x14ac:dyDescent="0.35">
      <c r="A2443" t="s">
        <v>2447</v>
      </c>
      <c r="B2443" t="s">
        <v>2541</v>
      </c>
      <c r="C2443" t="s">
        <v>2576</v>
      </c>
      <c r="D2443" s="2">
        <v>258301.28</v>
      </c>
      <c r="E2443" t="s">
        <v>2593</v>
      </c>
      <c r="F2443" t="s">
        <v>2602</v>
      </c>
      <c r="G2443" t="s">
        <v>2614</v>
      </c>
      <c r="H2443" t="b">
        <f t="shared" si="38"/>
        <v>0</v>
      </c>
      <c r="I2443" s="3">
        <v>45386</v>
      </c>
      <c r="J2443" s="4">
        <v>0.27012731481481483</v>
      </c>
    </row>
    <row r="2444" spans="1:10" x14ac:dyDescent="0.35">
      <c r="A2444" t="s">
        <v>2448</v>
      </c>
      <c r="B2444" t="s">
        <v>2546</v>
      </c>
      <c r="C2444" t="s">
        <v>2576</v>
      </c>
      <c r="D2444" s="2">
        <v>101095.03</v>
      </c>
      <c r="E2444" t="s">
        <v>2594</v>
      </c>
      <c r="F2444" t="s">
        <v>2600</v>
      </c>
      <c r="G2444" t="s">
        <v>2619</v>
      </c>
      <c r="H2444" t="b">
        <f t="shared" si="38"/>
        <v>0</v>
      </c>
      <c r="I2444" s="3">
        <v>45364</v>
      </c>
      <c r="J2444" s="4">
        <v>0.32517361111111115</v>
      </c>
    </row>
    <row r="2445" spans="1:10" x14ac:dyDescent="0.35">
      <c r="A2445" t="s">
        <v>2449</v>
      </c>
      <c r="B2445" t="s">
        <v>2513</v>
      </c>
      <c r="C2445" t="s">
        <v>2577</v>
      </c>
      <c r="D2445" s="2">
        <v>246690.73</v>
      </c>
      <c r="E2445" t="s">
        <v>2582</v>
      </c>
      <c r="F2445" t="s">
        <v>2601</v>
      </c>
      <c r="G2445" t="s">
        <v>2609</v>
      </c>
      <c r="H2445" t="b">
        <f t="shared" si="38"/>
        <v>0</v>
      </c>
      <c r="I2445" s="3">
        <v>45351</v>
      </c>
      <c r="J2445" s="4">
        <v>0.63631944444444444</v>
      </c>
    </row>
    <row r="2446" spans="1:10" x14ac:dyDescent="0.35">
      <c r="A2446" t="s">
        <v>2450</v>
      </c>
      <c r="B2446" t="s">
        <v>2564</v>
      </c>
      <c r="C2446" t="s">
        <v>2576</v>
      </c>
      <c r="D2446" s="2">
        <v>1470.78</v>
      </c>
      <c r="E2446" t="s">
        <v>2581</v>
      </c>
      <c r="F2446" t="s">
        <v>2600</v>
      </c>
      <c r="G2446" t="s">
        <v>2624</v>
      </c>
      <c r="H2446" t="b">
        <f t="shared" si="38"/>
        <v>0</v>
      </c>
      <c r="I2446" s="3">
        <v>45336</v>
      </c>
      <c r="J2446" s="4">
        <v>0.25415509259259256</v>
      </c>
    </row>
    <row r="2447" spans="1:10" x14ac:dyDescent="0.35">
      <c r="A2447" t="s">
        <v>2451</v>
      </c>
      <c r="B2447" t="s">
        <v>2533</v>
      </c>
      <c r="C2447" t="s">
        <v>2577</v>
      </c>
      <c r="D2447" s="2">
        <v>41328.81</v>
      </c>
      <c r="E2447" t="s">
        <v>2591</v>
      </c>
      <c r="F2447" t="s">
        <v>2600</v>
      </c>
      <c r="G2447" t="s">
        <v>2615</v>
      </c>
      <c r="H2447" t="b">
        <f t="shared" si="38"/>
        <v>0</v>
      </c>
      <c r="I2447" s="3">
        <v>45583</v>
      </c>
      <c r="J2447" s="4">
        <v>0.76465277777777774</v>
      </c>
    </row>
    <row r="2448" spans="1:10" x14ac:dyDescent="0.35">
      <c r="A2448" t="s">
        <v>2452</v>
      </c>
      <c r="B2448" t="s">
        <v>2557</v>
      </c>
      <c r="C2448" t="s">
        <v>2577</v>
      </c>
      <c r="D2448" s="2">
        <v>401997.67</v>
      </c>
      <c r="E2448" t="s">
        <v>2588</v>
      </c>
      <c r="F2448" t="s">
        <v>2600</v>
      </c>
      <c r="G2448" t="s">
        <v>2605</v>
      </c>
      <c r="H2448" t="b">
        <f t="shared" si="38"/>
        <v>0</v>
      </c>
      <c r="I2448" s="3">
        <v>45383</v>
      </c>
      <c r="J2448" s="4">
        <v>0.51814814814814814</v>
      </c>
    </row>
    <row r="2449" spans="1:10" x14ac:dyDescent="0.35">
      <c r="A2449" t="s">
        <v>2453</v>
      </c>
      <c r="B2449" t="s">
        <v>2562</v>
      </c>
      <c r="C2449" t="s">
        <v>2577</v>
      </c>
      <c r="D2449" s="2">
        <v>193492.38</v>
      </c>
      <c r="E2449" t="s">
        <v>2585</v>
      </c>
      <c r="F2449" t="s">
        <v>2600</v>
      </c>
      <c r="G2449" t="s">
        <v>2624</v>
      </c>
      <c r="H2449" t="b">
        <f t="shared" si="38"/>
        <v>0</v>
      </c>
      <c r="I2449" s="3">
        <v>45326</v>
      </c>
      <c r="J2449" s="4">
        <v>0.29194444444444445</v>
      </c>
    </row>
    <row r="2450" spans="1:10" x14ac:dyDescent="0.35">
      <c r="A2450" t="s">
        <v>2454</v>
      </c>
      <c r="B2450" t="s">
        <v>2565</v>
      </c>
      <c r="C2450" t="s">
        <v>2576</v>
      </c>
      <c r="D2450" s="2">
        <v>287028.61</v>
      </c>
      <c r="E2450" t="s">
        <v>2581</v>
      </c>
      <c r="F2450" t="s">
        <v>2600</v>
      </c>
      <c r="G2450" t="s">
        <v>2609</v>
      </c>
      <c r="H2450" t="b">
        <f t="shared" si="38"/>
        <v>0</v>
      </c>
      <c r="I2450" s="3">
        <v>45293</v>
      </c>
      <c r="J2450" s="4">
        <v>0.12968749999999998</v>
      </c>
    </row>
    <row r="2451" spans="1:10" x14ac:dyDescent="0.35">
      <c r="A2451" t="s">
        <v>2455</v>
      </c>
      <c r="B2451" t="s">
        <v>2563</v>
      </c>
      <c r="C2451" t="s">
        <v>2576</v>
      </c>
      <c r="D2451" s="2">
        <v>152110.56</v>
      </c>
      <c r="E2451" t="s">
        <v>2582</v>
      </c>
      <c r="F2451" t="s">
        <v>2601</v>
      </c>
      <c r="G2451" t="s">
        <v>2604</v>
      </c>
      <c r="H2451" t="b">
        <f t="shared" si="38"/>
        <v>0</v>
      </c>
      <c r="I2451" s="3">
        <v>45379</v>
      </c>
      <c r="J2451" s="4">
        <v>0.43958333333333338</v>
      </c>
    </row>
    <row r="2452" spans="1:10" x14ac:dyDescent="0.35">
      <c r="A2452" t="s">
        <v>2456</v>
      </c>
      <c r="B2452" t="s">
        <v>2532</v>
      </c>
      <c r="C2452" t="s">
        <v>2576</v>
      </c>
      <c r="D2452" s="2">
        <v>45644.63</v>
      </c>
      <c r="E2452" t="s">
        <v>2581</v>
      </c>
      <c r="F2452" t="s">
        <v>2600</v>
      </c>
      <c r="G2452" t="s">
        <v>2614</v>
      </c>
      <c r="H2452" t="b">
        <f t="shared" si="38"/>
        <v>0</v>
      </c>
      <c r="I2452" s="3">
        <v>45454</v>
      </c>
      <c r="J2452" s="4">
        <v>0.37601851851851853</v>
      </c>
    </row>
    <row r="2453" spans="1:10" x14ac:dyDescent="0.35">
      <c r="A2453" t="s">
        <v>2457</v>
      </c>
      <c r="B2453" t="s">
        <v>2547</v>
      </c>
      <c r="C2453" t="s">
        <v>2576</v>
      </c>
      <c r="D2453" s="2">
        <v>66749.75</v>
      </c>
      <c r="E2453" t="s">
        <v>2588</v>
      </c>
      <c r="F2453" t="s">
        <v>2600</v>
      </c>
      <c r="G2453" t="s">
        <v>2623</v>
      </c>
      <c r="H2453" t="b">
        <f t="shared" si="38"/>
        <v>0</v>
      </c>
      <c r="I2453" s="3">
        <v>45500</v>
      </c>
      <c r="J2453" s="4">
        <v>0.27813657407407405</v>
      </c>
    </row>
    <row r="2454" spans="1:10" x14ac:dyDescent="0.35">
      <c r="A2454" t="s">
        <v>2458</v>
      </c>
      <c r="B2454" t="s">
        <v>2566</v>
      </c>
      <c r="C2454" t="s">
        <v>2577</v>
      </c>
      <c r="D2454" s="2">
        <v>282234.65999999997</v>
      </c>
      <c r="E2454" t="s">
        <v>2578</v>
      </c>
      <c r="F2454" t="s">
        <v>2599</v>
      </c>
      <c r="G2454" t="s">
        <v>2605</v>
      </c>
      <c r="H2454" t="b">
        <f t="shared" si="38"/>
        <v>0</v>
      </c>
      <c r="I2454" s="3">
        <v>45337</v>
      </c>
      <c r="J2454" s="4">
        <v>0.8369212962962963</v>
      </c>
    </row>
    <row r="2455" spans="1:10" x14ac:dyDescent="0.35">
      <c r="A2455" t="s">
        <v>2459</v>
      </c>
      <c r="B2455" t="s">
        <v>2560</v>
      </c>
      <c r="C2455" t="s">
        <v>2577</v>
      </c>
      <c r="D2455" s="2">
        <v>229970.46</v>
      </c>
      <c r="E2455" t="s">
        <v>2581</v>
      </c>
      <c r="F2455" t="s">
        <v>2600</v>
      </c>
      <c r="G2455" t="s">
        <v>2603</v>
      </c>
      <c r="H2455" t="b">
        <f t="shared" si="38"/>
        <v>0</v>
      </c>
      <c r="I2455" s="3">
        <v>45464</v>
      </c>
      <c r="J2455" s="4">
        <v>9.6585648148148143E-2</v>
      </c>
    </row>
    <row r="2456" spans="1:10" x14ac:dyDescent="0.35">
      <c r="A2456" t="s">
        <v>2460</v>
      </c>
      <c r="B2456" t="s">
        <v>2509</v>
      </c>
      <c r="C2456" t="s">
        <v>2576</v>
      </c>
      <c r="D2456" s="2">
        <v>135460.54999999999</v>
      </c>
      <c r="E2456" t="s">
        <v>2598</v>
      </c>
      <c r="F2456" t="s">
        <v>2600</v>
      </c>
      <c r="G2456" t="s">
        <v>2603</v>
      </c>
      <c r="H2456" t="b">
        <f t="shared" si="38"/>
        <v>0</v>
      </c>
      <c r="I2456" s="3">
        <v>45463</v>
      </c>
      <c r="J2456" s="4">
        <v>0.75645833333333334</v>
      </c>
    </row>
    <row r="2457" spans="1:10" x14ac:dyDescent="0.35">
      <c r="A2457" t="s">
        <v>2461</v>
      </c>
      <c r="B2457" t="s">
        <v>2538</v>
      </c>
      <c r="C2457" t="s">
        <v>2576</v>
      </c>
      <c r="D2457" s="2">
        <v>169379.66</v>
      </c>
      <c r="E2457" t="s">
        <v>2592</v>
      </c>
      <c r="F2457" t="s">
        <v>2600</v>
      </c>
      <c r="G2457" t="s">
        <v>2603</v>
      </c>
      <c r="H2457" t="b">
        <f t="shared" si="38"/>
        <v>0</v>
      </c>
      <c r="I2457" s="3">
        <v>45541</v>
      </c>
      <c r="J2457" s="4">
        <v>7.5995370370370366E-2</v>
      </c>
    </row>
    <row r="2458" spans="1:10" x14ac:dyDescent="0.35">
      <c r="A2458" t="s">
        <v>2462</v>
      </c>
      <c r="B2458" t="s">
        <v>2555</v>
      </c>
      <c r="C2458" t="s">
        <v>2577</v>
      </c>
      <c r="D2458" s="2">
        <v>491578.9</v>
      </c>
      <c r="E2458" t="s">
        <v>2598</v>
      </c>
      <c r="F2458" t="s">
        <v>2600</v>
      </c>
      <c r="G2458" t="s">
        <v>2623</v>
      </c>
      <c r="H2458" t="b">
        <f t="shared" si="38"/>
        <v>0</v>
      </c>
      <c r="I2458" s="3">
        <v>45541</v>
      </c>
      <c r="J2458" s="4">
        <v>0.78167824074074066</v>
      </c>
    </row>
    <row r="2459" spans="1:10" x14ac:dyDescent="0.35">
      <c r="A2459" t="s">
        <v>2463</v>
      </c>
      <c r="B2459" t="s">
        <v>2558</v>
      </c>
      <c r="C2459" t="s">
        <v>2577</v>
      </c>
      <c r="D2459" s="2">
        <v>180064.05</v>
      </c>
      <c r="E2459" t="s">
        <v>2588</v>
      </c>
      <c r="F2459" t="s">
        <v>2600</v>
      </c>
      <c r="G2459" t="s">
        <v>2604</v>
      </c>
      <c r="H2459" t="b">
        <f t="shared" si="38"/>
        <v>0</v>
      </c>
      <c r="I2459" s="3">
        <v>45488</v>
      </c>
      <c r="J2459" s="4">
        <v>0.66962962962962969</v>
      </c>
    </row>
    <row r="2460" spans="1:10" x14ac:dyDescent="0.35">
      <c r="A2460" t="s">
        <v>2464</v>
      </c>
      <c r="B2460" t="s">
        <v>2553</v>
      </c>
      <c r="C2460" t="s">
        <v>2576</v>
      </c>
      <c r="D2460" s="2">
        <v>428661.56</v>
      </c>
      <c r="E2460" t="s">
        <v>2586</v>
      </c>
      <c r="F2460" t="s">
        <v>2600</v>
      </c>
      <c r="G2460" t="s">
        <v>2608</v>
      </c>
      <c r="H2460" t="b">
        <f t="shared" si="38"/>
        <v>0</v>
      </c>
      <c r="I2460" s="3">
        <v>45406</v>
      </c>
      <c r="J2460" s="4">
        <v>0.1628125</v>
      </c>
    </row>
    <row r="2461" spans="1:10" x14ac:dyDescent="0.35">
      <c r="A2461" t="s">
        <v>2465</v>
      </c>
      <c r="B2461" t="s">
        <v>2509</v>
      </c>
      <c r="C2461" t="s">
        <v>2576</v>
      </c>
      <c r="D2461" s="2">
        <v>209094.48</v>
      </c>
      <c r="E2461" t="s">
        <v>2597</v>
      </c>
      <c r="F2461" t="s">
        <v>2600</v>
      </c>
      <c r="G2461" t="s">
        <v>2603</v>
      </c>
      <c r="H2461" t="b">
        <f t="shared" si="38"/>
        <v>0</v>
      </c>
      <c r="I2461" s="3">
        <v>45581</v>
      </c>
      <c r="J2461" s="4">
        <v>0.16142361111111111</v>
      </c>
    </row>
    <row r="2462" spans="1:10" x14ac:dyDescent="0.35">
      <c r="A2462" t="s">
        <v>2466</v>
      </c>
      <c r="B2462" t="s">
        <v>2547</v>
      </c>
      <c r="C2462" t="s">
        <v>2577</v>
      </c>
      <c r="D2462" s="2">
        <v>23523.47</v>
      </c>
      <c r="E2462" t="s">
        <v>2595</v>
      </c>
      <c r="F2462" t="s">
        <v>2600</v>
      </c>
      <c r="G2462" t="s">
        <v>2623</v>
      </c>
      <c r="H2462" t="b">
        <f t="shared" si="38"/>
        <v>0</v>
      </c>
      <c r="I2462" s="3">
        <v>45590</v>
      </c>
      <c r="J2462" s="4">
        <v>0.70159722222222232</v>
      </c>
    </row>
    <row r="2463" spans="1:10" x14ac:dyDescent="0.35">
      <c r="A2463" t="s">
        <v>2467</v>
      </c>
      <c r="B2463" t="s">
        <v>2573</v>
      </c>
      <c r="C2463" t="s">
        <v>2576</v>
      </c>
      <c r="D2463" s="2">
        <v>225001.08</v>
      </c>
      <c r="E2463" t="s">
        <v>2592</v>
      </c>
      <c r="F2463" t="s">
        <v>2600</v>
      </c>
      <c r="G2463" t="s">
        <v>2616</v>
      </c>
      <c r="H2463" t="b">
        <f t="shared" si="38"/>
        <v>0</v>
      </c>
      <c r="I2463" s="3">
        <v>45399</v>
      </c>
      <c r="J2463" s="4">
        <v>0.60214120370370372</v>
      </c>
    </row>
    <row r="2464" spans="1:10" x14ac:dyDescent="0.35">
      <c r="A2464" t="s">
        <v>2468</v>
      </c>
      <c r="B2464" t="s">
        <v>2556</v>
      </c>
      <c r="C2464" t="s">
        <v>2577</v>
      </c>
      <c r="D2464" s="2">
        <v>51301.33</v>
      </c>
      <c r="E2464" t="s">
        <v>2580</v>
      </c>
      <c r="F2464" t="s">
        <v>2599</v>
      </c>
      <c r="G2464" t="s">
        <v>2612</v>
      </c>
      <c r="H2464" t="b">
        <f t="shared" si="38"/>
        <v>0</v>
      </c>
      <c r="I2464" s="3">
        <v>45428</v>
      </c>
      <c r="J2464" s="4">
        <v>0.78172453703703704</v>
      </c>
    </row>
    <row r="2465" spans="1:10" x14ac:dyDescent="0.35">
      <c r="A2465" t="s">
        <v>2469</v>
      </c>
      <c r="B2465" t="s">
        <v>2511</v>
      </c>
      <c r="C2465" t="s">
        <v>2576</v>
      </c>
      <c r="D2465" s="2">
        <v>376979.20000000001</v>
      </c>
      <c r="E2465" t="s">
        <v>2578</v>
      </c>
      <c r="F2465" t="s">
        <v>2599</v>
      </c>
      <c r="G2465" t="s">
        <v>2607</v>
      </c>
      <c r="H2465" t="b">
        <f t="shared" si="38"/>
        <v>0</v>
      </c>
      <c r="I2465" s="3">
        <v>45626</v>
      </c>
      <c r="J2465" s="4">
        <v>0.66468749999999999</v>
      </c>
    </row>
    <row r="2466" spans="1:10" x14ac:dyDescent="0.35">
      <c r="A2466" t="s">
        <v>2470</v>
      </c>
      <c r="B2466" t="s">
        <v>2541</v>
      </c>
      <c r="C2466" t="s">
        <v>2577</v>
      </c>
      <c r="D2466" s="2">
        <v>30159.67</v>
      </c>
      <c r="E2466" t="s">
        <v>2580</v>
      </c>
      <c r="F2466" t="s">
        <v>2599</v>
      </c>
      <c r="G2466" t="s">
        <v>2614</v>
      </c>
      <c r="H2466" t="b">
        <f t="shared" si="38"/>
        <v>0</v>
      </c>
      <c r="I2466" s="3">
        <v>45459</v>
      </c>
      <c r="J2466" s="4">
        <v>0.80361111111111105</v>
      </c>
    </row>
    <row r="2467" spans="1:10" x14ac:dyDescent="0.35">
      <c r="A2467" t="s">
        <v>2471</v>
      </c>
      <c r="B2467" t="s">
        <v>2530</v>
      </c>
      <c r="C2467" t="s">
        <v>2577</v>
      </c>
      <c r="D2467" s="2">
        <v>111452.97</v>
      </c>
      <c r="E2467" t="s">
        <v>2590</v>
      </c>
      <c r="F2467" t="s">
        <v>2602</v>
      </c>
      <c r="G2467" t="s">
        <v>2616</v>
      </c>
      <c r="H2467" t="b">
        <f t="shared" si="38"/>
        <v>1</v>
      </c>
      <c r="I2467" s="3">
        <v>45390</v>
      </c>
      <c r="J2467" s="4">
        <v>1.3900462962962962E-2</v>
      </c>
    </row>
    <row r="2468" spans="1:10" x14ac:dyDescent="0.35">
      <c r="A2468" t="s">
        <v>2472</v>
      </c>
      <c r="B2468" t="s">
        <v>2516</v>
      </c>
      <c r="C2468" t="s">
        <v>2577</v>
      </c>
      <c r="D2468" s="2">
        <v>213430.2</v>
      </c>
      <c r="E2468" t="s">
        <v>2580</v>
      </c>
      <c r="F2468" t="s">
        <v>2599</v>
      </c>
      <c r="G2468" t="s">
        <v>2605</v>
      </c>
      <c r="H2468" t="b">
        <f t="shared" si="38"/>
        <v>0</v>
      </c>
      <c r="I2468" s="3">
        <v>45412</v>
      </c>
      <c r="J2468" s="4">
        <v>0.18906249999999999</v>
      </c>
    </row>
    <row r="2469" spans="1:10" x14ac:dyDescent="0.35">
      <c r="A2469" t="s">
        <v>2473</v>
      </c>
      <c r="B2469" t="s">
        <v>2552</v>
      </c>
      <c r="C2469" t="s">
        <v>2577</v>
      </c>
      <c r="D2469" s="2">
        <v>3422.47</v>
      </c>
      <c r="E2469" t="s">
        <v>2591</v>
      </c>
      <c r="F2469" t="s">
        <v>2600</v>
      </c>
      <c r="G2469" t="s">
        <v>2609</v>
      </c>
      <c r="H2469" t="b">
        <f t="shared" si="38"/>
        <v>0</v>
      </c>
      <c r="I2469" s="3">
        <v>45401</v>
      </c>
      <c r="J2469" s="4">
        <v>0.6508680555555556</v>
      </c>
    </row>
    <row r="2470" spans="1:10" x14ac:dyDescent="0.35">
      <c r="A2470" t="s">
        <v>2474</v>
      </c>
      <c r="B2470" t="s">
        <v>2569</v>
      </c>
      <c r="C2470" t="s">
        <v>2577</v>
      </c>
      <c r="D2470" s="2">
        <v>369004.92</v>
      </c>
      <c r="E2470" t="s">
        <v>2592</v>
      </c>
      <c r="F2470" t="s">
        <v>2600</v>
      </c>
      <c r="G2470" t="s">
        <v>2623</v>
      </c>
      <c r="H2470" t="b">
        <f t="shared" si="38"/>
        <v>0</v>
      </c>
      <c r="I2470" s="3">
        <v>45429</v>
      </c>
      <c r="J2470" s="4">
        <v>0.26555555555555554</v>
      </c>
    </row>
    <row r="2471" spans="1:10" x14ac:dyDescent="0.35">
      <c r="A2471" t="s">
        <v>2475</v>
      </c>
      <c r="B2471" t="s">
        <v>2544</v>
      </c>
      <c r="C2471" t="s">
        <v>2576</v>
      </c>
      <c r="D2471" s="2">
        <v>280009.74</v>
      </c>
      <c r="E2471" t="s">
        <v>2590</v>
      </c>
      <c r="F2471" t="s">
        <v>2602</v>
      </c>
      <c r="G2471" t="s">
        <v>2607</v>
      </c>
      <c r="H2471" t="b">
        <f t="shared" si="38"/>
        <v>0</v>
      </c>
      <c r="I2471" s="3">
        <v>45597</v>
      </c>
      <c r="J2471" s="4">
        <v>0.6132291666666666</v>
      </c>
    </row>
    <row r="2472" spans="1:10" x14ac:dyDescent="0.35">
      <c r="A2472" t="s">
        <v>2476</v>
      </c>
      <c r="B2472" t="s">
        <v>2557</v>
      </c>
      <c r="C2472" t="s">
        <v>2577</v>
      </c>
      <c r="D2472" s="2">
        <v>81586.69</v>
      </c>
      <c r="E2472" t="s">
        <v>2596</v>
      </c>
      <c r="F2472" t="s">
        <v>2602</v>
      </c>
      <c r="G2472" t="s">
        <v>2605</v>
      </c>
      <c r="H2472" t="b">
        <f t="shared" si="38"/>
        <v>0</v>
      </c>
      <c r="I2472" s="3">
        <v>45621</v>
      </c>
      <c r="J2472" s="4">
        <v>0.16935185185185186</v>
      </c>
    </row>
    <row r="2473" spans="1:10" x14ac:dyDescent="0.35">
      <c r="A2473" t="s">
        <v>2477</v>
      </c>
      <c r="B2473" t="s">
        <v>2526</v>
      </c>
      <c r="C2473" t="s">
        <v>2577</v>
      </c>
      <c r="D2473" s="2">
        <v>410996.56</v>
      </c>
      <c r="E2473" t="s">
        <v>2587</v>
      </c>
      <c r="F2473" t="s">
        <v>2599</v>
      </c>
      <c r="G2473" t="s">
        <v>2603</v>
      </c>
      <c r="H2473" t="b">
        <f t="shared" si="38"/>
        <v>0</v>
      </c>
      <c r="I2473" s="3">
        <v>45306</v>
      </c>
      <c r="J2473" s="4">
        <v>0.92391203703703706</v>
      </c>
    </row>
    <row r="2474" spans="1:10" x14ac:dyDescent="0.35">
      <c r="A2474" t="s">
        <v>2478</v>
      </c>
      <c r="B2474" t="s">
        <v>2566</v>
      </c>
      <c r="C2474" t="s">
        <v>2577</v>
      </c>
      <c r="D2474" s="2">
        <v>48929.85</v>
      </c>
      <c r="E2474" t="s">
        <v>2593</v>
      </c>
      <c r="F2474" t="s">
        <v>2602</v>
      </c>
      <c r="G2474" t="s">
        <v>2605</v>
      </c>
      <c r="H2474" t="b">
        <f t="shared" si="38"/>
        <v>0</v>
      </c>
      <c r="I2474" s="3">
        <v>45556</v>
      </c>
      <c r="J2474" s="4">
        <v>0.85751157407407408</v>
      </c>
    </row>
    <row r="2475" spans="1:10" x14ac:dyDescent="0.35">
      <c r="A2475" t="s">
        <v>2479</v>
      </c>
      <c r="B2475" t="s">
        <v>2512</v>
      </c>
      <c r="C2475" t="s">
        <v>2576</v>
      </c>
      <c r="D2475" s="2">
        <v>62732.03</v>
      </c>
      <c r="E2475" t="s">
        <v>2594</v>
      </c>
      <c r="F2475" t="s">
        <v>2600</v>
      </c>
      <c r="G2475" t="s">
        <v>2608</v>
      </c>
      <c r="H2475" t="b">
        <f t="shared" si="38"/>
        <v>0</v>
      </c>
      <c r="I2475" s="3">
        <v>45295</v>
      </c>
      <c r="J2475" s="4">
        <v>0.3830324074074074</v>
      </c>
    </row>
    <row r="2476" spans="1:10" x14ac:dyDescent="0.35">
      <c r="A2476" t="s">
        <v>2480</v>
      </c>
      <c r="B2476" t="s">
        <v>2528</v>
      </c>
      <c r="C2476" t="s">
        <v>2577</v>
      </c>
      <c r="D2476" s="2">
        <v>37143.46</v>
      </c>
      <c r="E2476" t="s">
        <v>2596</v>
      </c>
      <c r="F2476" t="s">
        <v>2602</v>
      </c>
      <c r="G2476" t="s">
        <v>2612</v>
      </c>
      <c r="H2476" t="b">
        <f t="shared" si="38"/>
        <v>0</v>
      </c>
      <c r="I2476" s="3">
        <v>45619</v>
      </c>
      <c r="J2476" s="4">
        <v>0.61488425925925927</v>
      </c>
    </row>
    <row r="2477" spans="1:10" x14ac:dyDescent="0.35">
      <c r="A2477" t="s">
        <v>2481</v>
      </c>
      <c r="B2477" t="s">
        <v>2525</v>
      </c>
      <c r="C2477" t="s">
        <v>2576</v>
      </c>
      <c r="D2477" s="2">
        <v>270306.98</v>
      </c>
      <c r="E2477" t="s">
        <v>2591</v>
      </c>
      <c r="F2477" t="s">
        <v>2600</v>
      </c>
      <c r="G2477" t="s">
        <v>2618</v>
      </c>
      <c r="H2477" t="b">
        <f t="shared" si="38"/>
        <v>0</v>
      </c>
      <c r="I2477" s="3">
        <v>45651</v>
      </c>
      <c r="J2477" s="4">
        <v>0.10016203703703704</v>
      </c>
    </row>
    <row r="2478" spans="1:10" x14ac:dyDescent="0.35">
      <c r="A2478" t="s">
        <v>2482</v>
      </c>
      <c r="B2478" t="s">
        <v>2562</v>
      </c>
      <c r="C2478" t="s">
        <v>2577</v>
      </c>
      <c r="D2478" s="2">
        <v>313521.23</v>
      </c>
      <c r="E2478" t="s">
        <v>2588</v>
      </c>
      <c r="F2478" t="s">
        <v>2600</v>
      </c>
      <c r="G2478" t="s">
        <v>2624</v>
      </c>
      <c r="H2478" t="b">
        <f t="shared" si="38"/>
        <v>0</v>
      </c>
      <c r="I2478" s="3">
        <v>45443</v>
      </c>
      <c r="J2478" s="4">
        <v>0.57004629629629633</v>
      </c>
    </row>
    <row r="2479" spans="1:10" x14ac:dyDescent="0.35">
      <c r="A2479" t="s">
        <v>2483</v>
      </c>
      <c r="B2479" t="s">
        <v>2562</v>
      </c>
      <c r="C2479" t="s">
        <v>2577</v>
      </c>
      <c r="D2479" s="2">
        <v>438473.47</v>
      </c>
      <c r="E2479" t="s">
        <v>2593</v>
      </c>
      <c r="F2479" t="s">
        <v>2602</v>
      </c>
      <c r="G2479" t="s">
        <v>2624</v>
      </c>
      <c r="H2479" t="b">
        <f t="shared" si="38"/>
        <v>0</v>
      </c>
      <c r="I2479" s="3">
        <v>45423</v>
      </c>
      <c r="J2479" s="4">
        <v>0.17100694444444445</v>
      </c>
    </row>
    <row r="2480" spans="1:10" x14ac:dyDescent="0.35">
      <c r="A2480" t="s">
        <v>2484</v>
      </c>
      <c r="B2480" t="s">
        <v>2551</v>
      </c>
      <c r="C2480" t="s">
        <v>2577</v>
      </c>
      <c r="D2480" s="2">
        <v>458008.69</v>
      </c>
      <c r="E2480" t="s">
        <v>2582</v>
      </c>
      <c r="F2480" t="s">
        <v>2601</v>
      </c>
      <c r="G2480" t="s">
        <v>2624</v>
      </c>
      <c r="H2480" t="b">
        <f t="shared" si="38"/>
        <v>0</v>
      </c>
      <c r="I2480" s="3">
        <v>45346</v>
      </c>
      <c r="J2480" s="4">
        <v>0.93101851851851858</v>
      </c>
    </row>
    <row r="2481" spans="1:10" x14ac:dyDescent="0.35">
      <c r="A2481" t="s">
        <v>2485</v>
      </c>
      <c r="B2481" t="s">
        <v>2572</v>
      </c>
      <c r="C2481" t="s">
        <v>2576</v>
      </c>
      <c r="D2481" s="2">
        <v>41367.99</v>
      </c>
      <c r="E2481" t="s">
        <v>2579</v>
      </c>
      <c r="F2481" t="s">
        <v>2600</v>
      </c>
      <c r="G2481" t="s">
        <v>2612</v>
      </c>
      <c r="H2481" t="b">
        <f t="shared" si="38"/>
        <v>0</v>
      </c>
      <c r="I2481" s="3">
        <v>45381</v>
      </c>
      <c r="J2481" s="4">
        <v>0.12207175925925927</v>
      </c>
    </row>
    <row r="2482" spans="1:10" x14ac:dyDescent="0.35">
      <c r="A2482" t="s">
        <v>2486</v>
      </c>
      <c r="B2482" t="s">
        <v>2572</v>
      </c>
      <c r="C2482" t="s">
        <v>2577</v>
      </c>
      <c r="D2482" s="2">
        <v>312613.94</v>
      </c>
      <c r="E2482" t="s">
        <v>2598</v>
      </c>
      <c r="F2482" t="s">
        <v>2600</v>
      </c>
      <c r="G2482" t="s">
        <v>2612</v>
      </c>
      <c r="H2482" t="b">
        <f t="shared" si="38"/>
        <v>0</v>
      </c>
      <c r="I2482" s="3">
        <v>45621</v>
      </c>
      <c r="J2482" s="4">
        <v>0.54381944444444441</v>
      </c>
    </row>
    <row r="2483" spans="1:10" x14ac:dyDescent="0.35">
      <c r="A2483" t="s">
        <v>2487</v>
      </c>
      <c r="B2483" t="s">
        <v>2556</v>
      </c>
      <c r="C2483" t="s">
        <v>2577</v>
      </c>
      <c r="D2483" s="2">
        <v>271999.42</v>
      </c>
      <c r="E2483" t="s">
        <v>2586</v>
      </c>
      <c r="F2483" t="s">
        <v>2600</v>
      </c>
      <c r="G2483" t="s">
        <v>2612</v>
      </c>
      <c r="H2483" t="b">
        <f t="shared" si="38"/>
        <v>0</v>
      </c>
      <c r="I2483" s="3">
        <v>45528</v>
      </c>
      <c r="J2483" s="4">
        <v>7.829861111111111E-2</v>
      </c>
    </row>
    <row r="2484" spans="1:10" x14ac:dyDescent="0.35">
      <c r="A2484" t="s">
        <v>2488</v>
      </c>
      <c r="B2484" t="s">
        <v>2545</v>
      </c>
      <c r="C2484" t="s">
        <v>2576</v>
      </c>
      <c r="D2484" s="2">
        <v>327975.40999999997</v>
      </c>
      <c r="E2484" t="s">
        <v>2595</v>
      </c>
      <c r="F2484" t="s">
        <v>2600</v>
      </c>
      <c r="G2484" t="s">
        <v>2620</v>
      </c>
      <c r="H2484" t="b">
        <f t="shared" si="38"/>
        <v>1</v>
      </c>
      <c r="I2484" s="3">
        <v>45433</v>
      </c>
      <c r="J2484" s="4">
        <v>1.1400462962962965E-2</v>
      </c>
    </row>
    <row r="2485" spans="1:10" x14ac:dyDescent="0.35">
      <c r="A2485" t="s">
        <v>2489</v>
      </c>
      <c r="B2485" t="s">
        <v>2525</v>
      </c>
      <c r="C2485" t="s">
        <v>2577</v>
      </c>
      <c r="D2485" s="2">
        <v>187249.13</v>
      </c>
      <c r="E2485" t="s">
        <v>2589</v>
      </c>
      <c r="F2485" t="s">
        <v>2600</v>
      </c>
      <c r="G2485" t="s">
        <v>2618</v>
      </c>
      <c r="H2485" t="b">
        <f t="shared" si="38"/>
        <v>0</v>
      </c>
      <c r="I2485" s="3">
        <v>45454</v>
      </c>
      <c r="J2485" s="4">
        <v>0.82121527777777781</v>
      </c>
    </row>
    <row r="2486" spans="1:10" x14ac:dyDescent="0.35">
      <c r="A2486" t="s">
        <v>2490</v>
      </c>
      <c r="B2486" t="s">
        <v>2527</v>
      </c>
      <c r="C2486" t="s">
        <v>2577</v>
      </c>
      <c r="D2486" s="2">
        <v>455999.53</v>
      </c>
      <c r="E2486" t="s">
        <v>2591</v>
      </c>
      <c r="F2486" t="s">
        <v>2600</v>
      </c>
      <c r="G2486" t="s">
        <v>2618</v>
      </c>
      <c r="H2486" t="b">
        <f t="shared" si="38"/>
        <v>0</v>
      </c>
      <c r="I2486" s="3">
        <v>45386</v>
      </c>
      <c r="J2486" s="4">
        <v>0.8259143518518518</v>
      </c>
    </row>
    <row r="2487" spans="1:10" x14ac:dyDescent="0.35">
      <c r="A2487" t="s">
        <v>2491</v>
      </c>
      <c r="B2487" t="s">
        <v>2535</v>
      </c>
      <c r="C2487" t="s">
        <v>2576</v>
      </c>
      <c r="D2487" s="2">
        <v>185096.53</v>
      </c>
      <c r="E2487" t="s">
        <v>2595</v>
      </c>
      <c r="F2487" t="s">
        <v>2600</v>
      </c>
      <c r="G2487" t="s">
        <v>2622</v>
      </c>
      <c r="H2487" t="b">
        <f t="shared" si="38"/>
        <v>1</v>
      </c>
      <c r="I2487" s="3">
        <v>45654</v>
      </c>
      <c r="J2487" s="4">
        <v>0.35571759259259261</v>
      </c>
    </row>
    <row r="2488" spans="1:10" x14ac:dyDescent="0.35">
      <c r="A2488" t="s">
        <v>2492</v>
      </c>
      <c r="B2488" t="s">
        <v>2519</v>
      </c>
      <c r="C2488" t="s">
        <v>2577</v>
      </c>
      <c r="D2488" s="2">
        <v>139345.25</v>
      </c>
      <c r="E2488" t="s">
        <v>2596</v>
      </c>
      <c r="F2488" t="s">
        <v>2602</v>
      </c>
      <c r="G2488" t="s">
        <v>2605</v>
      </c>
      <c r="H2488" t="b">
        <f t="shared" si="38"/>
        <v>0</v>
      </c>
      <c r="I2488" s="3">
        <v>45343</v>
      </c>
      <c r="J2488" s="4">
        <v>0.56888888888888889</v>
      </c>
    </row>
    <row r="2489" spans="1:10" x14ac:dyDescent="0.35">
      <c r="A2489" t="s">
        <v>2493</v>
      </c>
      <c r="B2489" t="s">
        <v>2524</v>
      </c>
      <c r="C2489" t="s">
        <v>2576</v>
      </c>
      <c r="D2489" s="2">
        <v>483556.88</v>
      </c>
      <c r="E2489" t="s">
        <v>2584</v>
      </c>
      <c r="F2489" t="s">
        <v>2600</v>
      </c>
      <c r="G2489" t="s">
        <v>2617</v>
      </c>
      <c r="H2489" t="b">
        <f t="shared" si="38"/>
        <v>0</v>
      </c>
      <c r="I2489" s="3">
        <v>45600</v>
      </c>
      <c r="J2489" s="4">
        <v>0.55229166666666674</v>
      </c>
    </row>
    <row r="2490" spans="1:10" x14ac:dyDescent="0.35">
      <c r="A2490" t="s">
        <v>2494</v>
      </c>
      <c r="B2490" t="s">
        <v>2546</v>
      </c>
      <c r="C2490" t="s">
        <v>2577</v>
      </c>
      <c r="D2490" s="2">
        <v>204935.74</v>
      </c>
      <c r="E2490" t="s">
        <v>2589</v>
      </c>
      <c r="F2490" t="s">
        <v>2600</v>
      </c>
      <c r="G2490" t="s">
        <v>2619</v>
      </c>
      <c r="H2490" t="b">
        <f t="shared" si="38"/>
        <v>0</v>
      </c>
      <c r="I2490" s="3">
        <v>45358</v>
      </c>
      <c r="J2490" s="4">
        <v>0.75608796296296299</v>
      </c>
    </row>
    <row r="2491" spans="1:10" x14ac:dyDescent="0.35">
      <c r="A2491" t="s">
        <v>2495</v>
      </c>
      <c r="B2491" t="s">
        <v>2532</v>
      </c>
      <c r="C2491" t="s">
        <v>2577</v>
      </c>
      <c r="D2491" s="2">
        <v>270303.99</v>
      </c>
      <c r="E2491" t="s">
        <v>2578</v>
      </c>
      <c r="F2491" t="s">
        <v>2599</v>
      </c>
      <c r="G2491" t="s">
        <v>2614</v>
      </c>
      <c r="H2491" t="b">
        <f t="shared" si="38"/>
        <v>0</v>
      </c>
      <c r="I2491" s="3">
        <v>45515</v>
      </c>
      <c r="J2491" s="4">
        <v>0.87408564814814815</v>
      </c>
    </row>
    <row r="2492" spans="1:10" x14ac:dyDescent="0.35">
      <c r="A2492" t="s">
        <v>2496</v>
      </c>
      <c r="B2492" t="s">
        <v>2539</v>
      </c>
      <c r="C2492" t="s">
        <v>2576</v>
      </c>
      <c r="D2492" s="2">
        <v>338785.23</v>
      </c>
      <c r="E2492" t="s">
        <v>2593</v>
      </c>
      <c r="F2492" t="s">
        <v>2602</v>
      </c>
      <c r="G2492" t="s">
        <v>2605</v>
      </c>
      <c r="H2492" t="b">
        <f t="shared" si="38"/>
        <v>0</v>
      </c>
      <c r="I2492" s="3">
        <v>45653</v>
      </c>
      <c r="J2492" s="4">
        <v>0.71517361111111111</v>
      </c>
    </row>
    <row r="2493" spans="1:10" x14ac:dyDescent="0.35">
      <c r="A2493" t="s">
        <v>2497</v>
      </c>
      <c r="B2493" t="s">
        <v>2538</v>
      </c>
      <c r="C2493" t="s">
        <v>2577</v>
      </c>
      <c r="D2493" s="2">
        <v>212840.63</v>
      </c>
      <c r="E2493" t="s">
        <v>2581</v>
      </c>
      <c r="F2493" t="s">
        <v>2600</v>
      </c>
      <c r="G2493" t="s">
        <v>2603</v>
      </c>
      <c r="H2493" t="b">
        <f t="shared" si="38"/>
        <v>0</v>
      </c>
      <c r="I2493" s="3">
        <v>45600</v>
      </c>
      <c r="J2493" s="4">
        <v>0.2741898148148148</v>
      </c>
    </row>
    <row r="2494" spans="1:10" x14ac:dyDescent="0.35">
      <c r="A2494" t="s">
        <v>2498</v>
      </c>
      <c r="B2494" t="s">
        <v>2537</v>
      </c>
      <c r="C2494" t="s">
        <v>2576</v>
      </c>
      <c r="D2494" s="2">
        <v>156976.95000000001</v>
      </c>
      <c r="E2494" t="s">
        <v>2597</v>
      </c>
      <c r="F2494" t="s">
        <v>2600</v>
      </c>
      <c r="G2494" t="s">
        <v>2609</v>
      </c>
      <c r="H2494" t="b">
        <f t="shared" si="38"/>
        <v>0</v>
      </c>
      <c r="I2494" s="3">
        <v>45423</v>
      </c>
      <c r="J2494" s="4">
        <v>0.97260416666666671</v>
      </c>
    </row>
    <row r="2495" spans="1:10" x14ac:dyDescent="0.35">
      <c r="A2495" t="s">
        <v>2499</v>
      </c>
      <c r="B2495" t="s">
        <v>2511</v>
      </c>
      <c r="C2495" t="s">
        <v>2576</v>
      </c>
      <c r="D2495" s="2">
        <v>459512.43</v>
      </c>
      <c r="E2495" t="s">
        <v>2589</v>
      </c>
      <c r="F2495" t="s">
        <v>2600</v>
      </c>
      <c r="G2495" t="s">
        <v>2607</v>
      </c>
      <c r="H2495" t="b">
        <f t="shared" si="38"/>
        <v>0</v>
      </c>
      <c r="I2495" s="3">
        <v>45539</v>
      </c>
      <c r="J2495" s="4">
        <v>1.0706018518518517E-2</v>
      </c>
    </row>
    <row r="2496" spans="1:10" x14ac:dyDescent="0.35">
      <c r="A2496" t="s">
        <v>2500</v>
      </c>
      <c r="B2496" t="s">
        <v>2526</v>
      </c>
      <c r="C2496" t="s">
        <v>2577</v>
      </c>
      <c r="D2496" s="2">
        <v>339241.85</v>
      </c>
      <c r="E2496" t="s">
        <v>2587</v>
      </c>
      <c r="F2496" t="s">
        <v>2599</v>
      </c>
      <c r="G2496" t="s">
        <v>2603</v>
      </c>
      <c r="H2496" t="b">
        <f t="shared" si="38"/>
        <v>0</v>
      </c>
      <c r="I2496" s="3">
        <v>45491</v>
      </c>
      <c r="J2496" s="4">
        <v>0.81586805555555564</v>
      </c>
    </row>
    <row r="2497" spans="1:10" x14ac:dyDescent="0.35">
      <c r="A2497" t="s">
        <v>2501</v>
      </c>
      <c r="B2497" t="s">
        <v>2551</v>
      </c>
      <c r="C2497" t="s">
        <v>2577</v>
      </c>
      <c r="D2497" s="2">
        <v>215890.15</v>
      </c>
      <c r="E2497" t="s">
        <v>2593</v>
      </c>
      <c r="F2497" t="s">
        <v>2602</v>
      </c>
      <c r="G2497" t="s">
        <v>2624</v>
      </c>
      <c r="H2497" t="b">
        <f t="shared" si="38"/>
        <v>0</v>
      </c>
      <c r="I2497" s="3">
        <v>45550</v>
      </c>
      <c r="J2497" s="4">
        <v>0.90986111111111112</v>
      </c>
    </row>
    <row r="2498" spans="1:10" x14ac:dyDescent="0.35">
      <c r="A2498" t="s">
        <v>2502</v>
      </c>
      <c r="B2498" t="s">
        <v>2555</v>
      </c>
      <c r="C2498" t="s">
        <v>2577</v>
      </c>
      <c r="D2498" s="2">
        <v>459790.68</v>
      </c>
      <c r="E2498" t="s">
        <v>2595</v>
      </c>
      <c r="F2498" t="s">
        <v>2600</v>
      </c>
      <c r="G2498" t="s">
        <v>2623</v>
      </c>
      <c r="H2498" t="b">
        <f t="shared" si="38"/>
        <v>0</v>
      </c>
      <c r="I2498" s="3">
        <v>45598</v>
      </c>
      <c r="J2498" s="4">
        <v>0.57006944444444441</v>
      </c>
    </row>
    <row r="2499" spans="1:10" x14ac:dyDescent="0.35">
      <c r="A2499" t="s">
        <v>2503</v>
      </c>
      <c r="B2499" t="s">
        <v>2530</v>
      </c>
      <c r="C2499" t="s">
        <v>2576</v>
      </c>
      <c r="D2499" s="2">
        <v>134287.04000000001</v>
      </c>
      <c r="E2499" t="s">
        <v>2592</v>
      </c>
      <c r="F2499" t="s">
        <v>2600</v>
      </c>
      <c r="G2499" t="s">
        <v>2604</v>
      </c>
      <c r="H2499" t="b">
        <f t="shared" ref="H2499:H2501" si="39">COUNTIFS($B$2:$B$2501,B2499,$G$2:$G$2501,"&lt;&gt;" &amp; G2499) &gt;0</f>
        <v>1</v>
      </c>
      <c r="I2499" s="3">
        <v>45608</v>
      </c>
      <c r="J2499" s="4">
        <v>0.75920138888888899</v>
      </c>
    </row>
    <row r="2500" spans="1:10" x14ac:dyDescent="0.35">
      <c r="A2500" t="s">
        <v>2504</v>
      </c>
      <c r="B2500" t="s">
        <v>2512</v>
      </c>
      <c r="C2500" t="s">
        <v>2576</v>
      </c>
      <c r="D2500" s="2">
        <v>345504.28</v>
      </c>
      <c r="E2500" t="s">
        <v>2598</v>
      </c>
      <c r="F2500" t="s">
        <v>2600</v>
      </c>
      <c r="G2500" t="s">
        <v>2608</v>
      </c>
      <c r="H2500" t="b">
        <f t="shared" si="39"/>
        <v>0</v>
      </c>
      <c r="I2500" s="3">
        <v>45384</v>
      </c>
      <c r="J2500" s="4">
        <v>9.7569444444444445E-2</v>
      </c>
    </row>
    <row r="2501" spans="1:10" x14ac:dyDescent="0.35">
      <c r="A2501" t="s">
        <v>2505</v>
      </c>
      <c r="B2501" t="s">
        <v>2542</v>
      </c>
      <c r="C2501" t="s">
        <v>2577</v>
      </c>
      <c r="D2501" s="2">
        <v>185074.48</v>
      </c>
      <c r="E2501" t="s">
        <v>2579</v>
      </c>
      <c r="F2501" t="s">
        <v>2600</v>
      </c>
      <c r="G2501" t="s">
        <v>2604</v>
      </c>
      <c r="H2501" t="b">
        <f t="shared" si="39"/>
        <v>0</v>
      </c>
      <c r="I2501" s="3">
        <v>45493</v>
      </c>
      <c r="J2501" s="4">
        <v>0.60170138888888891</v>
      </c>
    </row>
    <row r="2502" spans="1:10" x14ac:dyDescent="0.35">
      <c r="B2502">
        <f>COUNTA(_xlfn.UNIQUE(B2:B2501,FALSE,FALSE))</f>
        <v>70</v>
      </c>
      <c r="D2502" s="2"/>
    </row>
  </sheetData>
  <autoFilter ref="A1:J2502"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1E86-B7E2-46EE-A6CB-F586116BBFEF}">
  <dimension ref="A2:S1036"/>
  <sheetViews>
    <sheetView workbookViewId="0">
      <selection activeCell="G13" sqref="G13"/>
    </sheetView>
  </sheetViews>
  <sheetFormatPr defaultRowHeight="14.5" x14ac:dyDescent="0.35"/>
  <cols>
    <col min="1" max="1" width="10.7265625" bestFit="1" customWidth="1"/>
    <col min="2" max="2" width="24.453125" bestFit="1" customWidth="1"/>
    <col min="3" max="3" width="6.54296875" customWidth="1"/>
    <col min="4" max="4" width="11.81640625" customWidth="1"/>
    <col min="5" max="5" width="10.90625" customWidth="1"/>
    <col min="6" max="6" width="7.36328125" customWidth="1"/>
    <col min="7" max="7" width="40.6328125" bestFit="1" customWidth="1"/>
    <col min="8" max="8" width="24.453125" style="5" bestFit="1" customWidth="1"/>
    <col min="9" max="10" width="20.81640625" bestFit="1" customWidth="1"/>
    <col min="11" max="11" width="20.6328125" bestFit="1" customWidth="1"/>
    <col min="12" max="12" width="24.453125" bestFit="1" customWidth="1"/>
    <col min="13" max="14" width="20.81640625" bestFit="1" customWidth="1"/>
    <col min="15" max="15" width="10.7265625" bestFit="1" customWidth="1"/>
    <col min="16" max="16" width="24.453125" bestFit="1" customWidth="1"/>
    <col min="17" max="17" width="11.54296875" customWidth="1"/>
    <col min="18" max="18" width="14.36328125" bestFit="1" customWidth="1"/>
    <col min="19" max="19" width="24.453125" bestFit="1" customWidth="1"/>
    <col min="20" max="20" width="20.81640625" bestFit="1" customWidth="1"/>
    <col min="21" max="21" width="24.453125" bestFit="1" customWidth="1"/>
    <col min="22" max="22" width="20.81640625" bestFit="1" customWidth="1"/>
    <col min="23" max="23" width="24.453125" bestFit="1" customWidth="1"/>
    <col min="24" max="24" width="20.81640625" bestFit="1" customWidth="1"/>
    <col min="25" max="25" width="24.453125" bestFit="1" customWidth="1"/>
    <col min="26" max="26" width="20.81640625" bestFit="1" customWidth="1"/>
    <col min="27" max="27" width="24.453125" bestFit="1" customWidth="1"/>
    <col min="28" max="28" width="20.81640625" bestFit="1" customWidth="1"/>
    <col min="29" max="29" width="24.453125" bestFit="1" customWidth="1"/>
    <col min="30" max="30" width="20.81640625" bestFit="1" customWidth="1"/>
    <col min="31" max="31" width="29.36328125" bestFit="1" customWidth="1"/>
    <col min="32" max="32" width="25.7265625" bestFit="1" customWidth="1"/>
  </cols>
  <sheetData>
    <row r="2" spans="1:19" x14ac:dyDescent="0.35">
      <c r="G2" s="7" t="s">
        <v>2649</v>
      </c>
      <c r="H2" t="s">
        <v>2599</v>
      </c>
      <c r="K2" s="7" t="s">
        <v>4</v>
      </c>
      <c r="L2" t="s">
        <v>2648</v>
      </c>
      <c r="O2" s="7" t="s">
        <v>2649</v>
      </c>
      <c r="P2" t="s">
        <v>2601</v>
      </c>
    </row>
    <row r="3" spans="1:19" x14ac:dyDescent="0.35">
      <c r="L3" s="5"/>
      <c r="P3" s="5"/>
    </row>
    <row r="4" spans="1:19" x14ac:dyDescent="0.35">
      <c r="A4" s="7" t="s">
        <v>2643</v>
      </c>
      <c r="B4" t="s">
        <v>2644</v>
      </c>
      <c r="D4" s="21" t="s">
        <v>2683</v>
      </c>
      <c r="E4" s="21"/>
      <c r="G4" s="7" t="s">
        <v>2643</v>
      </c>
      <c r="H4" t="s">
        <v>2629</v>
      </c>
      <c r="I4" t="s">
        <v>2644</v>
      </c>
      <c r="K4" s="7" t="s">
        <v>5</v>
      </c>
      <c r="L4" t="s">
        <v>2629</v>
      </c>
      <c r="M4" t="s">
        <v>2644</v>
      </c>
      <c r="O4" s="7" t="s">
        <v>2643</v>
      </c>
      <c r="P4" t="s">
        <v>2644</v>
      </c>
      <c r="R4" s="7" t="s">
        <v>2</v>
      </c>
      <c r="S4" t="s">
        <v>2644</v>
      </c>
    </row>
    <row r="5" spans="1:19" x14ac:dyDescent="0.35">
      <c r="A5" s="8" t="s">
        <v>2631</v>
      </c>
      <c r="B5" s="25">
        <v>204</v>
      </c>
      <c r="D5" s="13" t="str">
        <f>A5</f>
        <v>Jan</v>
      </c>
      <c r="E5" s="16">
        <f>VLOOKUP(D5,$D$7:$E$18,2,FALSE)</f>
        <v>0</v>
      </c>
      <c r="G5" s="8" t="s">
        <v>2578</v>
      </c>
      <c r="H5" s="9">
        <v>0.33536297580081298</v>
      </c>
      <c r="I5" s="6">
        <v>120</v>
      </c>
      <c r="K5" s="8" t="s">
        <v>2609</v>
      </c>
      <c r="L5" s="6">
        <v>56493508.969999969</v>
      </c>
      <c r="M5" s="25">
        <v>238</v>
      </c>
      <c r="O5" s="8" t="s">
        <v>2667</v>
      </c>
      <c r="P5" s="6">
        <v>7</v>
      </c>
      <c r="R5" s="8" t="s">
        <v>2576</v>
      </c>
      <c r="S5" s="6">
        <v>1257</v>
      </c>
    </row>
    <row r="6" spans="1:19" x14ac:dyDescent="0.35">
      <c r="A6" s="8" t="s">
        <v>2632</v>
      </c>
      <c r="B6" s="25">
        <v>197</v>
      </c>
      <c r="G6" s="8" t="s">
        <v>2580</v>
      </c>
      <c r="H6" s="9">
        <v>0.33537776719143819</v>
      </c>
      <c r="I6" s="6">
        <v>123</v>
      </c>
      <c r="K6" s="8" t="s">
        <v>2603</v>
      </c>
      <c r="L6" s="6">
        <v>52361514.880000018</v>
      </c>
      <c r="M6" s="25">
        <v>207</v>
      </c>
      <c r="O6" s="8" t="s">
        <v>2665</v>
      </c>
      <c r="P6" s="6">
        <v>6</v>
      </c>
      <c r="R6" s="8" t="s">
        <v>2577</v>
      </c>
      <c r="S6" s="6">
        <v>1243</v>
      </c>
    </row>
    <row r="7" spans="1:19" x14ac:dyDescent="0.35">
      <c r="A7" s="8" t="s">
        <v>2633</v>
      </c>
      <c r="B7" s="25">
        <v>210</v>
      </c>
      <c r="D7" t="s">
        <v>2631</v>
      </c>
      <c r="E7" s="15">
        <v>0</v>
      </c>
      <c r="G7" s="8" t="s">
        <v>2587</v>
      </c>
      <c r="H7" s="9">
        <v>0.32925925700775005</v>
      </c>
      <c r="I7" s="6">
        <v>115</v>
      </c>
      <c r="K7" s="8" t="s">
        <v>2605</v>
      </c>
      <c r="L7" s="6">
        <v>45748964.37999998</v>
      </c>
      <c r="M7" s="25">
        <v>202</v>
      </c>
      <c r="O7" s="8" t="s">
        <v>2664</v>
      </c>
      <c r="P7" s="6">
        <v>5</v>
      </c>
      <c r="R7" s="8" t="s">
        <v>2630</v>
      </c>
      <c r="S7" s="6">
        <v>2500</v>
      </c>
    </row>
    <row r="8" spans="1:19" x14ac:dyDescent="0.35">
      <c r="A8" s="8" t="s">
        <v>2634</v>
      </c>
      <c r="B8" s="25">
        <v>224</v>
      </c>
      <c r="D8" t="s">
        <v>2632</v>
      </c>
      <c r="E8" s="15">
        <v>-3.4313725490196081E-2</v>
      </c>
      <c r="G8" s="8" t="s">
        <v>2630</v>
      </c>
      <c r="H8" s="9">
        <v>1</v>
      </c>
      <c r="I8" s="6">
        <v>358</v>
      </c>
      <c r="K8" s="8" t="s">
        <v>2608</v>
      </c>
      <c r="L8" s="6">
        <v>48101020.109999999</v>
      </c>
      <c r="M8" s="25">
        <v>191</v>
      </c>
      <c r="O8" s="8" t="s">
        <v>2668</v>
      </c>
      <c r="P8" s="6">
        <v>4</v>
      </c>
    </row>
    <row r="9" spans="1:19" x14ac:dyDescent="0.35">
      <c r="A9" s="8" t="s">
        <v>2635</v>
      </c>
      <c r="B9" s="25">
        <v>219</v>
      </c>
      <c r="D9" t="s">
        <v>2633</v>
      </c>
      <c r="E9" s="15">
        <v>6.5989847715736044E-2</v>
      </c>
      <c r="H9"/>
      <c r="K9" s="8" t="s">
        <v>2607</v>
      </c>
      <c r="L9" s="6">
        <v>43643989.969999984</v>
      </c>
      <c r="M9" s="25">
        <v>187</v>
      </c>
      <c r="O9" s="8" t="s">
        <v>2663</v>
      </c>
      <c r="P9" s="6">
        <v>3</v>
      </c>
      <c r="R9" s="7" t="s">
        <v>2</v>
      </c>
      <c r="S9" t="s">
        <v>2629</v>
      </c>
    </row>
    <row r="10" spans="1:19" x14ac:dyDescent="0.35">
      <c r="A10" s="8" t="s">
        <v>2636</v>
      </c>
      <c r="B10" s="25">
        <v>214</v>
      </c>
      <c r="D10" t="s">
        <v>2634</v>
      </c>
      <c r="E10" s="15">
        <v>6.6666666666666666E-2</v>
      </c>
      <c r="H10"/>
      <c r="K10" s="8" t="s">
        <v>2604</v>
      </c>
      <c r="L10" s="6">
        <v>39779414.340000004</v>
      </c>
      <c r="M10" s="25">
        <v>167</v>
      </c>
      <c r="O10" s="8" t="s">
        <v>2666</v>
      </c>
      <c r="P10" s="6">
        <v>3</v>
      </c>
      <c r="R10" s="8" t="s">
        <v>2577</v>
      </c>
      <c r="S10" s="6">
        <v>301019514.83000028</v>
      </c>
    </row>
    <row r="11" spans="1:19" x14ac:dyDescent="0.35">
      <c r="A11" s="8" t="s">
        <v>2637</v>
      </c>
      <c r="B11" s="25">
        <v>195</v>
      </c>
      <c r="D11" t="s">
        <v>2635</v>
      </c>
      <c r="E11" s="15">
        <v>-2.2321428571428572E-2</v>
      </c>
      <c r="H11"/>
      <c r="K11" s="8" t="s">
        <v>2612</v>
      </c>
      <c r="L11" s="6">
        <v>39147914.519999988</v>
      </c>
      <c r="M11" s="25">
        <v>162</v>
      </c>
      <c r="O11" s="8" t="s">
        <v>2630</v>
      </c>
      <c r="P11" s="6">
        <v>28</v>
      </c>
      <c r="R11" s="8" t="s">
        <v>2576</v>
      </c>
      <c r="S11" s="6">
        <v>306718505.1699996</v>
      </c>
    </row>
    <row r="12" spans="1:19" x14ac:dyDescent="0.35">
      <c r="A12" s="8" t="s">
        <v>2638</v>
      </c>
      <c r="B12" s="25">
        <v>226</v>
      </c>
      <c r="D12" t="s">
        <v>2636</v>
      </c>
      <c r="E12" s="15">
        <v>-2.2831050228310501E-2</v>
      </c>
      <c r="H12"/>
      <c r="K12" s="8" t="s">
        <v>2615</v>
      </c>
      <c r="L12" s="6">
        <v>37121981.250000007</v>
      </c>
      <c r="M12" s="25">
        <v>143</v>
      </c>
      <c r="R12" s="8" t="s">
        <v>2630</v>
      </c>
      <c r="S12" s="6">
        <v>607738019.99999988</v>
      </c>
    </row>
    <row r="13" spans="1:19" x14ac:dyDescent="0.35">
      <c r="A13" s="8" t="s">
        <v>2639</v>
      </c>
      <c r="B13" s="25">
        <v>212</v>
      </c>
      <c r="D13" t="s">
        <v>2637</v>
      </c>
      <c r="E13" s="15">
        <v>-8.8785046728971959E-2</v>
      </c>
      <c r="H13"/>
      <c r="K13" s="8" t="s">
        <v>2614</v>
      </c>
      <c r="L13" s="6">
        <v>30982549.379999992</v>
      </c>
      <c r="M13" s="25">
        <v>125</v>
      </c>
      <c r="O13" s="7" t="s">
        <v>2643</v>
      </c>
      <c r="P13" t="s">
        <v>2644</v>
      </c>
    </row>
    <row r="14" spans="1:19" x14ac:dyDescent="0.35">
      <c r="A14" s="8" t="s">
        <v>2640</v>
      </c>
      <c r="B14" s="25">
        <v>194</v>
      </c>
      <c r="D14" t="s">
        <v>2638</v>
      </c>
      <c r="E14" s="15">
        <v>0.15897435897435896</v>
      </c>
      <c r="H14"/>
      <c r="K14" s="8" t="s">
        <v>2624</v>
      </c>
      <c r="L14" s="6">
        <v>30007226.200000003</v>
      </c>
      <c r="M14" s="25">
        <v>123</v>
      </c>
      <c r="O14" s="8" t="s">
        <v>2600</v>
      </c>
      <c r="P14" s="6">
        <v>1563</v>
      </c>
    </row>
    <row r="15" spans="1:19" x14ac:dyDescent="0.35">
      <c r="A15" s="8" t="s">
        <v>2641</v>
      </c>
      <c r="B15" s="25">
        <v>205</v>
      </c>
      <c r="D15" t="s">
        <v>2639</v>
      </c>
      <c r="E15" s="15">
        <v>-6.1946902654867256E-2</v>
      </c>
      <c r="H15"/>
      <c r="K15" s="8" t="s">
        <v>2623</v>
      </c>
      <c r="L15" s="6">
        <v>28358838.79999999</v>
      </c>
      <c r="M15" s="25">
        <v>116</v>
      </c>
      <c r="O15" s="8" t="s">
        <v>2602</v>
      </c>
      <c r="P15" s="6">
        <v>450</v>
      </c>
    </row>
    <row r="16" spans="1:19" x14ac:dyDescent="0.35">
      <c r="A16" s="8" t="s">
        <v>2642</v>
      </c>
      <c r="B16" s="25">
        <v>200</v>
      </c>
      <c r="D16" t="s">
        <v>2640</v>
      </c>
      <c r="E16" s="15">
        <v>-8.4905660377358486E-2</v>
      </c>
      <c r="H16"/>
      <c r="K16" s="8" t="s">
        <v>2618</v>
      </c>
      <c r="L16" s="6">
        <v>20558041.289999992</v>
      </c>
      <c r="M16" s="25">
        <v>94</v>
      </c>
      <c r="O16" s="8" t="s">
        <v>2599</v>
      </c>
      <c r="P16" s="6">
        <v>358</v>
      </c>
    </row>
    <row r="17" spans="1:16" x14ac:dyDescent="0.35">
      <c r="A17" s="8" t="s">
        <v>2630</v>
      </c>
      <c r="B17" s="25">
        <v>2500</v>
      </c>
      <c r="D17" t="s">
        <v>2641</v>
      </c>
      <c r="E17" s="15">
        <v>5.6701030927835051E-2</v>
      </c>
      <c r="H17"/>
      <c r="K17" s="8" t="s">
        <v>2616</v>
      </c>
      <c r="L17" s="6">
        <v>21336069.259999994</v>
      </c>
      <c r="M17" s="25">
        <v>86</v>
      </c>
      <c r="O17" s="8" t="s">
        <v>2601</v>
      </c>
      <c r="P17" s="6">
        <v>129</v>
      </c>
    </row>
    <row r="18" spans="1:16" x14ac:dyDescent="0.35">
      <c r="D18" t="s">
        <v>2642</v>
      </c>
      <c r="E18" s="15">
        <v>-2.4390243902439025E-2</v>
      </c>
      <c r="H18"/>
      <c r="K18" s="8" t="s">
        <v>2622</v>
      </c>
      <c r="L18" s="6">
        <v>19815140.399999999</v>
      </c>
      <c r="M18" s="25">
        <v>81</v>
      </c>
      <c r="O18" s="8" t="s">
        <v>2630</v>
      </c>
      <c r="P18" s="6">
        <v>2500</v>
      </c>
    </row>
    <row r="19" spans="1:16" x14ac:dyDescent="0.35">
      <c r="H19"/>
      <c r="K19" s="8" t="s">
        <v>2619</v>
      </c>
      <c r="L19" s="6">
        <v>16839897.75</v>
      </c>
      <c r="M19" s="25">
        <v>77</v>
      </c>
    </row>
    <row r="20" spans="1:16" x14ac:dyDescent="0.35">
      <c r="A20" s="7" t="s">
        <v>2643</v>
      </c>
      <c r="B20" t="s">
        <v>2629</v>
      </c>
      <c r="D20" s="21" t="s">
        <v>2683</v>
      </c>
      <c r="E20" s="21"/>
      <c r="H20"/>
      <c r="K20" s="8" t="s">
        <v>2611</v>
      </c>
      <c r="L20" s="6">
        <v>14190155.109999998</v>
      </c>
      <c r="M20" s="25">
        <v>50</v>
      </c>
      <c r="O20" s="7" t="s">
        <v>2643</v>
      </c>
      <c r="P20" t="s">
        <v>2629</v>
      </c>
    </row>
    <row r="21" spans="1:16" x14ac:dyDescent="0.35">
      <c r="A21" s="8" t="s">
        <v>2637</v>
      </c>
      <c r="B21" s="6">
        <v>43892970.18</v>
      </c>
      <c r="D21" s="13" t="str">
        <f>A21</f>
        <v>Jul</v>
      </c>
      <c r="E21" s="16">
        <f>VLOOKUP(D21,$D$23:$E$34,2,FALSE)</f>
        <v>-0.15987904252825683</v>
      </c>
      <c r="G21" s="7" t="s">
        <v>2643</v>
      </c>
      <c r="H21" t="s">
        <v>2629</v>
      </c>
      <c r="I21" t="s">
        <v>2644</v>
      </c>
      <c r="K21" s="8" t="s">
        <v>2617</v>
      </c>
      <c r="L21" s="6">
        <v>11811267.120000003</v>
      </c>
      <c r="M21" s="25">
        <v>50</v>
      </c>
      <c r="O21" s="8" t="s">
        <v>2600</v>
      </c>
      <c r="P21" s="6">
        <v>376539526.04999959</v>
      </c>
    </row>
    <row r="22" spans="1:16" x14ac:dyDescent="0.35">
      <c r="A22" s="8" t="s">
        <v>2632</v>
      </c>
      <c r="B22" s="6">
        <v>46182437.62999998</v>
      </c>
      <c r="G22" s="8" t="s">
        <v>2600</v>
      </c>
      <c r="H22" s="6">
        <v>376539526.04999959</v>
      </c>
      <c r="I22" s="25">
        <v>1563</v>
      </c>
      <c r="K22" s="8" t="s">
        <v>2621</v>
      </c>
      <c r="L22" s="6">
        <v>11790221.550000003</v>
      </c>
      <c r="M22" s="25">
        <v>47</v>
      </c>
      <c r="O22" s="8" t="s">
        <v>2602</v>
      </c>
      <c r="P22" s="6">
        <v>111726276.32999995</v>
      </c>
    </row>
    <row r="23" spans="1:16" x14ac:dyDescent="0.35">
      <c r="A23" s="8" t="s">
        <v>2640</v>
      </c>
      <c r="B23" s="6">
        <v>47273035.780000001</v>
      </c>
      <c r="D23" t="s">
        <v>2631</v>
      </c>
      <c r="E23" s="15">
        <v>0</v>
      </c>
      <c r="G23" s="8" t="s">
        <v>2602</v>
      </c>
      <c r="H23" s="6">
        <v>111726276.32999995</v>
      </c>
      <c r="I23" s="25">
        <v>450</v>
      </c>
      <c r="K23" s="8" t="s">
        <v>2620</v>
      </c>
      <c r="L23" s="6">
        <v>11271952.359999999</v>
      </c>
      <c r="M23" s="25">
        <v>44</v>
      </c>
      <c r="O23" s="8" t="s">
        <v>2599</v>
      </c>
      <c r="P23" s="6">
        <v>88617090.389999986</v>
      </c>
    </row>
    <row r="24" spans="1:16" x14ac:dyDescent="0.35">
      <c r="A24" s="8" t="s">
        <v>2631</v>
      </c>
      <c r="B24" s="6">
        <v>47999240.780000016</v>
      </c>
      <c r="D24" t="s">
        <v>2632</v>
      </c>
      <c r="E24" s="15">
        <v>-3.7850664312112377E-2</v>
      </c>
      <c r="G24" s="8" t="s">
        <v>2599</v>
      </c>
      <c r="H24" s="6">
        <v>88617090.389999986</v>
      </c>
      <c r="I24" s="25">
        <v>358</v>
      </c>
      <c r="K24" s="8" t="s">
        <v>2606</v>
      </c>
      <c r="L24" s="6">
        <v>11404182.700000001</v>
      </c>
      <c r="M24" s="25">
        <v>41</v>
      </c>
      <c r="O24" s="8" t="s">
        <v>2601</v>
      </c>
      <c r="P24" s="6">
        <v>30855127.229999989</v>
      </c>
    </row>
    <row r="25" spans="1:16" x14ac:dyDescent="0.35">
      <c r="A25" s="8" t="s">
        <v>2633</v>
      </c>
      <c r="B25" s="6">
        <v>48821754.280000016</v>
      </c>
      <c r="D25" t="s">
        <v>2633</v>
      </c>
      <c r="E25" s="15">
        <v>5.7149790817571378E-2</v>
      </c>
      <c r="G25" s="8" t="s">
        <v>2601</v>
      </c>
      <c r="H25" s="6">
        <v>30855127.229999989</v>
      </c>
      <c r="I25" s="25">
        <v>129</v>
      </c>
      <c r="K25" s="8" t="s">
        <v>2613</v>
      </c>
      <c r="L25" s="6">
        <v>8580710.4300000016</v>
      </c>
      <c r="M25" s="25">
        <v>34</v>
      </c>
      <c r="O25" s="8" t="s">
        <v>2630</v>
      </c>
      <c r="P25" s="6">
        <v>607738019.99999952</v>
      </c>
    </row>
    <row r="26" spans="1:16" x14ac:dyDescent="0.35">
      <c r="A26" s="8" t="s">
        <v>2641</v>
      </c>
      <c r="B26" s="6">
        <v>50126694.340000011</v>
      </c>
      <c r="D26" t="s">
        <v>2634</v>
      </c>
      <c r="E26" s="15">
        <v>0.1575594442158591</v>
      </c>
      <c r="G26" s="8" t="s">
        <v>2630</v>
      </c>
      <c r="H26" s="6">
        <v>607738019.99999952</v>
      </c>
      <c r="I26" s="25">
        <v>2500</v>
      </c>
      <c r="K26" s="8" t="s">
        <v>2610</v>
      </c>
      <c r="L26" s="6">
        <v>3716361.1399999997</v>
      </c>
      <c r="M26" s="25">
        <v>20</v>
      </c>
    </row>
    <row r="27" spans="1:16" x14ac:dyDescent="0.35">
      <c r="A27" s="8" t="s">
        <v>2639</v>
      </c>
      <c r="B27" s="6">
        <v>50340269.890000001</v>
      </c>
      <c r="D27" t="s">
        <v>2635</v>
      </c>
      <c r="E27" s="15">
        <v>-9.0762660391947702E-3</v>
      </c>
      <c r="H27"/>
      <c r="K27" s="8" t="s">
        <v>2625</v>
      </c>
      <c r="L27" s="6">
        <v>4677098.09</v>
      </c>
      <c r="M27" s="25">
        <v>15</v>
      </c>
    </row>
    <row r="28" spans="1:16" x14ac:dyDescent="0.35">
      <c r="A28" s="8" t="s">
        <v>2636</v>
      </c>
      <c r="B28" s="6">
        <v>52246012.659999982</v>
      </c>
      <c r="D28" t="s">
        <v>2636</v>
      </c>
      <c r="E28" s="15">
        <v>-6.7054578609971091E-2</v>
      </c>
      <c r="H28"/>
      <c r="K28" s="8" t="s">
        <v>2630</v>
      </c>
      <c r="L28" s="6">
        <v>607738020</v>
      </c>
      <c r="M28" s="25">
        <v>2500</v>
      </c>
    </row>
    <row r="29" spans="1:16" x14ac:dyDescent="0.35">
      <c r="A29" s="8" t="s">
        <v>2642</v>
      </c>
      <c r="B29" s="6">
        <v>52263265.989999965</v>
      </c>
      <c r="D29" t="s">
        <v>2637</v>
      </c>
      <c r="E29" s="15">
        <v>-0.15987904252825683</v>
      </c>
      <c r="G29" s="7" t="s">
        <v>2649</v>
      </c>
      <c r="H29" t="s">
        <v>2648</v>
      </c>
    </row>
    <row r="30" spans="1:16" x14ac:dyDescent="0.35">
      <c r="A30" s="8" t="s">
        <v>2635</v>
      </c>
      <c r="B30" s="6">
        <v>56001145.899999991</v>
      </c>
      <c r="D30" t="s">
        <v>2638</v>
      </c>
      <c r="E30" s="15">
        <v>0.27758749499143603</v>
      </c>
      <c r="H30"/>
    </row>
    <row r="31" spans="1:16" x14ac:dyDescent="0.35">
      <c r="A31" s="8" t="s">
        <v>2638</v>
      </c>
      <c r="B31" s="6">
        <v>56077109.82</v>
      </c>
      <c r="D31" t="s">
        <v>2639</v>
      </c>
      <c r="E31" s="15">
        <v>-0.1023027033385723</v>
      </c>
      <c r="G31" s="7" t="s">
        <v>2643</v>
      </c>
      <c r="H31" t="s">
        <v>2629</v>
      </c>
    </row>
    <row r="32" spans="1:16" x14ac:dyDescent="0.35">
      <c r="A32" s="8" t="s">
        <v>2634</v>
      </c>
      <c r="B32" s="6">
        <v>56514082.75000006</v>
      </c>
      <c r="D32" t="s">
        <v>2640</v>
      </c>
      <c r="E32" s="15">
        <v>-6.0930029113914222E-2</v>
      </c>
      <c r="G32" s="8" t="s">
        <v>2595</v>
      </c>
      <c r="H32" s="9">
        <v>5.9976190118893692E-2</v>
      </c>
    </row>
    <row r="33" spans="1:8" x14ac:dyDescent="0.35">
      <c r="A33" s="8" t="s">
        <v>2630</v>
      </c>
      <c r="B33" s="6">
        <v>607738020</v>
      </c>
      <c r="D33" t="s">
        <v>2641</v>
      </c>
      <c r="E33" s="15">
        <v>6.0365460201887836E-2</v>
      </c>
      <c r="G33" s="8" t="s">
        <v>2588</v>
      </c>
      <c r="H33" s="9">
        <v>5.3318256919321912E-2</v>
      </c>
    </row>
    <row r="34" spans="1:8" x14ac:dyDescent="0.35">
      <c r="D34" t="s">
        <v>2642</v>
      </c>
      <c r="E34" s="15">
        <v>4.2623430053216498E-2</v>
      </c>
      <c r="G34" s="8" t="s">
        <v>2592</v>
      </c>
      <c r="H34" s="9">
        <v>5.2064674940034188E-2</v>
      </c>
    </row>
    <row r="35" spans="1:8" x14ac:dyDescent="0.35">
      <c r="G35" s="8" t="s">
        <v>2582</v>
      </c>
      <c r="H35" s="9">
        <v>5.0770440904783262E-2</v>
      </c>
    </row>
    <row r="36" spans="1:8" x14ac:dyDescent="0.35">
      <c r="G36" s="8" t="s">
        <v>2589</v>
      </c>
      <c r="H36" s="9">
        <v>5.0235700244654777E-2</v>
      </c>
    </row>
    <row r="37" spans="1:8" x14ac:dyDescent="0.35">
      <c r="G37" s="8" t="s">
        <v>2583</v>
      </c>
      <c r="H37" s="9">
        <v>4.9392775410036054E-2</v>
      </c>
    </row>
    <row r="38" spans="1:8" x14ac:dyDescent="0.35">
      <c r="G38" s="8" t="s">
        <v>2580</v>
      </c>
      <c r="H38" s="9">
        <v>4.8902982752337905E-2</v>
      </c>
    </row>
    <row r="39" spans="1:8" x14ac:dyDescent="0.35">
      <c r="G39" s="8" t="s">
        <v>2578</v>
      </c>
      <c r="H39" s="9">
        <v>4.8900825951287363E-2</v>
      </c>
    </row>
    <row r="40" spans="1:8" x14ac:dyDescent="0.35">
      <c r="G40" s="8" t="s">
        <v>2581</v>
      </c>
      <c r="H40" s="9">
        <v>4.8830561036809883E-2</v>
      </c>
    </row>
    <row r="41" spans="1:8" x14ac:dyDescent="0.35">
      <c r="G41" s="8" t="s">
        <v>2598</v>
      </c>
      <c r="H41" s="9">
        <v>4.8779376876898366E-2</v>
      </c>
    </row>
    <row r="42" spans="1:8" x14ac:dyDescent="0.35">
      <c r="G42" s="8" t="s">
        <v>2591</v>
      </c>
      <c r="H42" s="9">
        <v>4.8042343574292108E-2</v>
      </c>
    </row>
    <row r="43" spans="1:8" x14ac:dyDescent="0.35">
      <c r="G43" s="8" t="s">
        <v>2587</v>
      </c>
      <c r="H43" s="9">
        <v>4.8010814495364318E-2</v>
      </c>
    </row>
    <row r="44" spans="1:8" x14ac:dyDescent="0.35">
      <c r="G44" s="8" t="s">
        <v>2593</v>
      </c>
      <c r="H44" s="9">
        <v>4.6793307616331152E-2</v>
      </c>
    </row>
    <row r="45" spans="1:8" x14ac:dyDescent="0.35">
      <c r="G45" s="8" t="s">
        <v>2584</v>
      </c>
      <c r="H45" s="9">
        <v>4.6701124540472205E-2</v>
      </c>
    </row>
    <row r="46" spans="1:8" x14ac:dyDescent="0.35">
      <c r="G46" s="8" t="s">
        <v>2594</v>
      </c>
      <c r="H46" s="9">
        <v>4.6694106417762053E-2</v>
      </c>
    </row>
    <row r="47" spans="1:8" x14ac:dyDescent="0.35">
      <c r="G47" s="8" t="s">
        <v>2590</v>
      </c>
      <c r="H47" s="9">
        <v>4.6071742607118771E-2</v>
      </c>
    </row>
    <row r="48" spans="1:8" x14ac:dyDescent="0.35">
      <c r="G48" s="8" t="s">
        <v>2586</v>
      </c>
      <c r="H48" s="9">
        <v>4.6059712555090795E-2</v>
      </c>
    </row>
    <row r="49" spans="7:8" x14ac:dyDescent="0.35">
      <c r="G49" s="8" t="s">
        <v>2579</v>
      </c>
      <c r="H49" s="9">
        <v>4.341409798583936E-2</v>
      </c>
    </row>
    <row r="50" spans="7:8" x14ac:dyDescent="0.35">
      <c r="G50" s="8" t="s">
        <v>2585</v>
      </c>
      <c r="H50" s="9">
        <v>4.1788802303334573E-2</v>
      </c>
    </row>
    <row r="51" spans="7:8" x14ac:dyDescent="0.35">
      <c r="G51" s="8" t="s">
        <v>2596</v>
      </c>
      <c r="H51" s="9">
        <v>4.1581711557226592E-2</v>
      </c>
    </row>
    <row r="52" spans="7:8" x14ac:dyDescent="0.35">
      <c r="G52" s="8" t="s">
        <v>2597</v>
      </c>
      <c r="H52" s="9">
        <v>3.367045119211072E-2</v>
      </c>
    </row>
    <row r="53" spans="7:8" x14ac:dyDescent="0.35">
      <c r="G53" s="8" t="s">
        <v>2630</v>
      </c>
      <c r="H53" s="9">
        <v>1</v>
      </c>
    </row>
    <row r="54" spans="7:8" x14ac:dyDescent="0.35">
      <c r="H54"/>
    </row>
    <row r="55" spans="7:8" x14ac:dyDescent="0.35">
      <c r="H55"/>
    </row>
    <row r="56" spans="7:8" x14ac:dyDescent="0.35">
      <c r="H56"/>
    </row>
    <row r="57" spans="7:8" x14ac:dyDescent="0.35">
      <c r="H57"/>
    </row>
    <row r="58" spans="7:8" x14ac:dyDescent="0.35">
      <c r="H58"/>
    </row>
    <row r="59" spans="7:8" x14ac:dyDescent="0.35">
      <c r="H59"/>
    </row>
    <row r="60" spans="7:8" x14ac:dyDescent="0.35">
      <c r="H60"/>
    </row>
    <row r="61" spans="7:8" x14ac:dyDescent="0.35">
      <c r="H61"/>
    </row>
    <row r="62" spans="7:8" x14ac:dyDescent="0.35">
      <c r="H62"/>
    </row>
    <row r="63" spans="7:8" x14ac:dyDescent="0.35">
      <c r="H63"/>
    </row>
    <row r="64" spans="7: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row r="91" spans="8:8" x14ac:dyDescent="0.35">
      <c r="H91"/>
    </row>
    <row r="92" spans="8:8" x14ac:dyDescent="0.35">
      <c r="H92"/>
    </row>
    <row r="93" spans="8:8" x14ac:dyDescent="0.35">
      <c r="H93"/>
    </row>
    <row r="94" spans="8:8" x14ac:dyDescent="0.35">
      <c r="H94"/>
    </row>
    <row r="95" spans="8:8" x14ac:dyDescent="0.35">
      <c r="H95"/>
    </row>
    <row r="96" spans="8:8" x14ac:dyDescent="0.35">
      <c r="H96"/>
    </row>
    <row r="97" spans="8:8" x14ac:dyDescent="0.35">
      <c r="H97"/>
    </row>
    <row r="98" spans="8:8" x14ac:dyDescent="0.35">
      <c r="H98"/>
    </row>
    <row r="99" spans="8:8" x14ac:dyDescent="0.35">
      <c r="H99"/>
    </row>
    <row r="100" spans="8:8" x14ac:dyDescent="0.35">
      <c r="H100"/>
    </row>
    <row r="101" spans="8:8" x14ac:dyDescent="0.35">
      <c r="H101"/>
    </row>
    <row r="102" spans="8:8" x14ac:dyDescent="0.35">
      <c r="H102"/>
    </row>
    <row r="103" spans="8:8" x14ac:dyDescent="0.35">
      <c r="H103"/>
    </row>
    <row r="104" spans="8:8" x14ac:dyDescent="0.35">
      <c r="H104"/>
    </row>
    <row r="105" spans="8:8" x14ac:dyDescent="0.35">
      <c r="H105"/>
    </row>
    <row r="106" spans="8:8" x14ac:dyDescent="0.35">
      <c r="H106"/>
    </row>
    <row r="107" spans="8:8" x14ac:dyDescent="0.35">
      <c r="H107"/>
    </row>
    <row r="108" spans="8:8" x14ac:dyDescent="0.35">
      <c r="H108"/>
    </row>
    <row r="109" spans="8:8" x14ac:dyDescent="0.35">
      <c r="H109"/>
    </row>
    <row r="110" spans="8:8" x14ac:dyDescent="0.35">
      <c r="H110"/>
    </row>
    <row r="111" spans="8:8" x14ac:dyDescent="0.35">
      <c r="H111"/>
    </row>
    <row r="112" spans="8:8" x14ac:dyDescent="0.35">
      <c r="H112"/>
    </row>
    <row r="113" spans="8:8" x14ac:dyDescent="0.35">
      <c r="H113"/>
    </row>
    <row r="114" spans="8:8" x14ac:dyDescent="0.35">
      <c r="H114"/>
    </row>
    <row r="115" spans="8:8" x14ac:dyDescent="0.35">
      <c r="H115"/>
    </row>
    <row r="116" spans="8:8" x14ac:dyDescent="0.35">
      <c r="H116"/>
    </row>
    <row r="117" spans="8:8" x14ac:dyDescent="0.35">
      <c r="H117"/>
    </row>
    <row r="118" spans="8:8" x14ac:dyDescent="0.35">
      <c r="H118"/>
    </row>
    <row r="119" spans="8:8" x14ac:dyDescent="0.35">
      <c r="H119"/>
    </row>
    <row r="120" spans="8:8" x14ac:dyDescent="0.35">
      <c r="H120"/>
    </row>
    <row r="121" spans="8:8" x14ac:dyDescent="0.35">
      <c r="H121"/>
    </row>
    <row r="122" spans="8:8" x14ac:dyDescent="0.35">
      <c r="H122"/>
    </row>
    <row r="123" spans="8:8" x14ac:dyDescent="0.35">
      <c r="H123"/>
    </row>
    <row r="124" spans="8:8" x14ac:dyDescent="0.35">
      <c r="H124"/>
    </row>
    <row r="125" spans="8:8" x14ac:dyDescent="0.35">
      <c r="H125"/>
    </row>
    <row r="126" spans="8:8" x14ac:dyDescent="0.35">
      <c r="H126"/>
    </row>
    <row r="127" spans="8:8" x14ac:dyDescent="0.35">
      <c r="H127"/>
    </row>
    <row r="128" spans="8:8" x14ac:dyDescent="0.35">
      <c r="H128"/>
    </row>
    <row r="129" spans="8:8" x14ac:dyDescent="0.35">
      <c r="H129"/>
    </row>
    <row r="130" spans="8:8" x14ac:dyDescent="0.35">
      <c r="H130"/>
    </row>
    <row r="131" spans="8:8" x14ac:dyDescent="0.35">
      <c r="H131"/>
    </row>
    <row r="132" spans="8:8" x14ac:dyDescent="0.35">
      <c r="H132"/>
    </row>
    <row r="133" spans="8:8" x14ac:dyDescent="0.35">
      <c r="H133"/>
    </row>
    <row r="134" spans="8:8" x14ac:dyDescent="0.35">
      <c r="H134"/>
    </row>
    <row r="135" spans="8:8" x14ac:dyDescent="0.35">
      <c r="H135"/>
    </row>
    <row r="136" spans="8:8" x14ac:dyDescent="0.35">
      <c r="H136"/>
    </row>
    <row r="137" spans="8:8" x14ac:dyDescent="0.35">
      <c r="H137"/>
    </row>
    <row r="138" spans="8:8" x14ac:dyDescent="0.35">
      <c r="H138"/>
    </row>
    <row r="139" spans="8:8" x14ac:dyDescent="0.35">
      <c r="H139"/>
    </row>
    <row r="140" spans="8:8" x14ac:dyDescent="0.35">
      <c r="H140"/>
    </row>
    <row r="141" spans="8:8" x14ac:dyDescent="0.35">
      <c r="H141"/>
    </row>
    <row r="142" spans="8:8" x14ac:dyDescent="0.35">
      <c r="H142"/>
    </row>
    <row r="143" spans="8:8" x14ac:dyDescent="0.35">
      <c r="H143"/>
    </row>
    <row r="144" spans="8:8" x14ac:dyDescent="0.35">
      <c r="H144"/>
    </row>
    <row r="145" spans="8:8" x14ac:dyDescent="0.35">
      <c r="H145"/>
    </row>
    <row r="146" spans="8:8" x14ac:dyDescent="0.35">
      <c r="H146"/>
    </row>
    <row r="147" spans="8:8" x14ac:dyDescent="0.35">
      <c r="H147"/>
    </row>
    <row r="148" spans="8:8" x14ac:dyDescent="0.35">
      <c r="H148"/>
    </row>
    <row r="149" spans="8:8" x14ac:dyDescent="0.35">
      <c r="H149"/>
    </row>
    <row r="150" spans="8:8" x14ac:dyDescent="0.35">
      <c r="H150"/>
    </row>
    <row r="151" spans="8:8" x14ac:dyDescent="0.35">
      <c r="H151"/>
    </row>
    <row r="152" spans="8:8" x14ac:dyDescent="0.35">
      <c r="H152"/>
    </row>
    <row r="153" spans="8:8" x14ac:dyDescent="0.35">
      <c r="H153"/>
    </row>
    <row r="154" spans="8:8" x14ac:dyDescent="0.35">
      <c r="H154"/>
    </row>
    <row r="155" spans="8:8" x14ac:dyDescent="0.35">
      <c r="H155"/>
    </row>
    <row r="156" spans="8:8" x14ac:dyDescent="0.35">
      <c r="H156"/>
    </row>
    <row r="157" spans="8:8" x14ac:dyDescent="0.35">
      <c r="H157"/>
    </row>
    <row r="158" spans="8:8" x14ac:dyDescent="0.35">
      <c r="H158"/>
    </row>
    <row r="159" spans="8:8" x14ac:dyDescent="0.35">
      <c r="H159"/>
    </row>
    <row r="160" spans="8:8" x14ac:dyDescent="0.35">
      <c r="H160"/>
    </row>
    <row r="161" spans="8:8" x14ac:dyDescent="0.35">
      <c r="H161"/>
    </row>
    <row r="162" spans="8:8" x14ac:dyDescent="0.35">
      <c r="H162"/>
    </row>
    <row r="163" spans="8:8" x14ac:dyDescent="0.35">
      <c r="H163"/>
    </row>
    <row r="164" spans="8:8" x14ac:dyDescent="0.35">
      <c r="H164"/>
    </row>
    <row r="165" spans="8:8" x14ac:dyDescent="0.35">
      <c r="H165"/>
    </row>
    <row r="166" spans="8:8" x14ac:dyDescent="0.35">
      <c r="H166"/>
    </row>
    <row r="167" spans="8:8" x14ac:dyDescent="0.35">
      <c r="H167"/>
    </row>
    <row r="168" spans="8:8" x14ac:dyDescent="0.35">
      <c r="H168"/>
    </row>
    <row r="169" spans="8:8" x14ac:dyDescent="0.35">
      <c r="H169"/>
    </row>
    <row r="170" spans="8:8" x14ac:dyDescent="0.35">
      <c r="H170"/>
    </row>
    <row r="171" spans="8:8" x14ac:dyDescent="0.35">
      <c r="H171"/>
    </row>
    <row r="172" spans="8:8" x14ac:dyDescent="0.35">
      <c r="H172"/>
    </row>
    <row r="173" spans="8:8" x14ac:dyDescent="0.35">
      <c r="H173"/>
    </row>
    <row r="174" spans="8:8" x14ac:dyDescent="0.35">
      <c r="H174"/>
    </row>
    <row r="175" spans="8:8" x14ac:dyDescent="0.35">
      <c r="H175"/>
    </row>
    <row r="176" spans="8:8" x14ac:dyDescent="0.35">
      <c r="H176"/>
    </row>
    <row r="177" spans="8:8" x14ac:dyDescent="0.35">
      <c r="H177"/>
    </row>
    <row r="178" spans="8:8" x14ac:dyDescent="0.35">
      <c r="H178"/>
    </row>
    <row r="179" spans="8:8" x14ac:dyDescent="0.35">
      <c r="H179"/>
    </row>
    <row r="180" spans="8:8" x14ac:dyDescent="0.35">
      <c r="H180"/>
    </row>
    <row r="181" spans="8:8" x14ac:dyDescent="0.35">
      <c r="H181"/>
    </row>
    <row r="182" spans="8:8" x14ac:dyDescent="0.35">
      <c r="H182"/>
    </row>
    <row r="183" spans="8:8" x14ac:dyDescent="0.35">
      <c r="H183"/>
    </row>
    <row r="184" spans="8:8" x14ac:dyDescent="0.35">
      <c r="H184"/>
    </row>
    <row r="185" spans="8:8" x14ac:dyDescent="0.35">
      <c r="H185"/>
    </row>
    <row r="186" spans="8:8" x14ac:dyDescent="0.35">
      <c r="H186"/>
    </row>
    <row r="187" spans="8:8" x14ac:dyDescent="0.35">
      <c r="H187"/>
    </row>
    <row r="188" spans="8:8" x14ac:dyDescent="0.35">
      <c r="H188"/>
    </row>
    <row r="189" spans="8:8" x14ac:dyDescent="0.35">
      <c r="H189"/>
    </row>
    <row r="190" spans="8:8" x14ac:dyDescent="0.35">
      <c r="H190"/>
    </row>
    <row r="191" spans="8:8" x14ac:dyDescent="0.35">
      <c r="H191"/>
    </row>
    <row r="192" spans="8:8" x14ac:dyDescent="0.35">
      <c r="H192"/>
    </row>
    <row r="193" spans="8:8" x14ac:dyDescent="0.35">
      <c r="H193"/>
    </row>
    <row r="194" spans="8:8" x14ac:dyDescent="0.35">
      <c r="H194"/>
    </row>
    <row r="195" spans="8:8" x14ac:dyDescent="0.35">
      <c r="H195"/>
    </row>
    <row r="196" spans="8:8" x14ac:dyDescent="0.35">
      <c r="H196"/>
    </row>
    <row r="197" spans="8:8" x14ac:dyDescent="0.35">
      <c r="H197"/>
    </row>
    <row r="198" spans="8:8" x14ac:dyDescent="0.35">
      <c r="H198"/>
    </row>
    <row r="199" spans="8:8" x14ac:dyDescent="0.35">
      <c r="H199"/>
    </row>
    <row r="200" spans="8:8" x14ac:dyDescent="0.35">
      <c r="H200"/>
    </row>
    <row r="201" spans="8:8" x14ac:dyDescent="0.35">
      <c r="H201"/>
    </row>
    <row r="202" spans="8:8" x14ac:dyDescent="0.35">
      <c r="H202"/>
    </row>
    <row r="203" spans="8:8" x14ac:dyDescent="0.35">
      <c r="H203"/>
    </row>
    <row r="204" spans="8:8" x14ac:dyDescent="0.35">
      <c r="H204"/>
    </row>
    <row r="205" spans="8:8" x14ac:dyDescent="0.35">
      <c r="H205"/>
    </row>
    <row r="206" spans="8:8" x14ac:dyDescent="0.35">
      <c r="H206"/>
    </row>
    <row r="207" spans="8:8" x14ac:dyDescent="0.35">
      <c r="H207"/>
    </row>
    <row r="208" spans="8:8" x14ac:dyDescent="0.35">
      <c r="H208"/>
    </row>
    <row r="209" spans="8:8" x14ac:dyDescent="0.35">
      <c r="H209"/>
    </row>
    <row r="210" spans="8:8" x14ac:dyDescent="0.35">
      <c r="H210"/>
    </row>
    <row r="211" spans="8:8" x14ac:dyDescent="0.35">
      <c r="H211"/>
    </row>
    <row r="212" spans="8:8" x14ac:dyDescent="0.35">
      <c r="H212"/>
    </row>
    <row r="213" spans="8:8" x14ac:dyDescent="0.35">
      <c r="H213"/>
    </row>
    <row r="214" spans="8:8" x14ac:dyDescent="0.35">
      <c r="H214"/>
    </row>
    <row r="215" spans="8:8" x14ac:dyDescent="0.35">
      <c r="H215"/>
    </row>
    <row r="216" spans="8:8" x14ac:dyDescent="0.35">
      <c r="H216"/>
    </row>
    <row r="217" spans="8:8" x14ac:dyDescent="0.35">
      <c r="H217"/>
    </row>
    <row r="218" spans="8:8" x14ac:dyDescent="0.35">
      <c r="H218"/>
    </row>
    <row r="219" spans="8:8" x14ac:dyDescent="0.35">
      <c r="H219"/>
    </row>
    <row r="220" spans="8:8" x14ac:dyDescent="0.35">
      <c r="H220"/>
    </row>
    <row r="221" spans="8:8" x14ac:dyDescent="0.35">
      <c r="H221"/>
    </row>
    <row r="222" spans="8:8" x14ac:dyDescent="0.35">
      <c r="H222"/>
    </row>
    <row r="223" spans="8:8" x14ac:dyDescent="0.35">
      <c r="H223"/>
    </row>
    <row r="224" spans="8:8" x14ac:dyDescent="0.35">
      <c r="H224"/>
    </row>
    <row r="225" spans="8:8" x14ac:dyDescent="0.35">
      <c r="H225"/>
    </row>
    <row r="226" spans="8:8" x14ac:dyDescent="0.35">
      <c r="H226"/>
    </row>
    <row r="227" spans="8:8" x14ac:dyDescent="0.35">
      <c r="H227"/>
    </row>
    <row r="228" spans="8:8" x14ac:dyDescent="0.35">
      <c r="H228"/>
    </row>
    <row r="229" spans="8:8" x14ac:dyDescent="0.35">
      <c r="H229"/>
    </row>
    <row r="230" spans="8:8" x14ac:dyDescent="0.35">
      <c r="H230"/>
    </row>
    <row r="231" spans="8:8" x14ac:dyDescent="0.35">
      <c r="H231"/>
    </row>
    <row r="232" spans="8:8" x14ac:dyDescent="0.35">
      <c r="H232"/>
    </row>
    <row r="233" spans="8:8" x14ac:dyDescent="0.35">
      <c r="H233"/>
    </row>
    <row r="234" spans="8:8" x14ac:dyDescent="0.35">
      <c r="H234"/>
    </row>
    <row r="235" spans="8:8" x14ac:dyDescent="0.35">
      <c r="H235"/>
    </row>
    <row r="236" spans="8:8" x14ac:dyDescent="0.35">
      <c r="H236"/>
    </row>
    <row r="237" spans="8:8" x14ac:dyDescent="0.35">
      <c r="H237"/>
    </row>
    <row r="238" spans="8:8" x14ac:dyDescent="0.35">
      <c r="H238"/>
    </row>
    <row r="239" spans="8:8" x14ac:dyDescent="0.35">
      <c r="H239"/>
    </row>
    <row r="240" spans="8:8" x14ac:dyDescent="0.35">
      <c r="H240"/>
    </row>
    <row r="241" spans="8:8" x14ac:dyDescent="0.35">
      <c r="H241"/>
    </row>
    <row r="242" spans="8:8" x14ac:dyDescent="0.35">
      <c r="H242"/>
    </row>
    <row r="243" spans="8:8" x14ac:dyDescent="0.35">
      <c r="H243"/>
    </row>
    <row r="244" spans="8:8" x14ac:dyDescent="0.35">
      <c r="H244"/>
    </row>
    <row r="245" spans="8:8" x14ac:dyDescent="0.35">
      <c r="H245"/>
    </row>
    <row r="246" spans="8:8" x14ac:dyDescent="0.35">
      <c r="H246"/>
    </row>
    <row r="247" spans="8:8" x14ac:dyDescent="0.35">
      <c r="H247"/>
    </row>
    <row r="248" spans="8:8" x14ac:dyDescent="0.35">
      <c r="H248"/>
    </row>
    <row r="249" spans="8:8" x14ac:dyDescent="0.35">
      <c r="H249"/>
    </row>
    <row r="250" spans="8:8" x14ac:dyDescent="0.35">
      <c r="H250"/>
    </row>
    <row r="251" spans="8:8" x14ac:dyDescent="0.35">
      <c r="H251"/>
    </row>
    <row r="252" spans="8:8" x14ac:dyDescent="0.35">
      <c r="H252"/>
    </row>
    <row r="253" spans="8:8" x14ac:dyDescent="0.35">
      <c r="H253"/>
    </row>
    <row r="254" spans="8:8" x14ac:dyDescent="0.35">
      <c r="H254"/>
    </row>
    <row r="255" spans="8:8" x14ac:dyDescent="0.35">
      <c r="H255"/>
    </row>
    <row r="256" spans="8:8" x14ac:dyDescent="0.35">
      <c r="H256"/>
    </row>
    <row r="257" spans="8:8" x14ac:dyDescent="0.35">
      <c r="H257"/>
    </row>
    <row r="258" spans="8:8" x14ac:dyDescent="0.35">
      <c r="H258"/>
    </row>
    <row r="259" spans="8:8" x14ac:dyDescent="0.35">
      <c r="H259"/>
    </row>
    <row r="260" spans="8:8" x14ac:dyDescent="0.35">
      <c r="H260"/>
    </row>
    <row r="261" spans="8:8" x14ac:dyDescent="0.35">
      <c r="H261"/>
    </row>
    <row r="262" spans="8:8" x14ac:dyDescent="0.35">
      <c r="H262"/>
    </row>
    <row r="263" spans="8:8" x14ac:dyDescent="0.35">
      <c r="H263"/>
    </row>
    <row r="264" spans="8:8" x14ac:dyDescent="0.35">
      <c r="H264"/>
    </row>
    <row r="265" spans="8:8" x14ac:dyDescent="0.35">
      <c r="H265"/>
    </row>
    <row r="266" spans="8:8" x14ac:dyDescent="0.35">
      <c r="H266"/>
    </row>
    <row r="267" spans="8:8" x14ac:dyDescent="0.35">
      <c r="H267"/>
    </row>
    <row r="268" spans="8:8" x14ac:dyDescent="0.35">
      <c r="H268"/>
    </row>
    <row r="269" spans="8:8" x14ac:dyDescent="0.35">
      <c r="H269"/>
    </row>
    <row r="270" spans="8:8" x14ac:dyDescent="0.35">
      <c r="H270"/>
    </row>
    <row r="271" spans="8:8" x14ac:dyDescent="0.35">
      <c r="H271"/>
    </row>
    <row r="272" spans="8:8" x14ac:dyDescent="0.35">
      <c r="H272"/>
    </row>
    <row r="273" spans="8:8" x14ac:dyDescent="0.35">
      <c r="H273"/>
    </row>
    <row r="274" spans="8:8" x14ac:dyDescent="0.35">
      <c r="H274"/>
    </row>
    <row r="275" spans="8:8" x14ac:dyDescent="0.35">
      <c r="H275"/>
    </row>
    <row r="276" spans="8:8" x14ac:dyDescent="0.35">
      <c r="H276"/>
    </row>
    <row r="277" spans="8:8" x14ac:dyDescent="0.35">
      <c r="H277"/>
    </row>
    <row r="278" spans="8:8" x14ac:dyDescent="0.35">
      <c r="H278"/>
    </row>
    <row r="279" spans="8:8" x14ac:dyDescent="0.35">
      <c r="H279"/>
    </row>
    <row r="280" spans="8:8" x14ac:dyDescent="0.35">
      <c r="H280"/>
    </row>
    <row r="281" spans="8:8" x14ac:dyDescent="0.35">
      <c r="H281"/>
    </row>
    <row r="282" spans="8:8" x14ac:dyDescent="0.35">
      <c r="H282"/>
    </row>
    <row r="283" spans="8:8" x14ac:dyDescent="0.35">
      <c r="H283"/>
    </row>
    <row r="284" spans="8:8" x14ac:dyDescent="0.35">
      <c r="H284"/>
    </row>
    <row r="285" spans="8:8" x14ac:dyDescent="0.35">
      <c r="H285"/>
    </row>
    <row r="286" spans="8:8" x14ac:dyDescent="0.35">
      <c r="H286"/>
    </row>
    <row r="287" spans="8:8" x14ac:dyDescent="0.35">
      <c r="H287"/>
    </row>
    <row r="288" spans="8:8" x14ac:dyDescent="0.35">
      <c r="H288"/>
    </row>
    <row r="289" spans="8:8" x14ac:dyDescent="0.35">
      <c r="H289"/>
    </row>
    <row r="290" spans="8:8" x14ac:dyDescent="0.35">
      <c r="H290"/>
    </row>
    <row r="291" spans="8:8" x14ac:dyDescent="0.35">
      <c r="H291"/>
    </row>
    <row r="292" spans="8:8" x14ac:dyDescent="0.35">
      <c r="H292"/>
    </row>
    <row r="293" spans="8:8" x14ac:dyDescent="0.35">
      <c r="H293"/>
    </row>
    <row r="294" spans="8:8" x14ac:dyDescent="0.35">
      <c r="H294"/>
    </row>
    <row r="295" spans="8:8" x14ac:dyDescent="0.35">
      <c r="H295"/>
    </row>
    <row r="296" spans="8:8" x14ac:dyDescent="0.35">
      <c r="H296"/>
    </row>
    <row r="297" spans="8:8" x14ac:dyDescent="0.35">
      <c r="H297"/>
    </row>
    <row r="298" spans="8:8" x14ac:dyDescent="0.35">
      <c r="H298"/>
    </row>
    <row r="299" spans="8:8" x14ac:dyDescent="0.35">
      <c r="H299"/>
    </row>
    <row r="300" spans="8:8" x14ac:dyDescent="0.35">
      <c r="H300"/>
    </row>
    <row r="301" spans="8:8" x14ac:dyDescent="0.35">
      <c r="H301"/>
    </row>
    <row r="302" spans="8:8" x14ac:dyDescent="0.35">
      <c r="H302"/>
    </row>
    <row r="303" spans="8:8" x14ac:dyDescent="0.35">
      <c r="H303"/>
    </row>
    <row r="304" spans="8:8" x14ac:dyDescent="0.35">
      <c r="H304"/>
    </row>
    <row r="305" spans="8:8" x14ac:dyDescent="0.35">
      <c r="H305"/>
    </row>
    <row r="306" spans="8:8" x14ac:dyDescent="0.35">
      <c r="H306"/>
    </row>
    <row r="307" spans="8:8" x14ac:dyDescent="0.35">
      <c r="H307"/>
    </row>
    <row r="308" spans="8:8" x14ac:dyDescent="0.35">
      <c r="H308"/>
    </row>
    <row r="309" spans="8:8" x14ac:dyDescent="0.35">
      <c r="H309"/>
    </row>
    <row r="310" spans="8:8" x14ac:dyDescent="0.35">
      <c r="H310"/>
    </row>
    <row r="311" spans="8:8" x14ac:dyDescent="0.35">
      <c r="H311"/>
    </row>
    <row r="312" spans="8:8" x14ac:dyDescent="0.35">
      <c r="H312"/>
    </row>
    <row r="313" spans="8:8" x14ac:dyDescent="0.35">
      <c r="H313"/>
    </row>
    <row r="314" spans="8:8" x14ac:dyDescent="0.35">
      <c r="H314"/>
    </row>
    <row r="315" spans="8:8" x14ac:dyDescent="0.35">
      <c r="H315"/>
    </row>
    <row r="316" spans="8:8" x14ac:dyDescent="0.35">
      <c r="H316"/>
    </row>
    <row r="317" spans="8:8" x14ac:dyDescent="0.35">
      <c r="H317"/>
    </row>
    <row r="318" spans="8:8" x14ac:dyDescent="0.35">
      <c r="H318"/>
    </row>
    <row r="319" spans="8:8" x14ac:dyDescent="0.35">
      <c r="H319"/>
    </row>
    <row r="320" spans="8:8" x14ac:dyDescent="0.35">
      <c r="H320"/>
    </row>
    <row r="321" spans="8:8" x14ac:dyDescent="0.35">
      <c r="H321"/>
    </row>
    <row r="322" spans="8:8" x14ac:dyDescent="0.35">
      <c r="H322"/>
    </row>
    <row r="323" spans="8:8" x14ac:dyDescent="0.35">
      <c r="H323"/>
    </row>
    <row r="324" spans="8:8" x14ac:dyDescent="0.35">
      <c r="H324"/>
    </row>
    <row r="325" spans="8:8" x14ac:dyDescent="0.35">
      <c r="H325"/>
    </row>
    <row r="326" spans="8:8" x14ac:dyDescent="0.35">
      <c r="H326"/>
    </row>
    <row r="327" spans="8:8" x14ac:dyDescent="0.35">
      <c r="H327"/>
    </row>
    <row r="328" spans="8:8" x14ac:dyDescent="0.35">
      <c r="H328"/>
    </row>
    <row r="329" spans="8:8" x14ac:dyDescent="0.35">
      <c r="H329"/>
    </row>
    <row r="330" spans="8:8" x14ac:dyDescent="0.35">
      <c r="H330"/>
    </row>
    <row r="331" spans="8:8" x14ac:dyDescent="0.35">
      <c r="H331"/>
    </row>
    <row r="332" spans="8:8" x14ac:dyDescent="0.35">
      <c r="H332"/>
    </row>
    <row r="333" spans="8:8" x14ac:dyDescent="0.35">
      <c r="H333"/>
    </row>
    <row r="334" spans="8:8" x14ac:dyDescent="0.35">
      <c r="H334"/>
    </row>
    <row r="335" spans="8:8" x14ac:dyDescent="0.35">
      <c r="H335"/>
    </row>
    <row r="336" spans="8:8" x14ac:dyDescent="0.35">
      <c r="H336"/>
    </row>
    <row r="337" spans="8:8" x14ac:dyDescent="0.35">
      <c r="H337"/>
    </row>
    <row r="338" spans="8:8" x14ac:dyDescent="0.35">
      <c r="H338"/>
    </row>
    <row r="339" spans="8:8" x14ac:dyDescent="0.35">
      <c r="H339"/>
    </row>
    <row r="340" spans="8:8" x14ac:dyDescent="0.35">
      <c r="H340"/>
    </row>
    <row r="341" spans="8:8" x14ac:dyDescent="0.35">
      <c r="H341"/>
    </row>
    <row r="342" spans="8:8" x14ac:dyDescent="0.35">
      <c r="H342"/>
    </row>
    <row r="343" spans="8:8" x14ac:dyDescent="0.35">
      <c r="H343"/>
    </row>
    <row r="344" spans="8:8" x14ac:dyDescent="0.35">
      <c r="H344"/>
    </row>
    <row r="345" spans="8:8" x14ac:dyDescent="0.35">
      <c r="H345"/>
    </row>
    <row r="346" spans="8:8" x14ac:dyDescent="0.35">
      <c r="H346"/>
    </row>
    <row r="347" spans="8:8" x14ac:dyDescent="0.35">
      <c r="H347"/>
    </row>
    <row r="348" spans="8:8" x14ac:dyDescent="0.35">
      <c r="H348"/>
    </row>
    <row r="349" spans="8:8" x14ac:dyDescent="0.35">
      <c r="H349"/>
    </row>
    <row r="350" spans="8:8" x14ac:dyDescent="0.35">
      <c r="H350"/>
    </row>
    <row r="351" spans="8:8" x14ac:dyDescent="0.35">
      <c r="H351"/>
    </row>
    <row r="352" spans="8:8" x14ac:dyDescent="0.35">
      <c r="H352"/>
    </row>
    <row r="353" spans="8:8" x14ac:dyDescent="0.35">
      <c r="H353"/>
    </row>
    <row r="354" spans="8:8" x14ac:dyDescent="0.35">
      <c r="H354"/>
    </row>
    <row r="355" spans="8:8" x14ac:dyDescent="0.35">
      <c r="H355"/>
    </row>
    <row r="356" spans="8:8" x14ac:dyDescent="0.35">
      <c r="H356"/>
    </row>
    <row r="357" spans="8:8" x14ac:dyDescent="0.35">
      <c r="H357"/>
    </row>
    <row r="358" spans="8:8" x14ac:dyDescent="0.35">
      <c r="H358"/>
    </row>
    <row r="359" spans="8:8" x14ac:dyDescent="0.35">
      <c r="H359"/>
    </row>
    <row r="360" spans="8:8" x14ac:dyDescent="0.35">
      <c r="H360"/>
    </row>
    <row r="361" spans="8:8" x14ac:dyDescent="0.35">
      <c r="H361"/>
    </row>
    <row r="362" spans="8:8" x14ac:dyDescent="0.35">
      <c r="H362"/>
    </row>
    <row r="363" spans="8:8" x14ac:dyDescent="0.35">
      <c r="H363"/>
    </row>
    <row r="364" spans="8:8" x14ac:dyDescent="0.35">
      <c r="H364"/>
    </row>
    <row r="365" spans="8:8" x14ac:dyDescent="0.35">
      <c r="H365"/>
    </row>
    <row r="366" spans="8:8" x14ac:dyDescent="0.35">
      <c r="H366"/>
    </row>
    <row r="367" spans="8:8" x14ac:dyDescent="0.35">
      <c r="H367"/>
    </row>
    <row r="368" spans="8:8" x14ac:dyDescent="0.35">
      <c r="H368"/>
    </row>
    <row r="369" spans="8:8" x14ac:dyDescent="0.35">
      <c r="H369"/>
    </row>
    <row r="370" spans="8:8" x14ac:dyDescent="0.35">
      <c r="H370"/>
    </row>
    <row r="371" spans="8:8" x14ac:dyDescent="0.35">
      <c r="H371"/>
    </row>
    <row r="372" spans="8:8" x14ac:dyDescent="0.35">
      <c r="H372"/>
    </row>
    <row r="373" spans="8:8" x14ac:dyDescent="0.35">
      <c r="H373"/>
    </row>
    <row r="374" spans="8:8" x14ac:dyDescent="0.35">
      <c r="H374"/>
    </row>
    <row r="375" spans="8:8" x14ac:dyDescent="0.35">
      <c r="H375"/>
    </row>
    <row r="376" spans="8:8" x14ac:dyDescent="0.35">
      <c r="H376"/>
    </row>
    <row r="377" spans="8:8" x14ac:dyDescent="0.35">
      <c r="H377"/>
    </row>
    <row r="378" spans="8:8" x14ac:dyDescent="0.35">
      <c r="H378"/>
    </row>
    <row r="379" spans="8:8" x14ac:dyDescent="0.35">
      <c r="H379"/>
    </row>
    <row r="380" spans="8:8" x14ac:dyDescent="0.35">
      <c r="H380"/>
    </row>
    <row r="381" spans="8:8" x14ac:dyDescent="0.35">
      <c r="H381"/>
    </row>
    <row r="382" spans="8:8" x14ac:dyDescent="0.35">
      <c r="H382"/>
    </row>
    <row r="383" spans="8:8" x14ac:dyDescent="0.35">
      <c r="H383"/>
    </row>
    <row r="384" spans="8:8" x14ac:dyDescent="0.35">
      <c r="H384"/>
    </row>
    <row r="385" spans="8:8" x14ac:dyDescent="0.35">
      <c r="H385"/>
    </row>
    <row r="386" spans="8:8" x14ac:dyDescent="0.35">
      <c r="H386"/>
    </row>
    <row r="387" spans="8:8" x14ac:dyDescent="0.35">
      <c r="H387"/>
    </row>
    <row r="388" spans="8:8" x14ac:dyDescent="0.35">
      <c r="H388"/>
    </row>
    <row r="389" spans="8:8" x14ac:dyDescent="0.35">
      <c r="H389"/>
    </row>
    <row r="390" spans="8:8" x14ac:dyDescent="0.35">
      <c r="H390"/>
    </row>
    <row r="391" spans="8:8" x14ac:dyDescent="0.35">
      <c r="H391"/>
    </row>
    <row r="392" spans="8:8" x14ac:dyDescent="0.35">
      <c r="H392"/>
    </row>
    <row r="393" spans="8:8" x14ac:dyDescent="0.35">
      <c r="H393"/>
    </row>
    <row r="394" spans="8:8" x14ac:dyDescent="0.35">
      <c r="H394"/>
    </row>
    <row r="395" spans="8:8" x14ac:dyDescent="0.35">
      <c r="H395"/>
    </row>
    <row r="396" spans="8:8" x14ac:dyDescent="0.35">
      <c r="H396"/>
    </row>
    <row r="397" spans="8:8" x14ac:dyDescent="0.35">
      <c r="H397"/>
    </row>
    <row r="398" spans="8:8" x14ac:dyDescent="0.35">
      <c r="H398"/>
    </row>
    <row r="399" spans="8:8" x14ac:dyDescent="0.35">
      <c r="H399"/>
    </row>
    <row r="400" spans="8:8" x14ac:dyDescent="0.35">
      <c r="H400"/>
    </row>
    <row r="401" spans="8:8" x14ac:dyDescent="0.35">
      <c r="H401"/>
    </row>
    <row r="402" spans="8:8" x14ac:dyDescent="0.35">
      <c r="H402"/>
    </row>
    <row r="403" spans="8:8" x14ac:dyDescent="0.35">
      <c r="H403"/>
    </row>
    <row r="404" spans="8:8" x14ac:dyDescent="0.35">
      <c r="H404"/>
    </row>
    <row r="405" spans="8:8" x14ac:dyDescent="0.35">
      <c r="H405"/>
    </row>
    <row r="406" spans="8:8" x14ac:dyDescent="0.35">
      <c r="H406"/>
    </row>
    <row r="407" spans="8:8" x14ac:dyDescent="0.35">
      <c r="H407"/>
    </row>
    <row r="408" spans="8:8" x14ac:dyDescent="0.35">
      <c r="H408"/>
    </row>
    <row r="409" spans="8:8" x14ac:dyDescent="0.35">
      <c r="H409"/>
    </row>
    <row r="410" spans="8:8" x14ac:dyDescent="0.35">
      <c r="H410"/>
    </row>
    <row r="411" spans="8:8" x14ac:dyDescent="0.35">
      <c r="H411"/>
    </row>
    <row r="412" spans="8:8" x14ac:dyDescent="0.35">
      <c r="H412"/>
    </row>
    <row r="413" spans="8:8" x14ac:dyDescent="0.35">
      <c r="H413"/>
    </row>
    <row r="414" spans="8:8" x14ac:dyDescent="0.35">
      <c r="H414"/>
    </row>
    <row r="415" spans="8:8" x14ac:dyDescent="0.35">
      <c r="H415"/>
    </row>
    <row r="416" spans="8:8" x14ac:dyDescent="0.35">
      <c r="H416"/>
    </row>
    <row r="417" spans="8:8" x14ac:dyDescent="0.35">
      <c r="H417"/>
    </row>
    <row r="418" spans="8:8" x14ac:dyDescent="0.35">
      <c r="H418"/>
    </row>
    <row r="419" spans="8:8" x14ac:dyDescent="0.35">
      <c r="H419"/>
    </row>
    <row r="420" spans="8:8" x14ac:dyDescent="0.35">
      <c r="H420"/>
    </row>
    <row r="421" spans="8:8" x14ac:dyDescent="0.35">
      <c r="H421"/>
    </row>
    <row r="422" spans="8:8" x14ac:dyDescent="0.35">
      <c r="H422"/>
    </row>
    <row r="423" spans="8:8" x14ac:dyDescent="0.35">
      <c r="H423"/>
    </row>
    <row r="424" spans="8:8" x14ac:dyDescent="0.35">
      <c r="H424"/>
    </row>
    <row r="425" spans="8:8" x14ac:dyDescent="0.35">
      <c r="H425"/>
    </row>
    <row r="426" spans="8:8" x14ac:dyDescent="0.35">
      <c r="H426"/>
    </row>
    <row r="427" spans="8:8" x14ac:dyDescent="0.35">
      <c r="H427"/>
    </row>
    <row r="428" spans="8:8" x14ac:dyDescent="0.35">
      <c r="H428"/>
    </row>
    <row r="429" spans="8:8" x14ac:dyDescent="0.35">
      <c r="H429"/>
    </row>
    <row r="430" spans="8:8" x14ac:dyDescent="0.35">
      <c r="H430"/>
    </row>
    <row r="431" spans="8:8" x14ac:dyDescent="0.35">
      <c r="H431"/>
    </row>
    <row r="432" spans="8:8" x14ac:dyDescent="0.35">
      <c r="H432"/>
    </row>
    <row r="433" spans="8:8" x14ac:dyDescent="0.35">
      <c r="H433"/>
    </row>
    <row r="434" spans="8:8" x14ac:dyDescent="0.35">
      <c r="H434"/>
    </row>
    <row r="435" spans="8:8" x14ac:dyDescent="0.35">
      <c r="H435"/>
    </row>
    <row r="436" spans="8:8" x14ac:dyDescent="0.35">
      <c r="H436"/>
    </row>
    <row r="437" spans="8:8" x14ac:dyDescent="0.35">
      <c r="H437"/>
    </row>
    <row r="438" spans="8:8" x14ac:dyDescent="0.35">
      <c r="H438"/>
    </row>
    <row r="439" spans="8:8" x14ac:dyDescent="0.35">
      <c r="H439"/>
    </row>
    <row r="440" spans="8:8" x14ac:dyDescent="0.35">
      <c r="H440"/>
    </row>
    <row r="441" spans="8:8" x14ac:dyDescent="0.35">
      <c r="H441"/>
    </row>
    <row r="442" spans="8:8" x14ac:dyDescent="0.35">
      <c r="H442"/>
    </row>
    <row r="443" spans="8:8" x14ac:dyDescent="0.35">
      <c r="H443"/>
    </row>
    <row r="444" spans="8:8" x14ac:dyDescent="0.35">
      <c r="H444"/>
    </row>
    <row r="445" spans="8:8" x14ac:dyDescent="0.35">
      <c r="H445"/>
    </row>
    <row r="446" spans="8:8" x14ac:dyDescent="0.35">
      <c r="H446"/>
    </row>
    <row r="447" spans="8:8" x14ac:dyDescent="0.35">
      <c r="H447"/>
    </row>
    <row r="448" spans="8:8" x14ac:dyDescent="0.35">
      <c r="H448"/>
    </row>
    <row r="449" spans="8:8" x14ac:dyDescent="0.35">
      <c r="H449"/>
    </row>
    <row r="450" spans="8:8" x14ac:dyDescent="0.35">
      <c r="H450"/>
    </row>
    <row r="451" spans="8:8" x14ac:dyDescent="0.35">
      <c r="H451"/>
    </row>
    <row r="452" spans="8:8" x14ac:dyDescent="0.35">
      <c r="H452"/>
    </row>
    <row r="453" spans="8:8" x14ac:dyDescent="0.35">
      <c r="H453"/>
    </row>
    <row r="454" spans="8:8" x14ac:dyDescent="0.35">
      <c r="H454"/>
    </row>
    <row r="455" spans="8:8" x14ac:dyDescent="0.35">
      <c r="H455"/>
    </row>
    <row r="456" spans="8:8" x14ac:dyDescent="0.35">
      <c r="H456"/>
    </row>
    <row r="457" spans="8:8" x14ac:dyDescent="0.35">
      <c r="H457"/>
    </row>
    <row r="458" spans="8:8" x14ac:dyDescent="0.35">
      <c r="H458"/>
    </row>
    <row r="459" spans="8:8" x14ac:dyDescent="0.35">
      <c r="H459"/>
    </row>
    <row r="460" spans="8:8" x14ac:dyDescent="0.35">
      <c r="H460"/>
    </row>
    <row r="461" spans="8:8" x14ac:dyDescent="0.35">
      <c r="H461"/>
    </row>
    <row r="462" spans="8:8" x14ac:dyDescent="0.35">
      <c r="H462"/>
    </row>
    <row r="463" spans="8:8" x14ac:dyDescent="0.35">
      <c r="H463"/>
    </row>
    <row r="464" spans="8:8" x14ac:dyDescent="0.35">
      <c r="H464"/>
    </row>
    <row r="465" spans="8:8" x14ac:dyDescent="0.35">
      <c r="H465"/>
    </row>
    <row r="466" spans="8:8" x14ac:dyDescent="0.35">
      <c r="H466"/>
    </row>
    <row r="467" spans="8:8" x14ac:dyDescent="0.35">
      <c r="H467"/>
    </row>
    <row r="468" spans="8:8" x14ac:dyDescent="0.35">
      <c r="H468"/>
    </row>
    <row r="469" spans="8:8" x14ac:dyDescent="0.35">
      <c r="H469"/>
    </row>
    <row r="470" spans="8:8" x14ac:dyDescent="0.35">
      <c r="H470"/>
    </row>
    <row r="471" spans="8:8" x14ac:dyDescent="0.35">
      <c r="H471"/>
    </row>
    <row r="472" spans="8:8" x14ac:dyDescent="0.35">
      <c r="H472"/>
    </row>
    <row r="473" spans="8:8" x14ac:dyDescent="0.35">
      <c r="H473"/>
    </row>
    <row r="474" spans="8:8" x14ac:dyDescent="0.35">
      <c r="H474"/>
    </row>
    <row r="475" spans="8:8" x14ac:dyDescent="0.35">
      <c r="H475"/>
    </row>
    <row r="476" spans="8:8" x14ac:dyDescent="0.35">
      <c r="H476"/>
    </row>
    <row r="477" spans="8:8" x14ac:dyDescent="0.35">
      <c r="H477"/>
    </row>
    <row r="478" spans="8:8" x14ac:dyDescent="0.35">
      <c r="H478"/>
    </row>
    <row r="479" spans="8:8" x14ac:dyDescent="0.35">
      <c r="H479"/>
    </row>
    <row r="480" spans="8:8" x14ac:dyDescent="0.35">
      <c r="H480"/>
    </row>
    <row r="481" spans="8:8" x14ac:dyDescent="0.35">
      <c r="H481"/>
    </row>
    <row r="482" spans="8:8" x14ac:dyDescent="0.35">
      <c r="H482"/>
    </row>
    <row r="483" spans="8:8" x14ac:dyDescent="0.35">
      <c r="H483"/>
    </row>
    <row r="484" spans="8:8" x14ac:dyDescent="0.35">
      <c r="H484"/>
    </row>
    <row r="485" spans="8:8" x14ac:dyDescent="0.35">
      <c r="H485"/>
    </row>
    <row r="486" spans="8:8" x14ac:dyDescent="0.35">
      <c r="H486"/>
    </row>
    <row r="487" spans="8:8" x14ac:dyDescent="0.35">
      <c r="H487"/>
    </row>
    <row r="488" spans="8:8" x14ac:dyDescent="0.35">
      <c r="H488"/>
    </row>
    <row r="489" spans="8:8" x14ac:dyDescent="0.35">
      <c r="H489"/>
    </row>
    <row r="490" spans="8:8" x14ac:dyDescent="0.35">
      <c r="H490"/>
    </row>
    <row r="491" spans="8:8" x14ac:dyDescent="0.35">
      <c r="H491"/>
    </row>
    <row r="492" spans="8:8" x14ac:dyDescent="0.35">
      <c r="H492"/>
    </row>
    <row r="493" spans="8:8" x14ac:dyDescent="0.35">
      <c r="H493"/>
    </row>
    <row r="494" spans="8:8" x14ac:dyDescent="0.35">
      <c r="H494"/>
    </row>
    <row r="495" spans="8:8" x14ac:dyDescent="0.35">
      <c r="H495"/>
    </row>
    <row r="496" spans="8:8" x14ac:dyDescent="0.35">
      <c r="H496"/>
    </row>
    <row r="497" spans="8:8" x14ac:dyDescent="0.35">
      <c r="H497"/>
    </row>
    <row r="498" spans="8:8" x14ac:dyDescent="0.35">
      <c r="H498"/>
    </row>
    <row r="499" spans="8:8" x14ac:dyDescent="0.35">
      <c r="H499"/>
    </row>
    <row r="500" spans="8:8" x14ac:dyDescent="0.35">
      <c r="H500"/>
    </row>
    <row r="501" spans="8:8" x14ac:dyDescent="0.35">
      <c r="H501"/>
    </row>
    <row r="502" spans="8:8" x14ac:dyDescent="0.35">
      <c r="H502"/>
    </row>
    <row r="503" spans="8:8" x14ac:dyDescent="0.35">
      <c r="H503"/>
    </row>
    <row r="504" spans="8:8" x14ac:dyDescent="0.35">
      <c r="H504"/>
    </row>
    <row r="505" spans="8:8" x14ac:dyDescent="0.35">
      <c r="H505"/>
    </row>
    <row r="506" spans="8:8" x14ac:dyDescent="0.35">
      <c r="H506"/>
    </row>
    <row r="507" spans="8:8" x14ac:dyDescent="0.35">
      <c r="H507"/>
    </row>
    <row r="508" spans="8:8" x14ac:dyDescent="0.35">
      <c r="H508"/>
    </row>
    <row r="509" spans="8:8" x14ac:dyDescent="0.35">
      <c r="H509"/>
    </row>
    <row r="510" spans="8:8" x14ac:dyDescent="0.35">
      <c r="H510"/>
    </row>
    <row r="511" spans="8:8" x14ac:dyDescent="0.35">
      <c r="H511"/>
    </row>
    <row r="512" spans="8:8" x14ac:dyDescent="0.35">
      <c r="H512"/>
    </row>
    <row r="513" spans="8:8" x14ac:dyDescent="0.35">
      <c r="H513"/>
    </row>
    <row r="514" spans="8:8" x14ac:dyDescent="0.35">
      <c r="H514"/>
    </row>
    <row r="515" spans="8:8" x14ac:dyDescent="0.35">
      <c r="H515"/>
    </row>
    <row r="516" spans="8:8" x14ac:dyDescent="0.35">
      <c r="H516"/>
    </row>
    <row r="517" spans="8:8" x14ac:dyDescent="0.35">
      <c r="H517"/>
    </row>
    <row r="518" spans="8:8" x14ac:dyDescent="0.35">
      <c r="H518"/>
    </row>
    <row r="519" spans="8:8" x14ac:dyDescent="0.35">
      <c r="H519"/>
    </row>
    <row r="520" spans="8:8" x14ac:dyDescent="0.35">
      <c r="H520"/>
    </row>
    <row r="521" spans="8:8" x14ac:dyDescent="0.35">
      <c r="H521"/>
    </row>
    <row r="522" spans="8:8" x14ac:dyDescent="0.35">
      <c r="H522"/>
    </row>
    <row r="523" spans="8:8" x14ac:dyDescent="0.35">
      <c r="H523"/>
    </row>
    <row r="524" spans="8:8" x14ac:dyDescent="0.35">
      <c r="H524"/>
    </row>
    <row r="525" spans="8:8" x14ac:dyDescent="0.35">
      <c r="H525"/>
    </row>
    <row r="526" spans="8:8" x14ac:dyDescent="0.35">
      <c r="H526"/>
    </row>
    <row r="527" spans="8:8" x14ac:dyDescent="0.35">
      <c r="H527"/>
    </row>
    <row r="528" spans="8:8" x14ac:dyDescent="0.35">
      <c r="H528"/>
    </row>
    <row r="529" spans="8:8" x14ac:dyDescent="0.35">
      <c r="H529"/>
    </row>
    <row r="530" spans="8:8" x14ac:dyDescent="0.35">
      <c r="H530"/>
    </row>
    <row r="531" spans="8:8" x14ac:dyDescent="0.35">
      <c r="H531"/>
    </row>
    <row r="532" spans="8:8" x14ac:dyDescent="0.35">
      <c r="H532"/>
    </row>
    <row r="533" spans="8:8" x14ac:dyDescent="0.35">
      <c r="H533"/>
    </row>
    <row r="534" spans="8:8" x14ac:dyDescent="0.35">
      <c r="H534"/>
    </row>
    <row r="535" spans="8:8" x14ac:dyDescent="0.35">
      <c r="H535"/>
    </row>
    <row r="536" spans="8:8" x14ac:dyDescent="0.35">
      <c r="H536"/>
    </row>
    <row r="537" spans="8:8" x14ac:dyDescent="0.35">
      <c r="H537"/>
    </row>
    <row r="538" spans="8:8" x14ac:dyDescent="0.35">
      <c r="H538"/>
    </row>
    <row r="539" spans="8:8" x14ac:dyDescent="0.35">
      <c r="H539"/>
    </row>
    <row r="540" spans="8:8" x14ac:dyDescent="0.35">
      <c r="H540"/>
    </row>
    <row r="541" spans="8:8" x14ac:dyDescent="0.35">
      <c r="H541"/>
    </row>
    <row r="542" spans="8:8" x14ac:dyDescent="0.35">
      <c r="H542"/>
    </row>
    <row r="543" spans="8:8" x14ac:dyDescent="0.35">
      <c r="H543"/>
    </row>
    <row r="544" spans="8:8" x14ac:dyDescent="0.35">
      <c r="H544"/>
    </row>
    <row r="545" spans="8:8" x14ac:dyDescent="0.35">
      <c r="H545"/>
    </row>
    <row r="546" spans="8:8" x14ac:dyDescent="0.35">
      <c r="H546"/>
    </row>
    <row r="547" spans="8:8" x14ac:dyDescent="0.35">
      <c r="H547"/>
    </row>
    <row r="548" spans="8:8" x14ac:dyDescent="0.35">
      <c r="H548"/>
    </row>
    <row r="549" spans="8:8" x14ac:dyDescent="0.35">
      <c r="H549"/>
    </row>
    <row r="550" spans="8:8" x14ac:dyDescent="0.35">
      <c r="H550"/>
    </row>
    <row r="551" spans="8:8" x14ac:dyDescent="0.35">
      <c r="H551"/>
    </row>
    <row r="552" spans="8:8" x14ac:dyDescent="0.35">
      <c r="H552"/>
    </row>
    <row r="553" spans="8:8" x14ac:dyDescent="0.35">
      <c r="H553"/>
    </row>
    <row r="554" spans="8:8" x14ac:dyDescent="0.35">
      <c r="H554"/>
    </row>
    <row r="555" spans="8:8" x14ac:dyDescent="0.35">
      <c r="H555"/>
    </row>
    <row r="556" spans="8:8" x14ac:dyDescent="0.35">
      <c r="H556"/>
    </row>
    <row r="557" spans="8:8" x14ac:dyDescent="0.35">
      <c r="H557"/>
    </row>
    <row r="558" spans="8:8" x14ac:dyDescent="0.35">
      <c r="H558"/>
    </row>
    <row r="559" spans="8:8" x14ac:dyDescent="0.35">
      <c r="H559"/>
    </row>
    <row r="560" spans="8:8" x14ac:dyDescent="0.35">
      <c r="H560"/>
    </row>
    <row r="561" spans="8:8" x14ac:dyDescent="0.35">
      <c r="H561"/>
    </row>
    <row r="562" spans="8:8" x14ac:dyDescent="0.35">
      <c r="H562"/>
    </row>
    <row r="563" spans="8:8" x14ac:dyDescent="0.35">
      <c r="H563"/>
    </row>
    <row r="564" spans="8:8" x14ac:dyDescent="0.35">
      <c r="H564"/>
    </row>
    <row r="565" spans="8:8" x14ac:dyDescent="0.35">
      <c r="H565"/>
    </row>
    <row r="566" spans="8:8" x14ac:dyDescent="0.35">
      <c r="H566"/>
    </row>
    <row r="567" spans="8:8" x14ac:dyDescent="0.35">
      <c r="H567"/>
    </row>
    <row r="568" spans="8:8" x14ac:dyDescent="0.35">
      <c r="H568"/>
    </row>
    <row r="569" spans="8:8" x14ac:dyDescent="0.35">
      <c r="H569"/>
    </row>
    <row r="570" spans="8:8" x14ac:dyDescent="0.35">
      <c r="H570"/>
    </row>
    <row r="571" spans="8:8" x14ac:dyDescent="0.35">
      <c r="H571"/>
    </row>
    <row r="572" spans="8:8" x14ac:dyDescent="0.35">
      <c r="H572"/>
    </row>
    <row r="573" spans="8:8" x14ac:dyDescent="0.35">
      <c r="H573"/>
    </row>
    <row r="574" spans="8:8" x14ac:dyDescent="0.35">
      <c r="H574"/>
    </row>
    <row r="575" spans="8:8" x14ac:dyDescent="0.35">
      <c r="H575"/>
    </row>
    <row r="576" spans="8:8" x14ac:dyDescent="0.35">
      <c r="H576"/>
    </row>
    <row r="577" spans="8:8" x14ac:dyDescent="0.35">
      <c r="H577"/>
    </row>
    <row r="578" spans="8:8" x14ac:dyDescent="0.35">
      <c r="H578"/>
    </row>
    <row r="579" spans="8:8" x14ac:dyDescent="0.35">
      <c r="H579"/>
    </row>
    <row r="580" spans="8:8" x14ac:dyDescent="0.35">
      <c r="H580"/>
    </row>
    <row r="581" spans="8:8" x14ac:dyDescent="0.35">
      <c r="H581"/>
    </row>
    <row r="582" spans="8:8" x14ac:dyDescent="0.35">
      <c r="H582"/>
    </row>
    <row r="583" spans="8:8" x14ac:dyDescent="0.35">
      <c r="H583"/>
    </row>
    <row r="584" spans="8:8" x14ac:dyDescent="0.35">
      <c r="H584"/>
    </row>
    <row r="585" spans="8:8" x14ac:dyDescent="0.35">
      <c r="H585"/>
    </row>
    <row r="586" spans="8:8" x14ac:dyDescent="0.35">
      <c r="H586"/>
    </row>
    <row r="587" spans="8:8" x14ac:dyDescent="0.35">
      <c r="H587"/>
    </row>
    <row r="588" spans="8:8" x14ac:dyDescent="0.35">
      <c r="H588"/>
    </row>
    <row r="589" spans="8:8" x14ac:dyDescent="0.35">
      <c r="H589"/>
    </row>
    <row r="590" spans="8:8" x14ac:dyDescent="0.35">
      <c r="H590"/>
    </row>
    <row r="591" spans="8:8" x14ac:dyDescent="0.35">
      <c r="H591"/>
    </row>
    <row r="592" spans="8:8" x14ac:dyDescent="0.35">
      <c r="H592"/>
    </row>
    <row r="593" spans="8:8" x14ac:dyDescent="0.35">
      <c r="H593"/>
    </row>
    <row r="594" spans="8:8" x14ac:dyDescent="0.35">
      <c r="H594"/>
    </row>
    <row r="595" spans="8:8" x14ac:dyDescent="0.35">
      <c r="H595"/>
    </row>
    <row r="596" spans="8:8" x14ac:dyDescent="0.35">
      <c r="H596"/>
    </row>
    <row r="597" spans="8:8" x14ac:dyDescent="0.35">
      <c r="H597"/>
    </row>
    <row r="598" spans="8:8" x14ac:dyDescent="0.35">
      <c r="H598"/>
    </row>
    <row r="599" spans="8:8" x14ac:dyDescent="0.35">
      <c r="H599"/>
    </row>
    <row r="600" spans="8:8" x14ac:dyDescent="0.35">
      <c r="H600"/>
    </row>
    <row r="601" spans="8:8" x14ac:dyDescent="0.35">
      <c r="H601"/>
    </row>
    <row r="602" spans="8:8" x14ac:dyDescent="0.35">
      <c r="H602"/>
    </row>
    <row r="603" spans="8:8" x14ac:dyDescent="0.35">
      <c r="H603"/>
    </row>
    <row r="604" spans="8:8" x14ac:dyDescent="0.35">
      <c r="H604"/>
    </row>
    <row r="605" spans="8:8" x14ac:dyDescent="0.35">
      <c r="H605"/>
    </row>
    <row r="606" spans="8:8" x14ac:dyDescent="0.35">
      <c r="H606"/>
    </row>
    <row r="607" spans="8:8" x14ac:dyDescent="0.35">
      <c r="H607"/>
    </row>
    <row r="608" spans="8:8" x14ac:dyDescent="0.35">
      <c r="H608"/>
    </row>
    <row r="609" spans="8:8" x14ac:dyDescent="0.35">
      <c r="H609"/>
    </row>
    <row r="610" spans="8:8" x14ac:dyDescent="0.35">
      <c r="H610"/>
    </row>
    <row r="611" spans="8:8" x14ac:dyDescent="0.35">
      <c r="H611"/>
    </row>
    <row r="612" spans="8:8" x14ac:dyDescent="0.35">
      <c r="H612"/>
    </row>
    <row r="613" spans="8:8" x14ac:dyDescent="0.35">
      <c r="H613"/>
    </row>
    <row r="614" spans="8:8" x14ac:dyDescent="0.35">
      <c r="H614"/>
    </row>
    <row r="615" spans="8:8" x14ac:dyDescent="0.35">
      <c r="H615"/>
    </row>
    <row r="616" spans="8:8" x14ac:dyDescent="0.35">
      <c r="H616"/>
    </row>
    <row r="617" spans="8:8" x14ac:dyDescent="0.35">
      <c r="H617"/>
    </row>
    <row r="618" spans="8:8" x14ac:dyDescent="0.35">
      <c r="H618"/>
    </row>
    <row r="619" spans="8:8" x14ac:dyDescent="0.35">
      <c r="H619"/>
    </row>
    <row r="620" spans="8:8" x14ac:dyDescent="0.35">
      <c r="H620"/>
    </row>
    <row r="621" spans="8:8" x14ac:dyDescent="0.35">
      <c r="H621"/>
    </row>
    <row r="622" spans="8:8" x14ac:dyDescent="0.35">
      <c r="H622"/>
    </row>
    <row r="623" spans="8:8" x14ac:dyDescent="0.35">
      <c r="H623"/>
    </row>
    <row r="624" spans="8:8" x14ac:dyDescent="0.35">
      <c r="H624"/>
    </row>
    <row r="625" spans="8:8" x14ac:dyDescent="0.35">
      <c r="H625"/>
    </row>
    <row r="626" spans="8:8" x14ac:dyDescent="0.35">
      <c r="H626"/>
    </row>
    <row r="627" spans="8:8" x14ac:dyDescent="0.35">
      <c r="H627"/>
    </row>
    <row r="628" spans="8:8" x14ac:dyDescent="0.35">
      <c r="H628"/>
    </row>
    <row r="629" spans="8:8" x14ac:dyDescent="0.35">
      <c r="H629"/>
    </row>
    <row r="630" spans="8:8" x14ac:dyDescent="0.35">
      <c r="H630"/>
    </row>
    <row r="631" spans="8:8" x14ac:dyDescent="0.35">
      <c r="H631"/>
    </row>
    <row r="632" spans="8:8" x14ac:dyDescent="0.35">
      <c r="H632"/>
    </row>
    <row r="633" spans="8:8" x14ac:dyDescent="0.35">
      <c r="H633"/>
    </row>
    <row r="634" spans="8:8" x14ac:dyDescent="0.35">
      <c r="H634"/>
    </row>
    <row r="635" spans="8:8" x14ac:dyDescent="0.35">
      <c r="H635"/>
    </row>
    <row r="636" spans="8:8" x14ac:dyDescent="0.35">
      <c r="H636"/>
    </row>
    <row r="637" spans="8:8" x14ac:dyDescent="0.35">
      <c r="H637"/>
    </row>
    <row r="638" spans="8:8" x14ac:dyDescent="0.35">
      <c r="H638"/>
    </row>
    <row r="639" spans="8:8" x14ac:dyDescent="0.35">
      <c r="H639"/>
    </row>
    <row r="640" spans="8:8" x14ac:dyDescent="0.35">
      <c r="H640"/>
    </row>
    <row r="641" spans="8:8" x14ac:dyDescent="0.35">
      <c r="H641"/>
    </row>
    <row r="642" spans="8:8" x14ac:dyDescent="0.35">
      <c r="H642"/>
    </row>
    <row r="643" spans="8:8" x14ac:dyDescent="0.35">
      <c r="H643"/>
    </row>
    <row r="644" spans="8:8" x14ac:dyDescent="0.35">
      <c r="H644"/>
    </row>
    <row r="645" spans="8:8" x14ac:dyDescent="0.35">
      <c r="H645"/>
    </row>
    <row r="646" spans="8:8" x14ac:dyDescent="0.35">
      <c r="H646"/>
    </row>
    <row r="647" spans="8:8" x14ac:dyDescent="0.35">
      <c r="H647"/>
    </row>
    <row r="648" spans="8:8" x14ac:dyDescent="0.35">
      <c r="H648"/>
    </row>
    <row r="649" spans="8:8" x14ac:dyDescent="0.35">
      <c r="H649"/>
    </row>
    <row r="650" spans="8:8" x14ac:dyDescent="0.35">
      <c r="H650"/>
    </row>
    <row r="651" spans="8:8" x14ac:dyDescent="0.35">
      <c r="H651"/>
    </row>
    <row r="652" spans="8:8" x14ac:dyDescent="0.35">
      <c r="H652"/>
    </row>
    <row r="653" spans="8:8" x14ac:dyDescent="0.35">
      <c r="H653"/>
    </row>
    <row r="654" spans="8:8" x14ac:dyDescent="0.35">
      <c r="H654"/>
    </row>
    <row r="655" spans="8:8" x14ac:dyDescent="0.35">
      <c r="H655"/>
    </row>
    <row r="656" spans="8:8" x14ac:dyDescent="0.35">
      <c r="H656"/>
    </row>
    <row r="657" spans="8:8" x14ac:dyDescent="0.35">
      <c r="H657"/>
    </row>
    <row r="658" spans="8:8" x14ac:dyDescent="0.35">
      <c r="H658"/>
    </row>
    <row r="659" spans="8:8" x14ac:dyDescent="0.35">
      <c r="H659"/>
    </row>
    <row r="660" spans="8:8" x14ac:dyDescent="0.35">
      <c r="H660"/>
    </row>
    <row r="661" spans="8:8" x14ac:dyDescent="0.35">
      <c r="H661"/>
    </row>
    <row r="662" spans="8:8" x14ac:dyDescent="0.35">
      <c r="H662"/>
    </row>
    <row r="663" spans="8:8" x14ac:dyDescent="0.35">
      <c r="H663"/>
    </row>
    <row r="664" spans="8:8" x14ac:dyDescent="0.35">
      <c r="H664"/>
    </row>
    <row r="665" spans="8:8" x14ac:dyDescent="0.35">
      <c r="H665"/>
    </row>
    <row r="666" spans="8:8" x14ac:dyDescent="0.35">
      <c r="H666"/>
    </row>
    <row r="667" spans="8:8" x14ac:dyDescent="0.35">
      <c r="H667"/>
    </row>
    <row r="668" spans="8:8" x14ac:dyDescent="0.35">
      <c r="H668"/>
    </row>
    <row r="669" spans="8:8" x14ac:dyDescent="0.35">
      <c r="H669"/>
    </row>
    <row r="670" spans="8:8" x14ac:dyDescent="0.35">
      <c r="H670"/>
    </row>
    <row r="671" spans="8:8" x14ac:dyDescent="0.35">
      <c r="H671"/>
    </row>
    <row r="672" spans="8:8" x14ac:dyDescent="0.35">
      <c r="H672"/>
    </row>
    <row r="673" spans="8:8" x14ac:dyDescent="0.35">
      <c r="H673"/>
    </row>
    <row r="674" spans="8:8" x14ac:dyDescent="0.35">
      <c r="H674"/>
    </row>
    <row r="675" spans="8:8" x14ac:dyDescent="0.35">
      <c r="H675"/>
    </row>
    <row r="676" spans="8:8" x14ac:dyDescent="0.35">
      <c r="H676"/>
    </row>
    <row r="677" spans="8:8" x14ac:dyDescent="0.35">
      <c r="H677"/>
    </row>
    <row r="678" spans="8:8" x14ac:dyDescent="0.35">
      <c r="H678"/>
    </row>
    <row r="679" spans="8:8" x14ac:dyDescent="0.35">
      <c r="H679"/>
    </row>
    <row r="680" spans="8:8" x14ac:dyDescent="0.35">
      <c r="H680"/>
    </row>
    <row r="681" spans="8:8" x14ac:dyDescent="0.35">
      <c r="H681"/>
    </row>
    <row r="682" spans="8:8" x14ac:dyDescent="0.35">
      <c r="H682"/>
    </row>
    <row r="683" spans="8:8" x14ac:dyDescent="0.35">
      <c r="H683"/>
    </row>
    <row r="684" spans="8:8" x14ac:dyDescent="0.35">
      <c r="H684"/>
    </row>
    <row r="685" spans="8:8" x14ac:dyDescent="0.35">
      <c r="H685"/>
    </row>
    <row r="686" spans="8:8" x14ac:dyDescent="0.35">
      <c r="H686"/>
    </row>
    <row r="687" spans="8:8" x14ac:dyDescent="0.35">
      <c r="H687"/>
    </row>
    <row r="688" spans="8:8" x14ac:dyDescent="0.35">
      <c r="H688"/>
    </row>
    <row r="689" spans="8:8" x14ac:dyDescent="0.35">
      <c r="H689"/>
    </row>
    <row r="690" spans="8:8" x14ac:dyDescent="0.35">
      <c r="H690"/>
    </row>
    <row r="691" spans="8:8" x14ac:dyDescent="0.35">
      <c r="H691"/>
    </row>
    <row r="692" spans="8:8" x14ac:dyDescent="0.35">
      <c r="H692"/>
    </row>
    <row r="693" spans="8:8" x14ac:dyDescent="0.35">
      <c r="H693"/>
    </row>
    <row r="694" spans="8:8" x14ac:dyDescent="0.35">
      <c r="H694"/>
    </row>
    <row r="695" spans="8:8" x14ac:dyDescent="0.35">
      <c r="H695"/>
    </row>
    <row r="696" spans="8:8" x14ac:dyDescent="0.35">
      <c r="H696"/>
    </row>
    <row r="697" spans="8:8" x14ac:dyDescent="0.35">
      <c r="H697"/>
    </row>
    <row r="698" spans="8:8" x14ac:dyDescent="0.35">
      <c r="H698"/>
    </row>
    <row r="699" spans="8:8" x14ac:dyDescent="0.35">
      <c r="H699"/>
    </row>
    <row r="700" spans="8:8" x14ac:dyDescent="0.35">
      <c r="H700"/>
    </row>
    <row r="701" spans="8:8" x14ac:dyDescent="0.35">
      <c r="H701"/>
    </row>
    <row r="702" spans="8:8" x14ac:dyDescent="0.35">
      <c r="H702"/>
    </row>
    <row r="703" spans="8:8" x14ac:dyDescent="0.35">
      <c r="H703"/>
    </row>
    <row r="704" spans="8:8" x14ac:dyDescent="0.35">
      <c r="H704"/>
    </row>
    <row r="705" spans="8:8" x14ac:dyDescent="0.35">
      <c r="H705"/>
    </row>
    <row r="706" spans="8:8" x14ac:dyDescent="0.35">
      <c r="H706"/>
    </row>
    <row r="707" spans="8:8" x14ac:dyDescent="0.35">
      <c r="H707"/>
    </row>
    <row r="708" spans="8:8" x14ac:dyDescent="0.35">
      <c r="H708"/>
    </row>
    <row r="709" spans="8:8" x14ac:dyDescent="0.35">
      <c r="H709"/>
    </row>
    <row r="710" spans="8:8" x14ac:dyDescent="0.35">
      <c r="H710"/>
    </row>
    <row r="711" spans="8:8" x14ac:dyDescent="0.35">
      <c r="H711"/>
    </row>
    <row r="712" spans="8:8" x14ac:dyDescent="0.35">
      <c r="H712"/>
    </row>
    <row r="713" spans="8:8" x14ac:dyDescent="0.35">
      <c r="H713"/>
    </row>
    <row r="714" spans="8:8" x14ac:dyDescent="0.35">
      <c r="H714"/>
    </row>
    <row r="715" spans="8:8" x14ac:dyDescent="0.35">
      <c r="H715"/>
    </row>
    <row r="716" spans="8:8" x14ac:dyDescent="0.35">
      <c r="H716"/>
    </row>
    <row r="717" spans="8:8" x14ac:dyDescent="0.35">
      <c r="H717"/>
    </row>
    <row r="718" spans="8:8" x14ac:dyDescent="0.35">
      <c r="H718"/>
    </row>
    <row r="719" spans="8:8" x14ac:dyDescent="0.35">
      <c r="H719"/>
    </row>
    <row r="720" spans="8:8" x14ac:dyDescent="0.35">
      <c r="H720"/>
    </row>
    <row r="721" spans="8:8" x14ac:dyDescent="0.35">
      <c r="H721"/>
    </row>
    <row r="722" spans="8:8" x14ac:dyDescent="0.35">
      <c r="H722"/>
    </row>
    <row r="723" spans="8:8" x14ac:dyDescent="0.35">
      <c r="H723"/>
    </row>
    <row r="724" spans="8:8" x14ac:dyDescent="0.35">
      <c r="H724"/>
    </row>
    <row r="725" spans="8:8" x14ac:dyDescent="0.35">
      <c r="H725"/>
    </row>
    <row r="726" spans="8:8" x14ac:dyDescent="0.35">
      <c r="H726"/>
    </row>
    <row r="727" spans="8:8" x14ac:dyDescent="0.35">
      <c r="H727"/>
    </row>
    <row r="728" spans="8:8" x14ac:dyDescent="0.35">
      <c r="H728"/>
    </row>
    <row r="729" spans="8:8" x14ac:dyDescent="0.35">
      <c r="H729"/>
    </row>
    <row r="730" spans="8:8" x14ac:dyDescent="0.35">
      <c r="H730"/>
    </row>
    <row r="731" spans="8:8" x14ac:dyDescent="0.35">
      <c r="H731"/>
    </row>
    <row r="732" spans="8:8" x14ac:dyDescent="0.35">
      <c r="H732"/>
    </row>
    <row r="733" spans="8:8" x14ac:dyDescent="0.35">
      <c r="H733"/>
    </row>
    <row r="734" spans="8:8" x14ac:dyDescent="0.35">
      <c r="H734"/>
    </row>
    <row r="735" spans="8:8" x14ac:dyDescent="0.35">
      <c r="H735"/>
    </row>
    <row r="736" spans="8:8" x14ac:dyDescent="0.35">
      <c r="H736"/>
    </row>
    <row r="737" spans="8:8" x14ac:dyDescent="0.35">
      <c r="H737"/>
    </row>
    <row r="738" spans="8:8" x14ac:dyDescent="0.35">
      <c r="H738"/>
    </row>
    <row r="739" spans="8:8" x14ac:dyDescent="0.35">
      <c r="H739"/>
    </row>
    <row r="740" spans="8:8" x14ac:dyDescent="0.35">
      <c r="H740"/>
    </row>
    <row r="741" spans="8:8" x14ac:dyDescent="0.35">
      <c r="H741"/>
    </row>
    <row r="742" spans="8:8" x14ac:dyDescent="0.35">
      <c r="H742"/>
    </row>
    <row r="743" spans="8:8" x14ac:dyDescent="0.35">
      <c r="H743"/>
    </row>
    <row r="744" spans="8:8" x14ac:dyDescent="0.35">
      <c r="H744"/>
    </row>
    <row r="745" spans="8:8" x14ac:dyDescent="0.35">
      <c r="H745"/>
    </row>
    <row r="746" spans="8:8" x14ac:dyDescent="0.35">
      <c r="H746"/>
    </row>
    <row r="747" spans="8:8" x14ac:dyDescent="0.35">
      <c r="H747"/>
    </row>
    <row r="748" spans="8:8" x14ac:dyDescent="0.35">
      <c r="H748"/>
    </row>
    <row r="749" spans="8:8" x14ac:dyDescent="0.35">
      <c r="H749"/>
    </row>
    <row r="750" spans="8:8" x14ac:dyDescent="0.35">
      <c r="H750"/>
    </row>
    <row r="751" spans="8:8" x14ac:dyDescent="0.35">
      <c r="H751"/>
    </row>
    <row r="752" spans="8:8" x14ac:dyDescent="0.35">
      <c r="H752"/>
    </row>
    <row r="753" spans="8:8" x14ac:dyDescent="0.35">
      <c r="H753"/>
    </row>
    <row r="754" spans="8:8" x14ac:dyDescent="0.35">
      <c r="H754"/>
    </row>
    <row r="755" spans="8:8" x14ac:dyDescent="0.35">
      <c r="H755"/>
    </row>
    <row r="756" spans="8:8" x14ac:dyDescent="0.35">
      <c r="H756"/>
    </row>
    <row r="757" spans="8:8" x14ac:dyDescent="0.35">
      <c r="H757"/>
    </row>
    <row r="758" spans="8:8" x14ac:dyDescent="0.35">
      <c r="H758"/>
    </row>
    <row r="759" spans="8:8" x14ac:dyDescent="0.35">
      <c r="H759"/>
    </row>
    <row r="760" spans="8:8" x14ac:dyDescent="0.35">
      <c r="H760"/>
    </row>
    <row r="761" spans="8:8" x14ac:dyDescent="0.35">
      <c r="H761"/>
    </row>
    <row r="762" spans="8:8" x14ac:dyDescent="0.35">
      <c r="H762"/>
    </row>
    <row r="763" spans="8:8" x14ac:dyDescent="0.35">
      <c r="H763"/>
    </row>
    <row r="764" spans="8:8" x14ac:dyDescent="0.35">
      <c r="H764"/>
    </row>
    <row r="765" spans="8:8" x14ac:dyDescent="0.35">
      <c r="H765"/>
    </row>
    <row r="766" spans="8:8" x14ac:dyDescent="0.35">
      <c r="H766"/>
    </row>
    <row r="767" spans="8:8" x14ac:dyDescent="0.35">
      <c r="H767"/>
    </row>
    <row r="768" spans="8:8" x14ac:dyDescent="0.35">
      <c r="H768"/>
    </row>
    <row r="769" spans="8:8" x14ac:dyDescent="0.35">
      <c r="H769"/>
    </row>
    <row r="770" spans="8:8" x14ac:dyDescent="0.35">
      <c r="H770"/>
    </row>
    <row r="771" spans="8:8" x14ac:dyDescent="0.35">
      <c r="H771"/>
    </row>
    <row r="772" spans="8:8" x14ac:dyDescent="0.35">
      <c r="H772"/>
    </row>
    <row r="773" spans="8:8" x14ac:dyDescent="0.35">
      <c r="H773"/>
    </row>
    <row r="774" spans="8:8" x14ac:dyDescent="0.35">
      <c r="H774"/>
    </row>
    <row r="775" spans="8:8" x14ac:dyDescent="0.35">
      <c r="H775"/>
    </row>
    <row r="776" spans="8:8" x14ac:dyDescent="0.35">
      <c r="H776"/>
    </row>
    <row r="777" spans="8:8" x14ac:dyDescent="0.35">
      <c r="H777"/>
    </row>
    <row r="778" spans="8:8" x14ac:dyDescent="0.35">
      <c r="H778"/>
    </row>
    <row r="779" spans="8:8" x14ac:dyDescent="0.35">
      <c r="H779"/>
    </row>
    <row r="780" spans="8:8" x14ac:dyDescent="0.35">
      <c r="H780"/>
    </row>
    <row r="781" spans="8:8" x14ac:dyDescent="0.35">
      <c r="H781"/>
    </row>
    <row r="782" spans="8:8" x14ac:dyDescent="0.35">
      <c r="H782"/>
    </row>
    <row r="783" spans="8:8" x14ac:dyDescent="0.35">
      <c r="H783"/>
    </row>
    <row r="784" spans="8:8" x14ac:dyDescent="0.35">
      <c r="H784"/>
    </row>
    <row r="785" spans="8:8" x14ac:dyDescent="0.35">
      <c r="H785"/>
    </row>
    <row r="786" spans="8:8" x14ac:dyDescent="0.35">
      <c r="H786"/>
    </row>
    <row r="787" spans="8:8" x14ac:dyDescent="0.35">
      <c r="H787"/>
    </row>
    <row r="788" spans="8:8" x14ac:dyDescent="0.35">
      <c r="H788"/>
    </row>
    <row r="789" spans="8:8" x14ac:dyDescent="0.35">
      <c r="H789"/>
    </row>
    <row r="790" spans="8:8" x14ac:dyDescent="0.35">
      <c r="H790"/>
    </row>
    <row r="791" spans="8:8" x14ac:dyDescent="0.35">
      <c r="H791"/>
    </row>
    <row r="792" spans="8:8" x14ac:dyDescent="0.35">
      <c r="H792"/>
    </row>
    <row r="793" spans="8:8" x14ac:dyDescent="0.35">
      <c r="H793"/>
    </row>
    <row r="794" spans="8:8" x14ac:dyDescent="0.35">
      <c r="H794"/>
    </row>
    <row r="795" spans="8:8" x14ac:dyDescent="0.35">
      <c r="H795"/>
    </row>
    <row r="796" spans="8:8" x14ac:dyDescent="0.35">
      <c r="H796"/>
    </row>
    <row r="797" spans="8:8" x14ac:dyDescent="0.35">
      <c r="H797"/>
    </row>
    <row r="798" spans="8:8" x14ac:dyDescent="0.35">
      <c r="H798"/>
    </row>
    <row r="799" spans="8:8" x14ac:dyDescent="0.35">
      <c r="H799"/>
    </row>
    <row r="800" spans="8:8" x14ac:dyDescent="0.35">
      <c r="H800"/>
    </row>
    <row r="801" spans="8:8" x14ac:dyDescent="0.35">
      <c r="H801"/>
    </row>
    <row r="802" spans="8:8" x14ac:dyDescent="0.35">
      <c r="H802"/>
    </row>
    <row r="803" spans="8:8" x14ac:dyDescent="0.35">
      <c r="H803"/>
    </row>
    <row r="804" spans="8:8" x14ac:dyDescent="0.35">
      <c r="H804"/>
    </row>
    <row r="805" spans="8:8" x14ac:dyDescent="0.35">
      <c r="H805"/>
    </row>
    <row r="806" spans="8:8" x14ac:dyDescent="0.35">
      <c r="H806"/>
    </row>
    <row r="807" spans="8:8" x14ac:dyDescent="0.35">
      <c r="H807"/>
    </row>
    <row r="808" spans="8:8" x14ac:dyDescent="0.35">
      <c r="H808"/>
    </row>
    <row r="809" spans="8:8" x14ac:dyDescent="0.35">
      <c r="H809"/>
    </row>
    <row r="810" spans="8:8" x14ac:dyDescent="0.35">
      <c r="H810"/>
    </row>
    <row r="811" spans="8:8" x14ac:dyDescent="0.35">
      <c r="H811"/>
    </row>
    <row r="812" spans="8:8" x14ac:dyDescent="0.35">
      <c r="H812"/>
    </row>
    <row r="813" spans="8:8" x14ac:dyDescent="0.35">
      <c r="H813"/>
    </row>
    <row r="814" spans="8:8" x14ac:dyDescent="0.35">
      <c r="H814"/>
    </row>
    <row r="815" spans="8:8" x14ac:dyDescent="0.35">
      <c r="H815"/>
    </row>
    <row r="816" spans="8:8" x14ac:dyDescent="0.35">
      <c r="H816"/>
    </row>
    <row r="817" spans="8:8" x14ac:dyDescent="0.35">
      <c r="H817"/>
    </row>
    <row r="818" spans="8:8" x14ac:dyDescent="0.35">
      <c r="H818"/>
    </row>
    <row r="819" spans="8:8" x14ac:dyDescent="0.35">
      <c r="H819"/>
    </row>
    <row r="820" spans="8:8" x14ac:dyDescent="0.35">
      <c r="H820"/>
    </row>
    <row r="821" spans="8:8" x14ac:dyDescent="0.35">
      <c r="H821"/>
    </row>
    <row r="822" spans="8:8" x14ac:dyDescent="0.35">
      <c r="H822"/>
    </row>
    <row r="823" spans="8:8" x14ac:dyDescent="0.35">
      <c r="H823"/>
    </row>
    <row r="824" spans="8:8" x14ac:dyDescent="0.35">
      <c r="H824"/>
    </row>
    <row r="825" spans="8:8" x14ac:dyDescent="0.35">
      <c r="H825"/>
    </row>
    <row r="826" spans="8:8" x14ac:dyDescent="0.35">
      <c r="H826"/>
    </row>
    <row r="827" spans="8:8" x14ac:dyDescent="0.35">
      <c r="H827"/>
    </row>
    <row r="828" spans="8:8" x14ac:dyDescent="0.35">
      <c r="H828"/>
    </row>
    <row r="829" spans="8:8" x14ac:dyDescent="0.35">
      <c r="H829"/>
    </row>
    <row r="830" spans="8:8" x14ac:dyDescent="0.35">
      <c r="H830"/>
    </row>
    <row r="831" spans="8:8" x14ac:dyDescent="0.35">
      <c r="H831"/>
    </row>
    <row r="832" spans="8:8" x14ac:dyDescent="0.35">
      <c r="H832"/>
    </row>
    <row r="833" spans="8:8" x14ac:dyDescent="0.35">
      <c r="H833"/>
    </row>
    <row r="834" spans="8:8" x14ac:dyDescent="0.35">
      <c r="H834"/>
    </row>
    <row r="835" spans="8:8" x14ac:dyDescent="0.35">
      <c r="H835"/>
    </row>
    <row r="836" spans="8:8" x14ac:dyDescent="0.35">
      <c r="H836"/>
    </row>
    <row r="837" spans="8:8" x14ac:dyDescent="0.35">
      <c r="H837"/>
    </row>
    <row r="838" spans="8:8" x14ac:dyDescent="0.35">
      <c r="H838"/>
    </row>
    <row r="839" spans="8:8" x14ac:dyDescent="0.35">
      <c r="H839"/>
    </row>
    <row r="840" spans="8:8" x14ac:dyDescent="0.35">
      <c r="H840"/>
    </row>
    <row r="841" spans="8:8" x14ac:dyDescent="0.35">
      <c r="H841"/>
    </row>
    <row r="842" spans="8:8" x14ac:dyDescent="0.35">
      <c r="H842"/>
    </row>
    <row r="843" spans="8:8" x14ac:dyDescent="0.35">
      <c r="H843"/>
    </row>
    <row r="844" spans="8:8" x14ac:dyDescent="0.35">
      <c r="H844"/>
    </row>
    <row r="845" spans="8:8" x14ac:dyDescent="0.35">
      <c r="H845"/>
    </row>
    <row r="846" spans="8:8" x14ac:dyDescent="0.35">
      <c r="H846"/>
    </row>
    <row r="847" spans="8:8" x14ac:dyDescent="0.35">
      <c r="H847"/>
    </row>
    <row r="848" spans="8:8" x14ac:dyDescent="0.35">
      <c r="H848"/>
    </row>
    <row r="849" spans="8:8" x14ac:dyDescent="0.35">
      <c r="H849"/>
    </row>
    <row r="850" spans="8:8" x14ac:dyDescent="0.35">
      <c r="H850"/>
    </row>
    <row r="851" spans="8:8" x14ac:dyDescent="0.35">
      <c r="H851"/>
    </row>
    <row r="852" spans="8:8" x14ac:dyDescent="0.35">
      <c r="H852"/>
    </row>
    <row r="853" spans="8:8" x14ac:dyDescent="0.35">
      <c r="H853"/>
    </row>
    <row r="854" spans="8:8" x14ac:dyDescent="0.35">
      <c r="H854"/>
    </row>
    <row r="855" spans="8:8" x14ac:dyDescent="0.35">
      <c r="H855"/>
    </row>
    <row r="856" spans="8:8" x14ac:dyDescent="0.35">
      <c r="H856"/>
    </row>
    <row r="857" spans="8:8" x14ac:dyDescent="0.35">
      <c r="H857"/>
    </row>
    <row r="858" spans="8:8" x14ac:dyDescent="0.35">
      <c r="H858"/>
    </row>
    <row r="859" spans="8:8" x14ac:dyDescent="0.35">
      <c r="H859"/>
    </row>
    <row r="860" spans="8:8" x14ac:dyDescent="0.35">
      <c r="H860"/>
    </row>
    <row r="861" spans="8:8" x14ac:dyDescent="0.35">
      <c r="H861"/>
    </row>
    <row r="862" spans="8:8" x14ac:dyDescent="0.35">
      <c r="H862"/>
    </row>
    <row r="863" spans="8:8" x14ac:dyDescent="0.35">
      <c r="H863"/>
    </row>
    <row r="864" spans="8:8" x14ac:dyDescent="0.35">
      <c r="H864"/>
    </row>
    <row r="865" spans="8:8" x14ac:dyDescent="0.35">
      <c r="H865"/>
    </row>
    <row r="866" spans="8:8" x14ac:dyDescent="0.35">
      <c r="H866"/>
    </row>
    <row r="867" spans="8:8" x14ac:dyDescent="0.35">
      <c r="H867"/>
    </row>
    <row r="868" spans="8:8" x14ac:dyDescent="0.35">
      <c r="H868"/>
    </row>
    <row r="869" spans="8:8" x14ac:dyDescent="0.35">
      <c r="H869"/>
    </row>
    <row r="870" spans="8:8" x14ac:dyDescent="0.35">
      <c r="H870"/>
    </row>
    <row r="871" spans="8:8" x14ac:dyDescent="0.35">
      <c r="H871"/>
    </row>
    <row r="872" spans="8:8" x14ac:dyDescent="0.35">
      <c r="H872"/>
    </row>
    <row r="873" spans="8:8" x14ac:dyDescent="0.35">
      <c r="H873"/>
    </row>
    <row r="874" spans="8:8" x14ac:dyDescent="0.35">
      <c r="H874"/>
    </row>
    <row r="875" spans="8:8" x14ac:dyDescent="0.35">
      <c r="H875"/>
    </row>
    <row r="876" spans="8:8" x14ac:dyDescent="0.35">
      <c r="H876"/>
    </row>
    <row r="877" spans="8:8" x14ac:dyDescent="0.35">
      <c r="H877"/>
    </row>
    <row r="878" spans="8:8" x14ac:dyDescent="0.35">
      <c r="H878"/>
    </row>
    <row r="879" spans="8:8" x14ac:dyDescent="0.35">
      <c r="H879"/>
    </row>
    <row r="880" spans="8:8" x14ac:dyDescent="0.35">
      <c r="H880"/>
    </row>
    <row r="881" spans="8:8" x14ac:dyDescent="0.35">
      <c r="H881"/>
    </row>
    <row r="882" spans="8:8" x14ac:dyDescent="0.35">
      <c r="H882"/>
    </row>
    <row r="883" spans="8:8" x14ac:dyDescent="0.35">
      <c r="H883"/>
    </row>
    <row r="884" spans="8:8" x14ac:dyDescent="0.35">
      <c r="H884"/>
    </row>
    <row r="885" spans="8:8" x14ac:dyDescent="0.35">
      <c r="H885"/>
    </row>
    <row r="886" spans="8:8" x14ac:dyDescent="0.35">
      <c r="H886"/>
    </row>
    <row r="887" spans="8:8" x14ac:dyDescent="0.35">
      <c r="H887"/>
    </row>
    <row r="888" spans="8:8" x14ac:dyDescent="0.35">
      <c r="H888"/>
    </row>
    <row r="889" spans="8:8" x14ac:dyDescent="0.35">
      <c r="H889"/>
    </row>
    <row r="890" spans="8:8" x14ac:dyDescent="0.35">
      <c r="H890"/>
    </row>
    <row r="891" spans="8:8" x14ac:dyDescent="0.35">
      <c r="H891"/>
    </row>
    <row r="892" spans="8:8" x14ac:dyDescent="0.35">
      <c r="H892"/>
    </row>
    <row r="893" spans="8:8" x14ac:dyDescent="0.35">
      <c r="H893"/>
    </row>
    <row r="894" spans="8:8" x14ac:dyDescent="0.35">
      <c r="H894"/>
    </row>
    <row r="895" spans="8:8" x14ac:dyDescent="0.35">
      <c r="H895"/>
    </row>
    <row r="896" spans="8:8" x14ac:dyDescent="0.35">
      <c r="H896"/>
    </row>
    <row r="897" spans="8:8" x14ac:dyDescent="0.35">
      <c r="H897"/>
    </row>
    <row r="898" spans="8:8" x14ac:dyDescent="0.35">
      <c r="H898"/>
    </row>
    <row r="899" spans="8:8" x14ac:dyDescent="0.35">
      <c r="H899"/>
    </row>
    <row r="900" spans="8:8" x14ac:dyDescent="0.35">
      <c r="H900"/>
    </row>
    <row r="901" spans="8:8" x14ac:dyDescent="0.35">
      <c r="H901"/>
    </row>
    <row r="902" spans="8:8" x14ac:dyDescent="0.35">
      <c r="H902"/>
    </row>
    <row r="903" spans="8:8" x14ac:dyDescent="0.35">
      <c r="H903"/>
    </row>
    <row r="904" spans="8:8" x14ac:dyDescent="0.35">
      <c r="H904"/>
    </row>
    <row r="905" spans="8:8" x14ac:dyDescent="0.35">
      <c r="H905"/>
    </row>
    <row r="906" spans="8:8" x14ac:dyDescent="0.35">
      <c r="H906"/>
    </row>
    <row r="907" spans="8:8" x14ac:dyDescent="0.35">
      <c r="H907"/>
    </row>
    <row r="908" spans="8:8" x14ac:dyDescent="0.35">
      <c r="H908"/>
    </row>
    <row r="909" spans="8:8" x14ac:dyDescent="0.35">
      <c r="H909"/>
    </row>
    <row r="910" spans="8:8" x14ac:dyDescent="0.35">
      <c r="H910"/>
    </row>
    <row r="911" spans="8:8" x14ac:dyDescent="0.35">
      <c r="H911"/>
    </row>
    <row r="912" spans="8:8" x14ac:dyDescent="0.35">
      <c r="H912"/>
    </row>
    <row r="913" spans="8:8" x14ac:dyDescent="0.35">
      <c r="H913"/>
    </row>
    <row r="914" spans="8:8" x14ac:dyDescent="0.35">
      <c r="H914"/>
    </row>
    <row r="915" spans="8:8" x14ac:dyDescent="0.35">
      <c r="H915"/>
    </row>
    <row r="916" spans="8:8" x14ac:dyDescent="0.35">
      <c r="H916"/>
    </row>
    <row r="917" spans="8:8" x14ac:dyDescent="0.35">
      <c r="H917"/>
    </row>
    <row r="918" spans="8:8" x14ac:dyDescent="0.35">
      <c r="H918"/>
    </row>
    <row r="919" spans="8:8" x14ac:dyDescent="0.35">
      <c r="H919"/>
    </row>
    <row r="920" spans="8:8" x14ac:dyDescent="0.35">
      <c r="H920"/>
    </row>
    <row r="921" spans="8:8" x14ac:dyDescent="0.35">
      <c r="H921"/>
    </row>
    <row r="922" spans="8:8" x14ac:dyDescent="0.35">
      <c r="H922"/>
    </row>
    <row r="923" spans="8:8" x14ac:dyDescent="0.35">
      <c r="H923"/>
    </row>
    <row r="924" spans="8:8" x14ac:dyDescent="0.35">
      <c r="H924"/>
    </row>
    <row r="925" spans="8:8" x14ac:dyDescent="0.35">
      <c r="H925"/>
    </row>
    <row r="926" spans="8:8" x14ac:dyDescent="0.35">
      <c r="H926"/>
    </row>
    <row r="927" spans="8:8" x14ac:dyDescent="0.35">
      <c r="H927"/>
    </row>
    <row r="928" spans="8:8" x14ac:dyDescent="0.35">
      <c r="H928"/>
    </row>
    <row r="929" spans="8:8" x14ac:dyDescent="0.35">
      <c r="H929"/>
    </row>
    <row r="930" spans="8:8" x14ac:dyDescent="0.35">
      <c r="H930"/>
    </row>
    <row r="931" spans="8:8" x14ac:dyDescent="0.35">
      <c r="H931"/>
    </row>
    <row r="932" spans="8:8" x14ac:dyDescent="0.35">
      <c r="H932"/>
    </row>
    <row r="933" spans="8:8" x14ac:dyDescent="0.35">
      <c r="H933"/>
    </row>
    <row r="934" spans="8:8" x14ac:dyDescent="0.35">
      <c r="H934"/>
    </row>
    <row r="935" spans="8:8" x14ac:dyDescent="0.35">
      <c r="H935"/>
    </row>
    <row r="936" spans="8:8" x14ac:dyDescent="0.35">
      <c r="H936"/>
    </row>
    <row r="937" spans="8:8" x14ac:dyDescent="0.35">
      <c r="H937"/>
    </row>
    <row r="938" spans="8:8" x14ac:dyDescent="0.35">
      <c r="H938"/>
    </row>
    <row r="939" spans="8:8" x14ac:dyDescent="0.35">
      <c r="H939"/>
    </row>
    <row r="940" spans="8:8" x14ac:dyDescent="0.35">
      <c r="H940"/>
    </row>
    <row r="941" spans="8:8" x14ac:dyDescent="0.35">
      <c r="H941"/>
    </row>
    <row r="942" spans="8:8" x14ac:dyDescent="0.35">
      <c r="H942"/>
    </row>
    <row r="943" spans="8:8" x14ac:dyDescent="0.35">
      <c r="H943"/>
    </row>
    <row r="944" spans="8:8" x14ac:dyDescent="0.35">
      <c r="H944"/>
    </row>
    <row r="945" spans="8:8" x14ac:dyDescent="0.35">
      <c r="H945"/>
    </row>
    <row r="946" spans="8:8" x14ac:dyDescent="0.35">
      <c r="H946"/>
    </row>
    <row r="947" spans="8:8" x14ac:dyDescent="0.35">
      <c r="H947"/>
    </row>
    <row r="948" spans="8:8" x14ac:dyDescent="0.35">
      <c r="H948"/>
    </row>
    <row r="949" spans="8:8" x14ac:dyDescent="0.35">
      <c r="H949"/>
    </row>
    <row r="950" spans="8:8" x14ac:dyDescent="0.35">
      <c r="H950"/>
    </row>
    <row r="951" spans="8:8" x14ac:dyDescent="0.35">
      <c r="H951"/>
    </row>
    <row r="952" spans="8:8" x14ac:dyDescent="0.35">
      <c r="H952"/>
    </row>
    <row r="953" spans="8:8" x14ac:dyDescent="0.35">
      <c r="H953"/>
    </row>
    <row r="954" spans="8:8" x14ac:dyDescent="0.35">
      <c r="H954"/>
    </row>
    <row r="955" spans="8:8" x14ac:dyDescent="0.35">
      <c r="H955"/>
    </row>
    <row r="956" spans="8:8" x14ac:dyDescent="0.35">
      <c r="H956"/>
    </row>
    <row r="957" spans="8:8" x14ac:dyDescent="0.35">
      <c r="H957"/>
    </row>
    <row r="958" spans="8:8" x14ac:dyDescent="0.35">
      <c r="H958"/>
    </row>
    <row r="959" spans="8:8" x14ac:dyDescent="0.35">
      <c r="H959"/>
    </row>
    <row r="960" spans="8:8" x14ac:dyDescent="0.35">
      <c r="H960"/>
    </row>
    <row r="961" spans="8:8" x14ac:dyDescent="0.35">
      <c r="H961"/>
    </row>
    <row r="962" spans="8:8" x14ac:dyDescent="0.35">
      <c r="H962"/>
    </row>
    <row r="963" spans="8:8" x14ac:dyDescent="0.35">
      <c r="H963"/>
    </row>
    <row r="964" spans="8:8" x14ac:dyDescent="0.35">
      <c r="H964"/>
    </row>
    <row r="965" spans="8:8" x14ac:dyDescent="0.35">
      <c r="H965"/>
    </row>
    <row r="966" spans="8:8" x14ac:dyDescent="0.35">
      <c r="H966"/>
    </row>
    <row r="967" spans="8:8" x14ac:dyDescent="0.35">
      <c r="H967"/>
    </row>
    <row r="968" spans="8:8" x14ac:dyDescent="0.35">
      <c r="H968"/>
    </row>
    <row r="969" spans="8:8" x14ac:dyDescent="0.35">
      <c r="H969"/>
    </row>
    <row r="970" spans="8:8" x14ac:dyDescent="0.35">
      <c r="H970"/>
    </row>
    <row r="971" spans="8:8" x14ac:dyDescent="0.35">
      <c r="H971"/>
    </row>
    <row r="972" spans="8:8" x14ac:dyDescent="0.35">
      <c r="H972"/>
    </row>
    <row r="973" spans="8:8" x14ac:dyDescent="0.35">
      <c r="H973"/>
    </row>
    <row r="974" spans="8:8" x14ac:dyDescent="0.35">
      <c r="H974"/>
    </row>
    <row r="975" spans="8:8" x14ac:dyDescent="0.35">
      <c r="H975"/>
    </row>
    <row r="976" spans="8:8" x14ac:dyDescent="0.35">
      <c r="H976"/>
    </row>
    <row r="977" spans="8:8" x14ac:dyDescent="0.35">
      <c r="H977"/>
    </row>
    <row r="978" spans="8:8" x14ac:dyDescent="0.35">
      <c r="H978"/>
    </row>
    <row r="979" spans="8:8" x14ac:dyDescent="0.35">
      <c r="H979"/>
    </row>
    <row r="980" spans="8:8" x14ac:dyDescent="0.35">
      <c r="H980"/>
    </row>
    <row r="981" spans="8:8" x14ac:dyDescent="0.35">
      <c r="H981"/>
    </row>
    <row r="982" spans="8:8" x14ac:dyDescent="0.35">
      <c r="H982"/>
    </row>
    <row r="983" spans="8:8" x14ac:dyDescent="0.35">
      <c r="H983"/>
    </row>
    <row r="984" spans="8:8" x14ac:dyDescent="0.35">
      <c r="H984"/>
    </row>
    <row r="985" spans="8:8" x14ac:dyDescent="0.35">
      <c r="H985"/>
    </row>
    <row r="986" spans="8:8" x14ac:dyDescent="0.35">
      <c r="H986"/>
    </row>
    <row r="987" spans="8:8" x14ac:dyDescent="0.35">
      <c r="H987"/>
    </row>
    <row r="988" spans="8:8" x14ac:dyDescent="0.35">
      <c r="H988"/>
    </row>
    <row r="989" spans="8:8" x14ac:dyDescent="0.35">
      <c r="H989"/>
    </row>
    <row r="990" spans="8:8" x14ac:dyDescent="0.35">
      <c r="H990"/>
    </row>
    <row r="991" spans="8:8" x14ac:dyDescent="0.35">
      <c r="H991"/>
    </row>
    <row r="992" spans="8:8" x14ac:dyDescent="0.35">
      <c r="H992"/>
    </row>
    <row r="993" spans="8:8" x14ac:dyDescent="0.35">
      <c r="H993"/>
    </row>
    <row r="994" spans="8:8" x14ac:dyDescent="0.35">
      <c r="H994"/>
    </row>
    <row r="995" spans="8:8" x14ac:dyDescent="0.35">
      <c r="H995"/>
    </row>
    <row r="996" spans="8:8" x14ac:dyDescent="0.35">
      <c r="H996"/>
    </row>
    <row r="997" spans="8:8" x14ac:dyDescent="0.35">
      <c r="H997"/>
    </row>
    <row r="998" spans="8:8" x14ac:dyDescent="0.35">
      <c r="H998"/>
    </row>
    <row r="999" spans="8:8" x14ac:dyDescent="0.35">
      <c r="H999"/>
    </row>
    <row r="1000" spans="8:8" x14ac:dyDescent="0.35">
      <c r="H1000"/>
    </row>
    <row r="1001" spans="8:8" x14ac:dyDescent="0.35">
      <c r="H1001"/>
    </row>
    <row r="1002" spans="8:8" x14ac:dyDescent="0.35">
      <c r="H1002"/>
    </row>
    <row r="1003" spans="8:8" x14ac:dyDescent="0.35">
      <c r="H1003"/>
    </row>
    <row r="1004" spans="8:8" x14ac:dyDescent="0.35">
      <c r="H1004"/>
    </row>
    <row r="1005" spans="8:8" x14ac:dyDescent="0.35">
      <c r="H1005"/>
    </row>
    <row r="1006" spans="8:8" x14ac:dyDescent="0.35">
      <c r="H1006"/>
    </row>
    <row r="1007" spans="8:8" x14ac:dyDescent="0.35">
      <c r="H1007"/>
    </row>
    <row r="1008" spans="8:8" x14ac:dyDescent="0.35">
      <c r="H1008"/>
    </row>
    <row r="1009" spans="8:8" x14ac:dyDescent="0.35">
      <c r="H1009"/>
    </row>
    <row r="1010" spans="8:8" x14ac:dyDescent="0.35">
      <c r="H1010"/>
    </row>
    <row r="1011" spans="8:8" x14ac:dyDescent="0.35">
      <c r="H1011"/>
    </row>
    <row r="1012" spans="8:8" x14ac:dyDescent="0.35">
      <c r="H1012"/>
    </row>
    <row r="1013" spans="8:8" x14ac:dyDescent="0.35">
      <c r="H1013"/>
    </row>
    <row r="1014" spans="8:8" x14ac:dyDescent="0.35">
      <c r="H1014"/>
    </row>
    <row r="1015" spans="8:8" x14ac:dyDescent="0.35">
      <c r="H1015"/>
    </row>
    <row r="1016" spans="8:8" x14ac:dyDescent="0.35">
      <c r="H1016"/>
    </row>
    <row r="1017" spans="8:8" x14ac:dyDescent="0.35">
      <c r="H1017"/>
    </row>
    <row r="1018" spans="8:8" x14ac:dyDescent="0.35">
      <c r="H1018"/>
    </row>
    <row r="1019" spans="8:8" x14ac:dyDescent="0.35">
      <c r="H1019"/>
    </row>
    <row r="1020" spans="8:8" x14ac:dyDescent="0.35">
      <c r="H1020"/>
    </row>
    <row r="1021" spans="8:8" x14ac:dyDescent="0.35">
      <c r="H1021"/>
    </row>
    <row r="1022" spans="8:8" x14ac:dyDescent="0.35">
      <c r="H1022"/>
    </row>
    <row r="1023" spans="8:8" x14ac:dyDescent="0.35">
      <c r="H1023"/>
    </row>
    <row r="1024" spans="8:8" x14ac:dyDescent="0.35">
      <c r="H1024"/>
    </row>
    <row r="1025" spans="8:8" x14ac:dyDescent="0.35">
      <c r="H1025"/>
    </row>
    <row r="1026" spans="8:8" x14ac:dyDescent="0.35">
      <c r="H1026"/>
    </row>
    <row r="1027" spans="8:8" x14ac:dyDescent="0.35">
      <c r="H1027"/>
    </row>
    <row r="1028" spans="8:8" x14ac:dyDescent="0.35">
      <c r="H1028"/>
    </row>
    <row r="1029" spans="8:8" x14ac:dyDescent="0.35">
      <c r="H1029"/>
    </row>
    <row r="1030" spans="8:8" x14ac:dyDescent="0.35">
      <c r="H1030"/>
    </row>
    <row r="1031" spans="8:8" x14ac:dyDescent="0.35">
      <c r="H1031"/>
    </row>
    <row r="1032" spans="8:8" x14ac:dyDescent="0.35">
      <c r="H1032"/>
    </row>
    <row r="1033" spans="8:8" x14ac:dyDescent="0.35">
      <c r="H1033"/>
    </row>
    <row r="1034" spans="8:8" x14ac:dyDescent="0.35">
      <c r="H1034"/>
    </row>
    <row r="1035" spans="8:8" x14ac:dyDescent="0.35">
      <c r="H1035"/>
    </row>
    <row r="1036" spans="8:8" x14ac:dyDescent="0.35">
      <c r="H1036"/>
    </row>
  </sheetData>
  <mergeCells count="2">
    <mergeCell ref="D4:E4"/>
    <mergeCell ref="D20:E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E319A-CDAB-4A6D-9B07-667B08FF01A0}">
  <dimension ref="B2:AL19"/>
  <sheetViews>
    <sheetView showGridLines="0" topLeftCell="P1" zoomScale="70" zoomScaleNormal="70" workbookViewId="0">
      <selection activeCell="B2" sqref="B2"/>
    </sheetView>
  </sheetViews>
  <sheetFormatPr defaultRowHeight="14.5" x14ac:dyDescent="0.35"/>
  <cols>
    <col min="2" max="2" width="16.1796875" bestFit="1" customWidth="1"/>
    <col min="4" max="4" width="12" bestFit="1" customWidth="1"/>
    <col min="34" max="34" width="13.453125" bestFit="1" customWidth="1"/>
    <col min="35" max="36" width="11.1796875" customWidth="1"/>
    <col min="37" max="37" width="30.6328125" bestFit="1" customWidth="1"/>
  </cols>
  <sheetData>
    <row r="2" spans="2:2" ht="33.5" x14ac:dyDescent="0.75">
      <c r="B2" s="20" t="s">
        <v>2719</v>
      </c>
    </row>
    <row r="18" spans="34:38" ht="36" x14ac:dyDescent="0.8">
      <c r="AH18" s="22">
        <f>GETPIVOTDATA("Transaction ID",'Pivot Analysis'!$A$4)</f>
        <v>2500</v>
      </c>
      <c r="AI18" s="22"/>
      <c r="AJ18" s="19"/>
      <c r="AK18" s="23">
        <f>GETPIVOTDATA("Transaction Amount",'Pivot Analysis'!$A$20)</f>
        <v>607738020</v>
      </c>
      <c r="AL18" s="23"/>
    </row>
    <row r="19" spans="34:38" ht="21" x14ac:dyDescent="0.5">
      <c r="AH19" s="18" t="s">
        <v>2717</v>
      </c>
      <c r="AK19" s="24" t="s">
        <v>2718</v>
      </c>
      <c r="AL19" s="24"/>
    </row>
  </sheetData>
  <mergeCells count="3">
    <mergeCell ref="AH18:AI18"/>
    <mergeCell ref="AK18:AL18"/>
    <mergeCell ref="AK19:AL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F3EB-B31F-4DF5-9D98-FFD78280B658}">
  <dimension ref="A1:H126"/>
  <sheetViews>
    <sheetView tabSelected="1" topLeftCell="A64" zoomScale="90" zoomScaleNormal="90" workbookViewId="0">
      <selection activeCell="I78" sqref="I78"/>
    </sheetView>
  </sheetViews>
  <sheetFormatPr defaultColWidth="8.7265625" defaultRowHeight="14.5" x14ac:dyDescent="0.35"/>
  <cols>
    <col min="1" max="1" width="17.453125" style="8" customWidth="1"/>
    <col min="2" max="2" width="19.36328125" style="8" bestFit="1" customWidth="1"/>
    <col min="3" max="3" width="8.7265625" style="8"/>
    <col min="4" max="4" width="19.36328125" style="8" bestFit="1" customWidth="1"/>
    <col min="5" max="5" width="8.7265625" style="8"/>
    <col min="6" max="6" width="19.36328125" style="8" bestFit="1" customWidth="1"/>
    <col min="7" max="7" width="8.7265625" style="8"/>
    <col min="8" max="8" width="19.36328125" style="8" bestFit="1" customWidth="1"/>
    <col min="9" max="16384" width="8.7265625" style="8"/>
  </cols>
  <sheetData>
    <row r="1" spans="1:1" x14ac:dyDescent="0.35">
      <c r="A1" s="10" t="s">
        <v>2673</v>
      </c>
    </row>
    <row r="2" spans="1:1" x14ac:dyDescent="0.35">
      <c r="A2" s="8" t="s">
        <v>2674</v>
      </c>
    </row>
    <row r="3" spans="1:1" x14ac:dyDescent="0.35">
      <c r="A3" s="8" t="s">
        <v>2685</v>
      </c>
    </row>
    <row r="4" spans="1:1" x14ac:dyDescent="0.35">
      <c r="A4" s="8" t="s">
        <v>2686</v>
      </c>
    </row>
    <row r="5" spans="1:1" x14ac:dyDescent="0.35">
      <c r="A5" s="8" t="s">
        <v>2720</v>
      </c>
    </row>
    <row r="6" spans="1:1" x14ac:dyDescent="0.35">
      <c r="A6" s="8" t="s">
        <v>2687</v>
      </c>
    </row>
    <row r="7" spans="1:1" x14ac:dyDescent="0.35">
      <c r="A7" s="8" t="s">
        <v>2688</v>
      </c>
    </row>
    <row r="8" spans="1:1" x14ac:dyDescent="0.35">
      <c r="A8" s="8" t="s">
        <v>2689</v>
      </c>
    </row>
    <row r="9" spans="1:1" x14ac:dyDescent="0.35">
      <c r="A9" s="8" t="s">
        <v>2684</v>
      </c>
    </row>
    <row r="11" spans="1:1" x14ac:dyDescent="0.35">
      <c r="A11" s="10" t="s">
        <v>2660</v>
      </c>
    </row>
    <row r="12" spans="1:1" x14ac:dyDescent="0.35">
      <c r="A12" s="8" t="s">
        <v>2748</v>
      </c>
    </row>
    <row r="13" spans="1:1" x14ac:dyDescent="0.35">
      <c r="A13" s="8" t="s">
        <v>2514</v>
      </c>
    </row>
    <row r="14" spans="1:1" x14ac:dyDescent="0.35">
      <c r="A14" s="8" t="s">
        <v>2530</v>
      </c>
    </row>
    <row r="15" spans="1:1" x14ac:dyDescent="0.35">
      <c r="A15" s="8" t="s">
        <v>2531</v>
      </c>
    </row>
    <row r="16" spans="1:1" x14ac:dyDescent="0.35">
      <c r="A16" s="8" t="s">
        <v>2534</v>
      </c>
    </row>
    <row r="17" spans="1:8" x14ac:dyDescent="0.35">
      <c r="A17" s="8" t="s">
        <v>2535</v>
      </c>
    </row>
    <row r="18" spans="1:8" x14ac:dyDescent="0.35">
      <c r="A18" s="8" t="s">
        <v>2540</v>
      </c>
    </row>
    <row r="19" spans="1:8" x14ac:dyDescent="0.35">
      <c r="A19" s="8" t="s">
        <v>2545</v>
      </c>
    </row>
    <row r="21" spans="1:8" x14ac:dyDescent="0.35">
      <c r="A21" s="10" t="s">
        <v>2723</v>
      </c>
    </row>
    <row r="22" spans="1:8" x14ac:dyDescent="0.35">
      <c r="A22" s="8" t="s">
        <v>2690</v>
      </c>
    </row>
    <row r="23" spans="1:8" x14ac:dyDescent="0.35">
      <c r="A23" s="8" t="s">
        <v>2681</v>
      </c>
    </row>
    <row r="24" spans="1:8" x14ac:dyDescent="0.35">
      <c r="B24" s="10" t="s">
        <v>2645</v>
      </c>
      <c r="D24" s="10" t="s">
        <v>2645</v>
      </c>
      <c r="F24" s="10" t="s">
        <v>2645</v>
      </c>
      <c r="H24" s="10" t="s">
        <v>2645</v>
      </c>
    </row>
    <row r="25" spans="1:8" x14ac:dyDescent="0.35">
      <c r="A25" s="10" t="s">
        <v>2521</v>
      </c>
      <c r="B25" s="8">
        <v>2</v>
      </c>
      <c r="C25" s="10" t="s">
        <v>2532</v>
      </c>
      <c r="D25" s="8">
        <v>4</v>
      </c>
      <c r="E25" s="10" t="s">
        <v>2570</v>
      </c>
      <c r="F25" s="8">
        <v>3</v>
      </c>
      <c r="G25" s="10" t="s">
        <v>2538</v>
      </c>
      <c r="H25" s="8">
        <v>3</v>
      </c>
    </row>
    <row r="26" spans="1:8" x14ac:dyDescent="0.35">
      <c r="A26" s="10" t="s">
        <v>2531</v>
      </c>
      <c r="B26" s="12">
        <v>5</v>
      </c>
      <c r="C26" s="10" t="s">
        <v>2555</v>
      </c>
      <c r="D26" s="8">
        <v>2</v>
      </c>
      <c r="E26" s="10" t="s">
        <v>2575</v>
      </c>
      <c r="F26" s="12">
        <v>4</v>
      </c>
      <c r="G26" s="10" t="s">
        <v>2515</v>
      </c>
      <c r="H26" s="12">
        <v>6</v>
      </c>
    </row>
    <row r="27" spans="1:8" x14ac:dyDescent="0.35">
      <c r="A27" s="10" t="s">
        <v>2522</v>
      </c>
      <c r="B27" s="12">
        <v>6</v>
      </c>
      <c r="C27" s="10" t="s">
        <v>2514</v>
      </c>
      <c r="D27" s="12">
        <v>4</v>
      </c>
      <c r="E27" s="10" t="s">
        <v>2557</v>
      </c>
      <c r="F27" s="12">
        <v>4</v>
      </c>
      <c r="G27" s="10" t="s">
        <v>2550</v>
      </c>
      <c r="H27" s="12">
        <v>4</v>
      </c>
    </row>
    <row r="28" spans="1:8" x14ac:dyDescent="0.35">
      <c r="A28" s="10" t="s">
        <v>2528</v>
      </c>
      <c r="B28" s="8">
        <v>3</v>
      </c>
      <c r="C28" s="10" t="s">
        <v>2564</v>
      </c>
      <c r="D28" s="12">
        <v>6</v>
      </c>
      <c r="E28" s="10" t="s">
        <v>2565</v>
      </c>
      <c r="F28" s="12">
        <v>6</v>
      </c>
      <c r="G28" s="10" t="s">
        <v>2545</v>
      </c>
      <c r="H28" s="8">
        <v>3</v>
      </c>
    </row>
    <row r="29" spans="1:8" x14ac:dyDescent="0.35">
      <c r="A29" s="10" t="s">
        <v>2535</v>
      </c>
      <c r="B29" s="8">
        <v>3</v>
      </c>
      <c r="C29" s="10" t="s">
        <v>2568</v>
      </c>
      <c r="D29" s="12">
        <v>6</v>
      </c>
      <c r="E29" s="10" t="s">
        <v>2511</v>
      </c>
      <c r="F29" s="12">
        <v>5</v>
      </c>
      <c r="G29" s="10" t="s">
        <v>2517</v>
      </c>
      <c r="H29" s="12">
        <v>7</v>
      </c>
    </row>
    <row r="30" spans="1:8" x14ac:dyDescent="0.35">
      <c r="A30" s="10" t="s">
        <v>2571</v>
      </c>
      <c r="B30" s="12">
        <v>5</v>
      </c>
      <c r="C30" s="10" t="s">
        <v>2507</v>
      </c>
      <c r="D30" s="12">
        <v>4</v>
      </c>
      <c r="E30" s="10" t="s">
        <v>2543</v>
      </c>
      <c r="F30" s="12">
        <v>4</v>
      </c>
      <c r="G30" s="10" t="s">
        <v>2566</v>
      </c>
      <c r="H30" s="12">
        <v>5</v>
      </c>
    </row>
    <row r="31" spans="1:8" x14ac:dyDescent="0.35">
      <c r="A31" s="10" t="s">
        <v>2537</v>
      </c>
      <c r="B31" s="8">
        <v>2</v>
      </c>
      <c r="C31" s="10" t="s">
        <v>2559</v>
      </c>
      <c r="D31" s="12">
        <v>6</v>
      </c>
      <c r="E31" s="10" t="s">
        <v>2509</v>
      </c>
      <c r="F31" s="8">
        <v>2</v>
      </c>
      <c r="G31" s="10" t="s">
        <v>2524</v>
      </c>
      <c r="H31" s="12">
        <v>5</v>
      </c>
    </row>
    <row r="32" spans="1:8" x14ac:dyDescent="0.35">
      <c r="A32" s="10" t="s">
        <v>2518</v>
      </c>
      <c r="B32" s="8">
        <v>3</v>
      </c>
      <c r="C32" s="10" t="s">
        <v>2574</v>
      </c>
      <c r="D32" s="12">
        <v>4</v>
      </c>
      <c r="E32" s="10" t="s">
        <v>2544</v>
      </c>
      <c r="F32" s="12">
        <v>5</v>
      </c>
      <c r="G32" s="10" t="s">
        <v>2527</v>
      </c>
      <c r="H32" s="8">
        <v>3</v>
      </c>
    </row>
    <row r="33" spans="1:8" x14ac:dyDescent="0.35">
      <c r="A33" s="10" t="s">
        <v>2523</v>
      </c>
      <c r="B33" s="12">
        <v>4</v>
      </c>
      <c r="C33" s="10" t="s">
        <v>2567</v>
      </c>
      <c r="D33" s="8">
        <v>3</v>
      </c>
      <c r="E33" s="10" t="s">
        <v>2554</v>
      </c>
      <c r="F33" s="12">
        <v>4</v>
      </c>
      <c r="G33" s="10" t="s">
        <v>2549</v>
      </c>
      <c r="H33" s="8">
        <v>3</v>
      </c>
    </row>
    <row r="34" spans="1:8" x14ac:dyDescent="0.35">
      <c r="A34" s="10" t="s">
        <v>2540</v>
      </c>
      <c r="B34" s="8">
        <v>3</v>
      </c>
      <c r="C34" s="10" t="s">
        <v>2533</v>
      </c>
      <c r="D34" s="12">
        <v>4</v>
      </c>
      <c r="E34" s="10" t="s">
        <v>2520</v>
      </c>
      <c r="F34" s="8">
        <v>2</v>
      </c>
      <c r="G34" s="10" t="s">
        <v>2508</v>
      </c>
      <c r="H34" s="12">
        <v>8</v>
      </c>
    </row>
    <row r="35" spans="1:8" x14ac:dyDescent="0.35">
      <c r="A35" s="10" t="s">
        <v>2561</v>
      </c>
      <c r="B35" s="8">
        <v>2</v>
      </c>
      <c r="C35" s="10" t="s">
        <v>2516</v>
      </c>
      <c r="D35" s="12">
        <v>4</v>
      </c>
      <c r="E35" s="10" t="s">
        <v>2556</v>
      </c>
      <c r="F35" s="8">
        <v>3</v>
      </c>
      <c r="G35" s="10" t="s">
        <v>2525</v>
      </c>
      <c r="H35" s="12">
        <v>4</v>
      </c>
    </row>
    <row r="36" spans="1:8" x14ac:dyDescent="0.35">
      <c r="E36" s="10"/>
      <c r="G36" s="10" t="s">
        <v>2512</v>
      </c>
      <c r="H36" s="8">
        <v>3</v>
      </c>
    </row>
    <row r="37" spans="1:8" x14ac:dyDescent="0.35">
      <c r="A37" s="14" t="s">
        <v>2724</v>
      </c>
      <c r="E37" s="10"/>
      <c r="G37" s="10"/>
    </row>
    <row r="38" spans="1:8" x14ac:dyDescent="0.35">
      <c r="A38" s="8" t="s">
        <v>2661</v>
      </c>
    </row>
    <row r="39" spans="1:8" x14ac:dyDescent="0.35">
      <c r="A39" s="10" t="s">
        <v>2605</v>
      </c>
      <c r="B39" s="17" t="s">
        <v>2691</v>
      </c>
    </row>
    <row r="40" spans="1:8" x14ac:dyDescent="0.35">
      <c r="A40" s="10" t="s">
        <v>2607</v>
      </c>
      <c r="B40" s="8" t="s">
        <v>2692</v>
      </c>
    </row>
    <row r="41" spans="1:8" x14ac:dyDescent="0.35">
      <c r="A41" s="10" t="s">
        <v>2646</v>
      </c>
      <c r="B41" s="8" t="s">
        <v>2693</v>
      </c>
    </row>
    <row r="42" spans="1:8" x14ac:dyDescent="0.35">
      <c r="A42" s="10" t="s">
        <v>2647</v>
      </c>
      <c r="B42" s="8" t="s">
        <v>2694</v>
      </c>
    </row>
    <row r="44" spans="1:8" x14ac:dyDescent="0.35">
      <c r="A44" s="10" t="s">
        <v>2725</v>
      </c>
    </row>
    <row r="45" spans="1:8" x14ac:dyDescent="0.35">
      <c r="A45" s="8" t="s">
        <v>2721</v>
      </c>
    </row>
    <row r="46" spans="1:8" x14ac:dyDescent="0.35">
      <c r="A46" s="8" t="s">
        <v>2722</v>
      </c>
    </row>
    <row r="47" spans="1:8" x14ac:dyDescent="0.35">
      <c r="A47" s="8" t="s">
        <v>2695</v>
      </c>
    </row>
    <row r="48" spans="1:8" x14ac:dyDescent="0.35">
      <c r="A48" s="8" t="s">
        <v>2696</v>
      </c>
    </row>
    <row r="49" spans="1:1" x14ac:dyDescent="0.35">
      <c r="A49" s="8" t="s">
        <v>2697</v>
      </c>
    </row>
    <row r="50" spans="1:1" x14ac:dyDescent="0.35">
      <c r="A50" s="8" t="s">
        <v>2698</v>
      </c>
    </row>
    <row r="52" spans="1:1" x14ac:dyDescent="0.35">
      <c r="A52" s="10" t="s">
        <v>2699</v>
      </c>
    </row>
    <row r="53" spans="1:1" x14ac:dyDescent="0.35">
      <c r="A53" s="10" t="s">
        <v>2650</v>
      </c>
    </row>
    <row r="54" spans="1:1" x14ac:dyDescent="0.35">
      <c r="A54" s="8" t="s">
        <v>2700</v>
      </c>
    </row>
    <row r="55" spans="1:1" x14ac:dyDescent="0.35">
      <c r="A55" s="8" t="s">
        <v>2652</v>
      </c>
    </row>
    <row r="56" spans="1:1" x14ac:dyDescent="0.35">
      <c r="A56" s="10" t="s">
        <v>2701</v>
      </c>
    </row>
    <row r="57" spans="1:1" x14ac:dyDescent="0.35">
      <c r="A57" s="10" t="s">
        <v>2702</v>
      </c>
    </row>
    <row r="58" spans="1:1" x14ac:dyDescent="0.35">
      <c r="A58" s="10" t="s">
        <v>2703</v>
      </c>
    </row>
    <row r="59" spans="1:1" x14ac:dyDescent="0.35">
      <c r="A59" s="10" t="s">
        <v>2704</v>
      </c>
    </row>
    <row r="60" spans="1:1" x14ac:dyDescent="0.35">
      <c r="A60" s="10"/>
    </row>
    <row r="61" spans="1:1" ht="15" customHeight="1" x14ac:dyDescent="0.35">
      <c r="A61" s="10" t="s">
        <v>2656</v>
      </c>
    </row>
    <row r="62" spans="1:1" x14ac:dyDescent="0.35">
      <c r="A62" s="8" t="s">
        <v>2705</v>
      </c>
    </row>
    <row r="63" spans="1:1" x14ac:dyDescent="0.35">
      <c r="A63" s="10" t="s">
        <v>2706</v>
      </c>
    </row>
    <row r="64" spans="1:1" x14ac:dyDescent="0.35">
      <c r="A64" s="8" t="s">
        <v>2657</v>
      </c>
    </row>
    <row r="65" spans="1:1" x14ac:dyDescent="0.35">
      <c r="A65" s="8" t="s">
        <v>2707</v>
      </c>
    </row>
    <row r="66" spans="1:1" x14ac:dyDescent="0.35">
      <c r="A66" s="8" t="s">
        <v>2658</v>
      </c>
    </row>
    <row r="67" spans="1:1" x14ac:dyDescent="0.35">
      <c r="A67" s="8" t="s">
        <v>2659</v>
      </c>
    </row>
    <row r="69" spans="1:1" x14ac:dyDescent="0.35">
      <c r="A69" s="10" t="s">
        <v>2708</v>
      </c>
    </row>
    <row r="70" spans="1:1" x14ac:dyDescent="0.35">
      <c r="A70" s="11" t="s">
        <v>2651</v>
      </c>
    </row>
    <row r="71" spans="1:1" x14ac:dyDescent="0.35">
      <c r="A71" s="8" t="s">
        <v>2709</v>
      </c>
    </row>
    <row r="72" spans="1:1" x14ac:dyDescent="0.35">
      <c r="A72" s="10" t="s">
        <v>2710</v>
      </c>
    </row>
    <row r="73" spans="1:1" x14ac:dyDescent="0.35">
      <c r="A73" s="8" t="s">
        <v>2662</v>
      </c>
    </row>
    <row r="74" spans="1:1" x14ac:dyDescent="0.35">
      <c r="A74" s="8" t="s">
        <v>2711</v>
      </c>
    </row>
    <row r="75" spans="1:1" x14ac:dyDescent="0.35">
      <c r="A75" s="8" t="s">
        <v>2654</v>
      </c>
    </row>
    <row r="76" spans="1:1" x14ac:dyDescent="0.35">
      <c r="A76" s="8" t="s">
        <v>2653</v>
      </c>
    </row>
    <row r="77" spans="1:1" x14ac:dyDescent="0.35">
      <c r="A77" s="8" t="s">
        <v>2655</v>
      </c>
    </row>
    <row r="79" spans="1:1" x14ac:dyDescent="0.35">
      <c r="A79" s="10" t="s">
        <v>2682</v>
      </c>
    </row>
    <row r="80" spans="1:1" x14ac:dyDescent="0.35">
      <c r="A80" s="8" t="s">
        <v>2712</v>
      </c>
    </row>
    <row r="81" spans="1:2" x14ac:dyDescent="0.35">
      <c r="A81" s="8" t="s">
        <v>2669</v>
      </c>
    </row>
    <row r="82" spans="1:2" x14ac:dyDescent="0.35">
      <c r="A82" s="8" t="s">
        <v>2670</v>
      </c>
    </row>
    <row r="83" spans="1:2" x14ac:dyDescent="0.35">
      <c r="A83" s="10" t="s">
        <v>2602</v>
      </c>
      <c r="B83" s="10" t="s">
        <v>2713</v>
      </c>
    </row>
    <row r="84" spans="1:2" x14ac:dyDescent="0.35">
      <c r="A84" s="10" t="s">
        <v>2600</v>
      </c>
      <c r="B84" s="10" t="s">
        <v>2714</v>
      </c>
    </row>
    <row r="85" spans="1:2" x14ac:dyDescent="0.35">
      <c r="A85" s="10" t="s">
        <v>2671</v>
      </c>
      <c r="B85" s="10" t="s">
        <v>2715</v>
      </c>
    </row>
    <row r="86" spans="1:2" x14ac:dyDescent="0.35">
      <c r="A86" s="10" t="s">
        <v>2672</v>
      </c>
      <c r="B86" s="10" t="s">
        <v>2716</v>
      </c>
    </row>
    <row r="88" spans="1:2" x14ac:dyDescent="0.35">
      <c r="A88" s="10" t="s">
        <v>2738</v>
      </c>
    </row>
    <row r="89" spans="1:2" x14ac:dyDescent="0.35">
      <c r="A89" s="10" t="s">
        <v>2726</v>
      </c>
    </row>
    <row r="90" spans="1:2" x14ac:dyDescent="0.35">
      <c r="A90" s="26" t="s">
        <v>2741</v>
      </c>
    </row>
    <row r="91" spans="1:2" x14ac:dyDescent="0.35">
      <c r="A91" s="26" t="s">
        <v>2740</v>
      </c>
    </row>
    <row r="92" spans="1:2" x14ac:dyDescent="0.35">
      <c r="A92" s="26" t="s">
        <v>2739</v>
      </c>
    </row>
    <row r="93" spans="1:2" x14ac:dyDescent="0.35">
      <c r="A93" s="26" t="s">
        <v>2742</v>
      </c>
    </row>
    <row r="94" spans="1:2" x14ac:dyDescent="0.35">
      <c r="A94" s="26" t="s">
        <v>2744</v>
      </c>
    </row>
    <row r="95" spans="1:2" x14ac:dyDescent="0.35">
      <c r="A95" s="26" t="s">
        <v>2743</v>
      </c>
    </row>
    <row r="96" spans="1:2" x14ac:dyDescent="0.35">
      <c r="A96" s="13" t="s">
        <v>2727</v>
      </c>
    </row>
    <row r="97" spans="1:1" x14ac:dyDescent="0.35">
      <c r="A97"/>
    </row>
    <row r="98" spans="1:1" x14ac:dyDescent="0.35">
      <c r="A98" s="10" t="s">
        <v>2728</v>
      </c>
    </row>
    <row r="99" spans="1:1" x14ac:dyDescent="0.35">
      <c r="A99" s="26" t="s">
        <v>2745</v>
      </c>
    </row>
    <row r="100" spans="1:1" x14ac:dyDescent="0.35">
      <c r="A100" s="26" t="s">
        <v>2729</v>
      </c>
    </row>
    <row r="101" spans="1:1" x14ac:dyDescent="0.35">
      <c r="A101" s="26" t="s">
        <v>2746</v>
      </c>
    </row>
    <row r="102" spans="1:1" x14ac:dyDescent="0.35">
      <c r="A102" s="26" t="s">
        <v>2747</v>
      </c>
    </row>
    <row r="103" spans="1:1" x14ac:dyDescent="0.35">
      <c r="A103" s="26" t="s">
        <v>2730</v>
      </c>
    </row>
    <row r="104" spans="1:1" x14ac:dyDescent="0.35">
      <c r="A104" s="13" t="s">
        <v>2731</v>
      </c>
    </row>
    <row r="107" spans="1:1" x14ac:dyDescent="0.35">
      <c r="A107" s="10" t="s">
        <v>2675</v>
      </c>
    </row>
    <row r="108" spans="1:1" x14ac:dyDescent="0.35">
      <c r="A108" s="8" t="s">
        <v>2732</v>
      </c>
    </row>
    <row r="109" spans="1:1" x14ac:dyDescent="0.35">
      <c r="A109" s="8" t="s">
        <v>2676</v>
      </c>
    </row>
    <row r="111" spans="1:1" x14ac:dyDescent="0.35">
      <c r="A111" s="8" t="s">
        <v>2733</v>
      </c>
    </row>
    <row r="112" spans="1:1" x14ac:dyDescent="0.35">
      <c r="A112" s="8" t="s">
        <v>2734</v>
      </c>
    </row>
    <row r="114" spans="1:1" x14ac:dyDescent="0.35">
      <c r="A114" s="8" t="s">
        <v>2735</v>
      </c>
    </row>
    <row r="115" spans="1:1" x14ac:dyDescent="0.35">
      <c r="A115" s="8" t="s">
        <v>2677</v>
      </c>
    </row>
    <row r="118" spans="1:1" x14ac:dyDescent="0.35">
      <c r="A118" s="8" t="s">
        <v>2736</v>
      </c>
    </row>
    <row r="119" spans="1:1" x14ac:dyDescent="0.35">
      <c r="A119" s="8" t="s">
        <v>2678</v>
      </c>
    </row>
    <row r="120" spans="1:1" x14ac:dyDescent="0.35">
      <c r="A120" s="8" t="s">
        <v>2750</v>
      </c>
    </row>
    <row r="121" spans="1:1" x14ac:dyDescent="0.35">
      <c r="A121" s="8" t="s">
        <v>2679</v>
      </c>
    </row>
    <row r="122" spans="1:1" x14ac:dyDescent="0.35">
      <c r="A122" s="8" t="s">
        <v>2751</v>
      </c>
    </row>
    <row r="123" spans="1:1" x14ac:dyDescent="0.35">
      <c r="A123" s="8" t="s">
        <v>2680</v>
      </c>
    </row>
    <row r="124" spans="1:1" x14ac:dyDescent="0.35">
      <c r="A124" s="8" t="s">
        <v>2749</v>
      </c>
    </row>
    <row r="126" spans="1:1" x14ac:dyDescent="0.35">
      <c r="A126" s="8" t="s">
        <v>2737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Analysis</vt:lpstr>
      <vt:lpstr>Dashboard</vt:lpstr>
      <vt:lpstr>Insights and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Emmanuella Nwobu</cp:lastModifiedBy>
  <dcterms:created xsi:type="dcterms:W3CDTF">2025-04-07T21:32:51Z</dcterms:created>
  <dcterms:modified xsi:type="dcterms:W3CDTF">2025-09-10T04:50:05Z</dcterms:modified>
</cp:coreProperties>
</file>