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silvester/Library/Mobile Documents/com~apple~CloudDocs/R studio/"/>
    </mc:Choice>
  </mc:AlternateContent>
  <xr:revisionPtr revIDLastSave="0" documentId="8_{7C282A0B-B3E4-294D-B9AB-48D93122D65C}" xr6:coauthVersionLast="47" xr6:coauthVersionMax="47" xr10:uidLastSave="{00000000-0000-0000-0000-000000000000}"/>
  <bookViews>
    <workbookView xWindow="0" yWindow="0" windowWidth="28800" windowHeight="18000" xr2:uid="{F7EE8FCA-3CF3-E842-B73C-A49E92A3FE44}"/>
  </bookViews>
  <sheets>
    <sheet name="Morphometrics data" sheetId="1" r:id="rId1"/>
    <sheet name="Egg development data" sheetId="2" r:id="rId2"/>
    <sheet name="Epibionts" sheetId="3" r:id="rId3"/>
  </sheets>
  <definedNames>
    <definedName name="_xlchart.v1.0" hidden="1">'Morphometrics data'!$G$45</definedName>
    <definedName name="_xlchart.v1.1" hidden="1">'Morphometrics data'!$G$46:$G$69</definedName>
    <definedName name="_xlchart.v1.2" hidden="1">'Morphometrics data'!$H$45</definedName>
    <definedName name="_xlchart.v1.3" hidden="1">'Morphometrics data'!$H$46:$H$69</definedName>
    <definedName name="_xlchart.v1.4" hidden="1">'Morphometrics data'!$G$45</definedName>
    <definedName name="_xlchart.v1.5" hidden="1">'Morphometrics data'!$G$46:$G$69</definedName>
    <definedName name="_xlchart.v1.6" hidden="1">'Morphometrics data'!$H$45</definedName>
    <definedName name="_xlchart.v1.7" hidden="1">'Morphometrics data'!$H$46:$H$69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2" l="1"/>
  <c r="D137" i="2"/>
  <c r="F127" i="2"/>
  <c r="D127" i="2"/>
  <c r="F106" i="2"/>
  <c r="D106" i="2"/>
  <c r="F94" i="2"/>
  <c r="D94" i="2"/>
  <c r="F78" i="2"/>
  <c r="D78" i="2"/>
  <c r="F67" i="2"/>
  <c r="D67" i="2"/>
  <c r="F61" i="2"/>
  <c r="D61" i="2"/>
  <c r="F42" i="2"/>
  <c r="D42" i="2"/>
  <c r="F30" i="2"/>
  <c r="D30" i="2"/>
  <c r="F18" i="2"/>
  <c r="D18" i="2"/>
  <c r="F8" i="2"/>
  <c r="D8" i="2"/>
  <c r="F2" i="2"/>
  <c r="D2" i="2"/>
</calcChain>
</file>

<file path=xl/sharedStrings.xml><?xml version="1.0" encoding="utf-8"?>
<sst xmlns="http://schemas.openxmlformats.org/spreadsheetml/2006/main" count="299" uniqueCount="49">
  <si>
    <t>Sex</t>
  </si>
  <si>
    <t>Weight</t>
  </si>
  <si>
    <t>Specimen number</t>
  </si>
  <si>
    <t xml:space="preserve">Eggs Present </t>
  </si>
  <si>
    <t>Egg Maturation Stage</t>
  </si>
  <si>
    <t>Location</t>
  </si>
  <si>
    <t>M</t>
  </si>
  <si>
    <t>F</t>
  </si>
  <si>
    <t>Male</t>
  </si>
  <si>
    <t>X</t>
  </si>
  <si>
    <t>Y</t>
  </si>
  <si>
    <t>Date</t>
  </si>
  <si>
    <t>Depth</t>
  </si>
  <si>
    <t>8-12m</t>
  </si>
  <si>
    <t xml:space="preserve">Cheshire Island </t>
  </si>
  <si>
    <t>Number of eggs/ juveniles</t>
  </si>
  <si>
    <t xml:space="preserve">X- juveniles in brood plates </t>
  </si>
  <si>
    <t>6-12m</t>
  </si>
  <si>
    <t>juveniles</t>
  </si>
  <si>
    <t>Juveniles</t>
  </si>
  <si>
    <t>Hatched Juveniles</t>
  </si>
  <si>
    <t>Mean egg/ juvenile size (mm)</t>
  </si>
  <si>
    <t>Length</t>
  </si>
  <si>
    <t>Female Length</t>
  </si>
  <si>
    <t>Egg Length mean</t>
  </si>
  <si>
    <t>Egg Lengths</t>
  </si>
  <si>
    <t>ID</t>
  </si>
  <si>
    <t>STD DEV</t>
  </si>
  <si>
    <t>Unfertilised</t>
  </si>
  <si>
    <t xml:space="preserve">No of eggs </t>
  </si>
  <si>
    <t>Gill plate 1</t>
  </si>
  <si>
    <t>Gill Plate 2</t>
  </si>
  <si>
    <t>Gill Plate 3</t>
  </si>
  <si>
    <t>Gill Plate 4</t>
  </si>
  <si>
    <t>Gill Plate 5</t>
  </si>
  <si>
    <t>Gill Plate 6</t>
  </si>
  <si>
    <t>Appendage</t>
  </si>
  <si>
    <t xml:space="preserve">Infection intesity </t>
  </si>
  <si>
    <t>Head</t>
  </si>
  <si>
    <t>Antennae</t>
  </si>
  <si>
    <t>peropods</t>
  </si>
  <si>
    <t>dorsal side</t>
  </si>
  <si>
    <t xml:space="preserve">ventral side </t>
  </si>
  <si>
    <t>medium</t>
  </si>
  <si>
    <t>low</t>
  </si>
  <si>
    <t>high</t>
  </si>
  <si>
    <t>Bacterial assemblages</t>
  </si>
  <si>
    <t xml:space="preserve">Femlae </t>
  </si>
  <si>
    <t>Infection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</si>
</sst>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16" fontId="0" fillId="0" borderId="0" xfId="0" applyNumberFormat="1" applyFill="1"/>
    <xf numFmtId="0" fontId="1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EE"/>
      <color rgb="FFFF495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DBF4-47FC-9648-84EB-0553FA2E4585}">
  <dimension ref="A1:N79"/>
  <sheetViews>
    <sheetView tabSelected="1" zoomScale="67" workbookViewId="0">
      <selection activeCell="N6" sqref="N6"/>
    </sheetView>
  </sheetViews>
  <sheetFormatPr baseColWidth="10" defaultRowHeight="16" x14ac:dyDescent="0.2"/>
  <cols>
    <col min="1" max="1" width="18.6640625" customWidth="1"/>
    <col min="6" max="6" width="25.5" hidden="1" customWidth="1"/>
    <col min="7" max="7" width="22" customWidth="1"/>
    <col min="8" max="8" width="19.6640625" customWidth="1"/>
    <col min="9" max="9" width="24.83203125" customWidth="1"/>
    <col min="10" max="10" width="15.33203125" customWidth="1"/>
    <col min="11" max="11" width="18.5" customWidth="1"/>
  </cols>
  <sheetData>
    <row r="1" spans="1:12" ht="31" customHeight="1" x14ac:dyDescent="0.2">
      <c r="A1" t="s">
        <v>2</v>
      </c>
      <c r="B1" t="s">
        <v>0</v>
      </c>
      <c r="C1" t="s">
        <v>0</v>
      </c>
      <c r="D1" t="s">
        <v>22</v>
      </c>
      <c r="E1" t="s">
        <v>1</v>
      </c>
      <c r="F1" t="s">
        <v>3</v>
      </c>
      <c r="G1" t="s">
        <v>15</v>
      </c>
      <c r="H1" t="s">
        <v>4</v>
      </c>
      <c r="I1" t="s">
        <v>21</v>
      </c>
      <c r="J1" t="s">
        <v>5</v>
      </c>
      <c r="K1" t="s">
        <v>11</v>
      </c>
      <c r="L1" t="s">
        <v>12</v>
      </c>
    </row>
    <row r="2" spans="1:12" s="1" customFormat="1" x14ac:dyDescent="0.2">
      <c r="A2" s="1">
        <v>1</v>
      </c>
      <c r="B2" s="1" t="s">
        <v>6</v>
      </c>
      <c r="C2" s="1" t="s">
        <v>6</v>
      </c>
      <c r="D2" s="1">
        <v>38.57</v>
      </c>
      <c r="E2" s="1">
        <v>0.71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14</v>
      </c>
      <c r="K2" s="5">
        <v>42375</v>
      </c>
      <c r="L2" s="1" t="s">
        <v>13</v>
      </c>
    </row>
    <row r="3" spans="1:12" s="1" customFormat="1" x14ac:dyDescent="0.2">
      <c r="A3" s="1">
        <v>2</v>
      </c>
      <c r="B3" s="1" t="s">
        <v>6</v>
      </c>
      <c r="C3" s="1" t="s">
        <v>6</v>
      </c>
      <c r="D3" s="1">
        <v>35.64</v>
      </c>
      <c r="E3" s="1">
        <v>0.77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14</v>
      </c>
      <c r="K3" s="5">
        <v>42376</v>
      </c>
      <c r="L3" s="1" t="s">
        <v>13</v>
      </c>
    </row>
    <row r="4" spans="1:12" s="1" customFormat="1" x14ac:dyDescent="0.2">
      <c r="A4" s="1">
        <v>3</v>
      </c>
      <c r="B4" s="1" t="s">
        <v>7</v>
      </c>
      <c r="C4" s="1" t="s">
        <v>7</v>
      </c>
      <c r="D4" s="1">
        <v>33.950000000000003</v>
      </c>
      <c r="E4" s="1">
        <v>0.68</v>
      </c>
      <c r="F4" s="1" t="s">
        <v>10</v>
      </c>
      <c r="G4" s="1">
        <v>7</v>
      </c>
      <c r="H4" s="1">
        <v>5</v>
      </c>
      <c r="I4" s="1">
        <v>0.89</v>
      </c>
      <c r="J4" s="1" t="s">
        <v>14</v>
      </c>
      <c r="K4" s="5">
        <v>42376</v>
      </c>
      <c r="L4" s="1" t="s">
        <v>13</v>
      </c>
    </row>
    <row r="5" spans="1:12" s="1" customFormat="1" x14ac:dyDescent="0.2">
      <c r="A5" s="1">
        <v>4</v>
      </c>
      <c r="B5" s="1" t="s">
        <v>7</v>
      </c>
      <c r="C5" s="1" t="s">
        <v>7</v>
      </c>
      <c r="D5" s="1">
        <v>39.369999999999997</v>
      </c>
      <c r="E5" s="1">
        <v>0.87</v>
      </c>
      <c r="F5" s="1" t="s">
        <v>16</v>
      </c>
      <c r="G5" s="1">
        <v>10</v>
      </c>
      <c r="H5" s="1">
        <v>6</v>
      </c>
      <c r="I5" s="1">
        <v>5.69</v>
      </c>
      <c r="J5" s="1" t="s">
        <v>14</v>
      </c>
      <c r="K5" s="5">
        <v>42376</v>
      </c>
      <c r="L5" s="1" t="s">
        <v>13</v>
      </c>
    </row>
    <row r="6" spans="1:12" s="1" customFormat="1" x14ac:dyDescent="0.2">
      <c r="A6" s="1">
        <v>5</v>
      </c>
      <c r="B6" s="1" t="s">
        <v>7</v>
      </c>
      <c r="C6" s="1" t="s">
        <v>7</v>
      </c>
      <c r="D6" s="1">
        <v>33.119999999999997</v>
      </c>
      <c r="E6" s="1">
        <v>0.55000000000000004</v>
      </c>
      <c r="F6" s="1" t="s">
        <v>9</v>
      </c>
      <c r="G6" s="1" t="s">
        <v>9</v>
      </c>
      <c r="H6" s="1" t="s">
        <v>9</v>
      </c>
      <c r="J6" s="1" t="s">
        <v>14</v>
      </c>
      <c r="K6" s="5">
        <v>42376</v>
      </c>
      <c r="L6" s="1" t="s">
        <v>13</v>
      </c>
    </row>
    <row r="7" spans="1:12" s="1" customFormat="1" x14ac:dyDescent="0.2">
      <c r="A7" s="1">
        <v>6</v>
      </c>
      <c r="B7" s="1" t="s">
        <v>7</v>
      </c>
      <c r="C7" s="1" t="s">
        <v>7</v>
      </c>
      <c r="D7" s="1">
        <v>37</v>
      </c>
      <c r="E7" s="1">
        <v>0.74</v>
      </c>
      <c r="F7" s="1" t="s">
        <v>10</v>
      </c>
      <c r="G7" s="1">
        <v>10</v>
      </c>
      <c r="H7" s="1">
        <v>5</v>
      </c>
      <c r="I7" s="1">
        <v>1.1299999999999999</v>
      </c>
      <c r="J7" s="1" t="s">
        <v>14</v>
      </c>
      <c r="K7" s="5">
        <v>42376</v>
      </c>
      <c r="L7" s="1" t="s">
        <v>13</v>
      </c>
    </row>
    <row r="8" spans="1:12" s="1" customFormat="1" x14ac:dyDescent="0.2">
      <c r="A8" s="1">
        <v>7</v>
      </c>
      <c r="B8" s="1" t="s">
        <v>6</v>
      </c>
      <c r="C8" s="1" t="s">
        <v>6</v>
      </c>
      <c r="D8" s="1">
        <v>42.23</v>
      </c>
      <c r="E8" s="1">
        <v>1.02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14</v>
      </c>
      <c r="K8" s="5">
        <v>42376</v>
      </c>
      <c r="L8" s="1" t="s">
        <v>13</v>
      </c>
    </row>
    <row r="9" spans="1:12" s="1" customFormat="1" x14ac:dyDescent="0.2">
      <c r="A9" s="1">
        <v>8</v>
      </c>
      <c r="B9" s="1" t="s">
        <v>7</v>
      </c>
      <c r="C9" s="1" t="s">
        <v>7</v>
      </c>
      <c r="D9" s="1">
        <v>32.83</v>
      </c>
      <c r="E9" s="1">
        <v>0.52</v>
      </c>
      <c r="F9" s="1" t="s">
        <v>10</v>
      </c>
      <c r="G9" s="1">
        <v>14</v>
      </c>
      <c r="H9" s="1">
        <v>3</v>
      </c>
      <c r="I9" s="1">
        <v>0.86</v>
      </c>
      <c r="J9" s="1" t="s">
        <v>14</v>
      </c>
      <c r="K9" s="5">
        <v>42376</v>
      </c>
      <c r="L9" s="1" t="s">
        <v>13</v>
      </c>
    </row>
    <row r="10" spans="1:12" s="1" customFormat="1" x14ac:dyDescent="0.2">
      <c r="A10" s="1">
        <v>9</v>
      </c>
      <c r="B10" s="1" t="s">
        <v>7</v>
      </c>
      <c r="C10" s="1" t="s">
        <v>7</v>
      </c>
      <c r="D10" s="1">
        <v>37.72</v>
      </c>
      <c r="E10" s="1">
        <v>0.78</v>
      </c>
      <c r="F10" s="1" t="s">
        <v>10</v>
      </c>
      <c r="G10" s="1">
        <v>12</v>
      </c>
      <c r="H10" s="1">
        <v>4</v>
      </c>
      <c r="I10" s="1">
        <v>0.89</v>
      </c>
      <c r="J10" s="1" t="s">
        <v>14</v>
      </c>
      <c r="K10" s="5">
        <v>42376</v>
      </c>
      <c r="L10" s="1" t="s">
        <v>13</v>
      </c>
    </row>
    <row r="11" spans="1:12" s="1" customFormat="1" x14ac:dyDescent="0.2">
      <c r="A11" s="1">
        <v>10</v>
      </c>
      <c r="B11" s="1" t="s">
        <v>7</v>
      </c>
      <c r="C11" s="1" t="s">
        <v>7</v>
      </c>
      <c r="D11" s="1">
        <v>41.86</v>
      </c>
      <c r="E11" s="1">
        <v>0.98</v>
      </c>
      <c r="F11" s="1" t="s">
        <v>10</v>
      </c>
      <c r="G11" s="1">
        <v>18</v>
      </c>
      <c r="H11" s="1">
        <v>1</v>
      </c>
      <c r="I11" s="1">
        <v>0.92</v>
      </c>
      <c r="J11" s="1" t="s">
        <v>14</v>
      </c>
      <c r="K11" s="5">
        <v>42376</v>
      </c>
      <c r="L11" s="1" t="s">
        <v>13</v>
      </c>
    </row>
    <row r="12" spans="1:12" s="1" customFormat="1" x14ac:dyDescent="0.2">
      <c r="A12" s="1">
        <v>11</v>
      </c>
      <c r="B12" s="1" t="s">
        <v>7</v>
      </c>
      <c r="C12" s="1" t="s">
        <v>7</v>
      </c>
      <c r="D12" s="1">
        <v>40.25</v>
      </c>
      <c r="E12" s="1">
        <v>0.85</v>
      </c>
      <c r="F12" s="1" t="s">
        <v>18</v>
      </c>
      <c r="G12" s="1">
        <v>6</v>
      </c>
      <c r="H12" s="1">
        <v>6</v>
      </c>
      <c r="I12" s="1">
        <v>3.29</v>
      </c>
      <c r="J12" s="1" t="s">
        <v>14</v>
      </c>
      <c r="K12" s="5">
        <v>42378</v>
      </c>
      <c r="L12" s="1" t="s">
        <v>17</v>
      </c>
    </row>
    <row r="13" spans="1:12" s="1" customFormat="1" x14ac:dyDescent="0.2">
      <c r="A13" s="1">
        <v>12</v>
      </c>
      <c r="B13" s="1" t="s">
        <v>6</v>
      </c>
      <c r="C13" s="1" t="s">
        <v>6</v>
      </c>
      <c r="D13" s="1">
        <v>43.54</v>
      </c>
      <c r="E13" s="1">
        <v>1.04</v>
      </c>
      <c r="F13" s="1" t="s">
        <v>9</v>
      </c>
      <c r="G13" s="1" t="s">
        <v>9</v>
      </c>
      <c r="H13" s="1" t="s">
        <v>9</v>
      </c>
      <c r="J13" s="1" t="s">
        <v>14</v>
      </c>
      <c r="K13" s="5">
        <v>42378</v>
      </c>
      <c r="L13" s="1" t="s">
        <v>17</v>
      </c>
    </row>
    <row r="14" spans="1:12" s="1" customFormat="1" x14ac:dyDescent="0.2">
      <c r="A14" s="1">
        <v>13</v>
      </c>
      <c r="B14" s="1" t="s">
        <v>7</v>
      </c>
      <c r="C14" s="1" t="s">
        <v>7</v>
      </c>
      <c r="D14" s="1">
        <v>38.119999999999997</v>
      </c>
      <c r="E14" s="1">
        <v>0.8</v>
      </c>
      <c r="F14" s="1" t="s">
        <v>10</v>
      </c>
      <c r="G14" s="1">
        <v>6</v>
      </c>
      <c r="H14" s="1">
        <v>5</v>
      </c>
      <c r="I14" s="1">
        <v>0.99</v>
      </c>
      <c r="J14" s="1" t="s">
        <v>14</v>
      </c>
      <c r="K14" s="5">
        <v>42378</v>
      </c>
      <c r="L14" s="1" t="s">
        <v>17</v>
      </c>
    </row>
    <row r="15" spans="1:12" s="1" customFormat="1" x14ac:dyDescent="0.2">
      <c r="A15" s="1">
        <v>14</v>
      </c>
      <c r="B15" s="1" t="s">
        <v>7</v>
      </c>
      <c r="C15" s="1" t="s">
        <v>7</v>
      </c>
      <c r="D15" s="1">
        <v>37.14</v>
      </c>
      <c r="E15" s="1">
        <v>0.55000000000000004</v>
      </c>
      <c r="F15" s="1" t="s">
        <v>10</v>
      </c>
      <c r="G15" s="1">
        <v>11</v>
      </c>
      <c r="H15" s="1">
        <v>1</v>
      </c>
      <c r="I15" s="1">
        <v>0.96</v>
      </c>
      <c r="J15" s="1" t="s">
        <v>14</v>
      </c>
      <c r="K15" s="5">
        <v>42378</v>
      </c>
      <c r="L15" s="1" t="s">
        <v>17</v>
      </c>
    </row>
    <row r="16" spans="1:12" s="1" customFormat="1" x14ac:dyDescent="0.2">
      <c r="A16" s="1">
        <v>15</v>
      </c>
      <c r="B16" s="1" t="s">
        <v>6</v>
      </c>
      <c r="C16" s="1" t="s">
        <v>6</v>
      </c>
      <c r="D16" s="1">
        <v>46.2</v>
      </c>
      <c r="E16" s="1">
        <v>1.18</v>
      </c>
      <c r="F16" s="1" t="s">
        <v>9</v>
      </c>
      <c r="G16" s="1" t="s">
        <v>9</v>
      </c>
      <c r="H16" s="1" t="s">
        <v>9</v>
      </c>
      <c r="J16" s="1" t="s">
        <v>14</v>
      </c>
      <c r="K16" s="5">
        <v>42378</v>
      </c>
      <c r="L16" s="1" t="s">
        <v>17</v>
      </c>
    </row>
    <row r="17" spans="1:12" s="1" customFormat="1" x14ac:dyDescent="0.2">
      <c r="A17" s="1">
        <v>16</v>
      </c>
      <c r="B17" s="1" t="s">
        <v>7</v>
      </c>
      <c r="C17" s="1" t="s">
        <v>7</v>
      </c>
      <c r="D17" s="1">
        <v>41.68</v>
      </c>
      <c r="E17" s="1">
        <v>0.79</v>
      </c>
      <c r="F17" s="1" t="s">
        <v>10</v>
      </c>
      <c r="G17" s="1">
        <v>17</v>
      </c>
      <c r="H17" s="1">
        <v>1</v>
      </c>
      <c r="I17" s="1">
        <v>0.93</v>
      </c>
      <c r="J17" s="1" t="s">
        <v>14</v>
      </c>
      <c r="K17" s="5">
        <v>42378</v>
      </c>
      <c r="L17" s="1" t="s">
        <v>17</v>
      </c>
    </row>
    <row r="18" spans="1:12" s="1" customFormat="1" x14ac:dyDescent="0.2">
      <c r="A18" s="1">
        <v>17</v>
      </c>
      <c r="B18" s="1" t="s">
        <v>6</v>
      </c>
      <c r="C18" s="1" t="s">
        <v>6</v>
      </c>
      <c r="D18" s="1">
        <v>46.65</v>
      </c>
      <c r="E18" s="1">
        <v>0.92</v>
      </c>
      <c r="F18" s="1" t="s">
        <v>9</v>
      </c>
      <c r="G18" s="1" t="s">
        <v>9</v>
      </c>
      <c r="H18" s="1" t="s">
        <v>9</v>
      </c>
      <c r="J18" s="1" t="s">
        <v>14</v>
      </c>
      <c r="K18" s="5">
        <v>42378</v>
      </c>
      <c r="L18" s="1" t="s">
        <v>17</v>
      </c>
    </row>
    <row r="19" spans="1:12" s="1" customFormat="1" x14ac:dyDescent="0.2">
      <c r="A19" s="1">
        <v>18</v>
      </c>
      <c r="B19" s="1" t="s">
        <v>7</v>
      </c>
      <c r="C19" s="1" t="s">
        <v>7</v>
      </c>
      <c r="D19" s="1">
        <v>38.18</v>
      </c>
      <c r="E19" s="1">
        <v>0.67</v>
      </c>
      <c r="F19" s="1" t="s">
        <v>10</v>
      </c>
      <c r="G19" s="1">
        <v>12</v>
      </c>
      <c r="H19" s="1">
        <v>1</v>
      </c>
      <c r="I19" s="1">
        <v>0.92</v>
      </c>
      <c r="J19" s="1" t="s">
        <v>14</v>
      </c>
      <c r="K19" s="5">
        <v>42378</v>
      </c>
      <c r="L19" s="1" t="s">
        <v>17</v>
      </c>
    </row>
    <row r="20" spans="1:12" s="1" customFormat="1" x14ac:dyDescent="0.2">
      <c r="A20" s="1">
        <v>19</v>
      </c>
      <c r="B20" s="1" t="s">
        <v>6</v>
      </c>
      <c r="C20" s="1" t="s">
        <v>6</v>
      </c>
      <c r="D20" s="1">
        <v>46.7</v>
      </c>
      <c r="E20" s="1">
        <v>1.24</v>
      </c>
      <c r="F20" s="1" t="s">
        <v>9</v>
      </c>
      <c r="G20" s="1" t="s">
        <v>9</v>
      </c>
      <c r="H20" s="1" t="s">
        <v>9</v>
      </c>
      <c r="J20" s="1" t="s">
        <v>14</v>
      </c>
      <c r="K20" s="5">
        <v>42378</v>
      </c>
      <c r="L20" s="1" t="s">
        <v>17</v>
      </c>
    </row>
    <row r="21" spans="1:12" s="1" customFormat="1" x14ac:dyDescent="0.2">
      <c r="A21" s="1">
        <v>20</v>
      </c>
      <c r="B21" s="1" t="s">
        <v>7</v>
      </c>
      <c r="C21" s="1" t="s">
        <v>7</v>
      </c>
      <c r="D21" s="1">
        <v>45.71</v>
      </c>
      <c r="E21" s="1">
        <v>1.19</v>
      </c>
      <c r="F21" s="1" t="s">
        <v>16</v>
      </c>
      <c r="G21" s="1">
        <v>14</v>
      </c>
      <c r="H21" s="1">
        <v>6</v>
      </c>
      <c r="I21" s="1">
        <v>5.35</v>
      </c>
      <c r="J21" s="1" t="s">
        <v>14</v>
      </c>
      <c r="K21" s="5">
        <v>42378</v>
      </c>
      <c r="L21" s="1" t="s">
        <v>17</v>
      </c>
    </row>
    <row r="22" spans="1:12" s="1" customFormat="1" x14ac:dyDescent="0.2">
      <c r="A22" s="1">
        <v>21</v>
      </c>
      <c r="B22" s="1" t="s">
        <v>6</v>
      </c>
      <c r="C22" s="1" t="s">
        <v>6</v>
      </c>
      <c r="D22" s="1">
        <v>48.02</v>
      </c>
      <c r="E22" s="1">
        <v>1.19</v>
      </c>
      <c r="F22" s="1" t="s">
        <v>9</v>
      </c>
      <c r="G22" s="1" t="s">
        <v>9</v>
      </c>
      <c r="H22" s="1" t="s">
        <v>9</v>
      </c>
      <c r="J22" s="1" t="s">
        <v>14</v>
      </c>
      <c r="K22" s="5">
        <v>42378</v>
      </c>
      <c r="L22" s="1" t="s">
        <v>17</v>
      </c>
    </row>
    <row r="23" spans="1:12" s="1" customFormat="1" x14ac:dyDescent="0.2">
      <c r="A23" s="1">
        <v>22</v>
      </c>
      <c r="B23" s="1" t="s">
        <v>7</v>
      </c>
      <c r="C23" s="1" t="s">
        <v>7</v>
      </c>
      <c r="D23" s="1">
        <v>39.130000000000003</v>
      </c>
      <c r="E23" s="1">
        <v>0.65</v>
      </c>
      <c r="F23" s="1" t="s">
        <v>19</v>
      </c>
      <c r="G23" s="1">
        <v>3</v>
      </c>
      <c r="H23" s="1">
        <v>6</v>
      </c>
      <c r="I23" s="1">
        <v>2.39</v>
      </c>
      <c r="J23" s="1" t="s">
        <v>14</v>
      </c>
      <c r="K23" s="5">
        <v>42378</v>
      </c>
      <c r="L23" s="1" t="s">
        <v>17</v>
      </c>
    </row>
    <row r="24" spans="1:12" s="1" customFormat="1" x14ac:dyDescent="0.2">
      <c r="A24" s="1">
        <v>23</v>
      </c>
      <c r="B24" s="1" t="s">
        <v>7</v>
      </c>
      <c r="C24" s="1" t="s">
        <v>7</v>
      </c>
      <c r="D24" s="1">
        <v>41.75</v>
      </c>
      <c r="E24" s="1">
        <v>0.97</v>
      </c>
      <c r="F24" s="1" t="s">
        <v>10</v>
      </c>
      <c r="G24" s="1">
        <v>15</v>
      </c>
      <c r="H24" s="3">
        <v>2</v>
      </c>
      <c r="I24" s="1">
        <v>0.82</v>
      </c>
      <c r="J24" s="1" t="s">
        <v>14</v>
      </c>
      <c r="K24" s="5">
        <v>42378</v>
      </c>
      <c r="L24" s="1" t="s">
        <v>17</v>
      </c>
    </row>
    <row r="25" spans="1:12" s="1" customFormat="1" x14ac:dyDescent="0.2">
      <c r="A25" s="1">
        <v>24</v>
      </c>
      <c r="B25" s="1" t="s">
        <v>6</v>
      </c>
      <c r="C25" s="1" t="s">
        <v>6</v>
      </c>
      <c r="D25" s="1">
        <v>41.75</v>
      </c>
      <c r="E25" s="1">
        <v>0.88</v>
      </c>
      <c r="F25" s="1" t="s">
        <v>9</v>
      </c>
      <c r="G25" s="1" t="s">
        <v>9</v>
      </c>
      <c r="H25" s="1" t="s">
        <v>9</v>
      </c>
      <c r="J25" s="1" t="s">
        <v>14</v>
      </c>
      <c r="K25" s="5">
        <v>42378</v>
      </c>
      <c r="L25" s="1" t="s">
        <v>17</v>
      </c>
    </row>
    <row r="26" spans="1:12" s="1" customFormat="1" x14ac:dyDescent="0.2">
      <c r="A26" s="1">
        <v>25</v>
      </c>
      <c r="B26" s="1" t="s">
        <v>7</v>
      </c>
      <c r="C26" s="1" t="s">
        <v>7</v>
      </c>
      <c r="D26" s="1">
        <v>36.729999999999997</v>
      </c>
      <c r="E26" s="1">
        <v>0.57999999999999996</v>
      </c>
      <c r="F26" s="1" t="s">
        <v>9</v>
      </c>
      <c r="G26" s="1" t="s">
        <v>9</v>
      </c>
      <c r="H26" s="1" t="s">
        <v>9</v>
      </c>
      <c r="J26" s="1" t="s">
        <v>14</v>
      </c>
      <c r="K26" s="5">
        <v>42378</v>
      </c>
      <c r="L26" s="1" t="s">
        <v>17</v>
      </c>
    </row>
    <row r="27" spans="1:12" s="1" customFormat="1" x14ac:dyDescent="0.2">
      <c r="A27" s="1">
        <v>26</v>
      </c>
      <c r="B27" s="1" t="s">
        <v>7</v>
      </c>
      <c r="C27" s="1" t="s">
        <v>7</v>
      </c>
      <c r="D27" s="1">
        <v>38.479999999999997</v>
      </c>
      <c r="E27" s="1">
        <v>0.77</v>
      </c>
      <c r="F27" s="1" t="s">
        <v>10</v>
      </c>
      <c r="G27" s="1">
        <v>12</v>
      </c>
      <c r="H27" s="1">
        <v>6</v>
      </c>
      <c r="I27" s="1">
        <v>0.79</v>
      </c>
      <c r="J27" s="1" t="s">
        <v>14</v>
      </c>
      <c r="K27" s="5">
        <v>42378</v>
      </c>
      <c r="L27" s="1" t="s">
        <v>17</v>
      </c>
    </row>
    <row r="28" spans="1:12" s="1" customFormat="1" x14ac:dyDescent="0.2">
      <c r="A28" s="1">
        <v>27</v>
      </c>
      <c r="B28" s="1" t="s">
        <v>7</v>
      </c>
      <c r="C28" s="1" t="s">
        <v>7</v>
      </c>
      <c r="D28" s="1">
        <v>31.22</v>
      </c>
      <c r="E28" s="1">
        <v>0.44</v>
      </c>
      <c r="F28" s="1" t="s">
        <v>9</v>
      </c>
      <c r="G28" s="1" t="s">
        <v>9</v>
      </c>
      <c r="H28" s="1" t="s">
        <v>9</v>
      </c>
      <c r="J28" s="1" t="s">
        <v>14</v>
      </c>
      <c r="K28" s="5">
        <v>42378</v>
      </c>
      <c r="L28" s="1" t="s">
        <v>17</v>
      </c>
    </row>
    <row r="29" spans="1:12" s="1" customFormat="1" x14ac:dyDescent="0.2">
      <c r="A29" s="1">
        <v>28</v>
      </c>
      <c r="B29" s="1" t="s">
        <v>7</v>
      </c>
      <c r="C29" s="1" t="s">
        <v>7</v>
      </c>
      <c r="D29" s="1">
        <v>45.46</v>
      </c>
      <c r="E29" s="1">
        <v>1.26</v>
      </c>
      <c r="F29" s="1" t="s">
        <v>9</v>
      </c>
      <c r="G29" s="1" t="s">
        <v>9</v>
      </c>
      <c r="H29" s="1" t="s">
        <v>9</v>
      </c>
      <c r="J29" s="1" t="s">
        <v>14</v>
      </c>
      <c r="K29" s="5">
        <v>42378</v>
      </c>
      <c r="L29" s="1" t="s">
        <v>17</v>
      </c>
    </row>
    <row r="30" spans="1:12" s="1" customFormat="1" x14ac:dyDescent="0.2">
      <c r="A30" s="1">
        <v>29</v>
      </c>
      <c r="B30" s="1" t="s">
        <v>6</v>
      </c>
      <c r="C30" s="1" t="s">
        <v>6</v>
      </c>
      <c r="D30" s="1">
        <v>42.71</v>
      </c>
      <c r="E30" s="1">
        <v>1.1599999999999999</v>
      </c>
      <c r="F30" s="1" t="s">
        <v>9</v>
      </c>
      <c r="G30" s="1" t="s">
        <v>9</v>
      </c>
      <c r="H30" s="1" t="s">
        <v>9</v>
      </c>
      <c r="J30" s="1" t="s">
        <v>14</v>
      </c>
      <c r="K30" s="5">
        <v>42378</v>
      </c>
      <c r="L30" s="1" t="s">
        <v>17</v>
      </c>
    </row>
    <row r="31" spans="1:12" s="1" customFormat="1" x14ac:dyDescent="0.2">
      <c r="A31" s="1">
        <v>30</v>
      </c>
      <c r="B31" s="1" t="s">
        <v>7</v>
      </c>
      <c r="C31" s="1" t="s">
        <v>7</v>
      </c>
      <c r="D31" s="1">
        <v>35.119999999999997</v>
      </c>
      <c r="E31" s="1">
        <v>0.59</v>
      </c>
      <c r="F31" s="1" t="s">
        <v>9</v>
      </c>
      <c r="G31" s="1" t="s">
        <v>9</v>
      </c>
      <c r="H31" s="1" t="s">
        <v>9</v>
      </c>
      <c r="J31" s="1" t="s">
        <v>14</v>
      </c>
      <c r="K31" s="5">
        <v>42378</v>
      </c>
      <c r="L31" s="1" t="s">
        <v>17</v>
      </c>
    </row>
    <row r="32" spans="1:12" s="1" customFormat="1" x14ac:dyDescent="0.2">
      <c r="A32" s="1">
        <v>31</v>
      </c>
      <c r="B32" s="1" t="s">
        <v>6</v>
      </c>
      <c r="C32" s="1" t="s">
        <v>6</v>
      </c>
      <c r="D32" s="1">
        <v>28.19</v>
      </c>
      <c r="E32" s="1">
        <v>0.38</v>
      </c>
      <c r="F32" s="1" t="s">
        <v>9</v>
      </c>
      <c r="G32" s="1" t="s">
        <v>9</v>
      </c>
      <c r="H32" s="1" t="s">
        <v>9</v>
      </c>
      <c r="J32" s="1" t="s">
        <v>14</v>
      </c>
      <c r="K32" s="5">
        <v>42378</v>
      </c>
      <c r="L32" s="1" t="s">
        <v>17</v>
      </c>
    </row>
    <row r="33" spans="1:14" s="1" customFormat="1" x14ac:dyDescent="0.2">
      <c r="A33" s="1">
        <v>32</v>
      </c>
      <c r="B33" s="1" t="s">
        <v>7</v>
      </c>
      <c r="C33" s="1" t="s">
        <v>7</v>
      </c>
      <c r="D33" s="1">
        <v>42.35</v>
      </c>
      <c r="E33" s="1">
        <v>0.95</v>
      </c>
      <c r="F33" s="1" t="s">
        <v>19</v>
      </c>
      <c r="G33" s="1">
        <v>11</v>
      </c>
      <c r="H33" s="1">
        <v>6</v>
      </c>
      <c r="I33" s="1">
        <v>1.72</v>
      </c>
      <c r="J33" s="1" t="s">
        <v>14</v>
      </c>
      <c r="K33" s="5">
        <v>42378</v>
      </c>
      <c r="L33" s="1" t="s">
        <v>17</v>
      </c>
    </row>
    <row r="34" spans="1:14" s="1" customFormat="1" x14ac:dyDescent="0.2">
      <c r="A34" s="1">
        <v>33</v>
      </c>
      <c r="B34" s="1" t="s">
        <v>6</v>
      </c>
      <c r="C34" s="1" t="s">
        <v>6</v>
      </c>
      <c r="D34" s="1">
        <v>45.48</v>
      </c>
      <c r="E34" s="1">
        <v>1.1000000000000001</v>
      </c>
      <c r="F34" s="1" t="s">
        <v>9</v>
      </c>
      <c r="G34" s="1" t="s">
        <v>9</v>
      </c>
      <c r="H34" s="1" t="s">
        <v>9</v>
      </c>
      <c r="J34" s="1" t="s">
        <v>14</v>
      </c>
      <c r="K34" s="5">
        <v>42378</v>
      </c>
      <c r="L34" s="1" t="s">
        <v>17</v>
      </c>
    </row>
    <row r="35" spans="1:14" s="1" customFormat="1" x14ac:dyDescent="0.2">
      <c r="A35" s="1">
        <v>34</v>
      </c>
      <c r="B35" s="1" t="s">
        <v>7</v>
      </c>
      <c r="C35" s="1" t="s">
        <v>7</v>
      </c>
      <c r="D35" s="1">
        <v>37.68</v>
      </c>
      <c r="E35" s="1">
        <v>0.72</v>
      </c>
      <c r="F35" s="1" t="s">
        <v>20</v>
      </c>
      <c r="G35" s="1">
        <v>7</v>
      </c>
      <c r="H35" s="1">
        <v>6</v>
      </c>
      <c r="I35" s="1">
        <v>2.61</v>
      </c>
      <c r="J35" s="1" t="s">
        <v>14</v>
      </c>
      <c r="K35" s="5">
        <v>42378</v>
      </c>
      <c r="L35" s="1" t="s">
        <v>17</v>
      </c>
    </row>
    <row r="36" spans="1:14" s="1" customFormat="1" x14ac:dyDescent="0.2">
      <c r="A36" s="1">
        <v>35</v>
      </c>
      <c r="B36" s="1" t="s">
        <v>7</v>
      </c>
      <c r="C36" s="1" t="s">
        <v>7</v>
      </c>
      <c r="D36" s="1">
        <v>43.78</v>
      </c>
      <c r="E36" s="1">
        <v>1.1399999999999999</v>
      </c>
      <c r="F36" s="1" t="s">
        <v>10</v>
      </c>
      <c r="G36" s="1">
        <v>22</v>
      </c>
      <c r="H36" s="1" t="s">
        <v>28</v>
      </c>
      <c r="I36" s="1">
        <v>0.88</v>
      </c>
      <c r="J36" s="1" t="s">
        <v>14</v>
      </c>
      <c r="K36" s="5">
        <v>42378</v>
      </c>
      <c r="L36" s="1" t="s">
        <v>17</v>
      </c>
    </row>
    <row r="37" spans="1:14" s="1" customFormat="1" x14ac:dyDescent="0.2">
      <c r="A37" s="1">
        <v>36</v>
      </c>
      <c r="B37" s="1" t="s">
        <v>6</v>
      </c>
      <c r="C37" s="1" t="s">
        <v>6</v>
      </c>
      <c r="D37" s="1">
        <v>34.299999999999997</v>
      </c>
      <c r="E37" s="1">
        <v>0.57999999999999996</v>
      </c>
      <c r="F37" s="1" t="s">
        <v>9</v>
      </c>
      <c r="G37" s="1" t="s">
        <v>9</v>
      </c>
      <c r="H37" s="1" t="s">
        <v>9</v>
      </c>
      <c r="J37" s="1" t="s">
        <v>14</v>
      </c>
      <c r="K37" s="5">
        <v>42378</v>
      </c>
      <c r="L37" s="1" t="s">
        <v>17</v>
      </c>
    </row>
    <row r="38" spans="1:14" s="1" customFormat="1" x14ac:dyDescent="0.2">
      <c r="A38" s="1">
        <v>37</v>
      </c>
      <c r="B38" s="1" t="s">
        <v>7</v>
      </c>
      <c r="C38" s="1" t="s">
        <v>7</v>
      </c>
      <c r="D38" s="1">
        <v>29.38</v>
      </c>
      <c r="E38" s="1">
        <v>0.35</v>
      </c>
      <c r="F38" s="1" t="s">
        <v>9</v>
      </c>
      <c r="G38" s="1" t="s">
        <v>9</v>
      </c>
      <c r="H38" s="1" t="s">
        <v>9</v>
      </c>
      <c r="J38" s="1" t="s">
        <v>14</v>
      </c>
      <c r="K38" s="5">
        <v>42378</v>
      </c>
      <c r="L38" s="1" t="s">
        <v>17</v>
      </c>
    </row>
    <row r="39" spans="1:14" s="1" customFormat="1" x14ac:dyDescent="0.2">
      <c r="A39" s="1">
        <v>38</v>
      </c>
      <c r="B39" s="1" t="s">
        <v>6</v>
      </c>
      <c r="C39" s="1" t="s">
        <v>6</v>
      </c>
      <c r="D39" s="1">
        <v>27.78</v>
      </c>
      <c r="E39" s="1">
        <v>0.25</v>
      </c>
      <c r="F39" s="1" t="s">
        <v>9</v>
      </c>
      <c r="G39" s="1" t="s">
        <v>9</v>
      </c>
      <c r="H39" s="1" t="s">
        <v>9</v>
      </c>
      <c r="J39" s="1" t="s">
        <v>14</v>
      </c>
      <c r="K39" s="5">
        <v>42378</v>
      </c>
      <c r="L39" s="1" t="s">
        <v>17</v>
      </c>
    </row>
    <row r="40" spans="1:14" s="1" customFormat="1" x14ac:dyDescent="0.2">
      <c r="A40" s="1">
        <v>39</v>
      </c>
      <c r="B40" s="1" t="s">
        <v>7</v>
      </c>
      <c r="C40" s="1" t="s">
        <v>7</v>
      </c>
      <c r="D40" s="1">
        <v>28.89</v>
      </c>
      <c r="E40" s="1">
        <v>0.28000000000000003</v>
      </c>
      <c r="F40" s="1" t="s">
        <v>9</v>
      </c>
      <c r="G40" s="1" t="s">
        <v>9</v>
      </c>
      <c r="H40" s="1" t="s">
        <v>9</v>
      </c>
      <c r="J40" s="1" t="s">
        <v>14</v>
      </c>
      <c r="K40" s="5">
        <v>42378</v>
      </c>
      <c r="L40" s="1" t="s">
        <v>17</v>
      </c>
    </row>
    <row r="41" spans="1:14" s="1" customFormat="1" x14ac:dyDescent="0.2">
      <c r="A41" s="1">
        <v>40</v>
      </c>
      <c r="B41" s="1" t="s">
        <v>7</v>
      </c>
      <c r="C41" s="1" t="s">
        <v>7</v>
      </c>
      <c r="D41" s="1">
        <v>26.1</v>
      </c>
      <c r="E41" s="1">
        <v>0.23</v>
      </c>
      <c r="F41" s="1" t="s">
        <v>9</v>
      </c>
      <c r="G41" s="1" t="s">
        <v>9</v>
      </c>
      <c r="H41" s="1" t="s">
        <v>9</v>
      </c>
      <c r="J41" s="1" t="s">
        <v>14</v>
      </c>
      <c r="K41" s="5">
        <v>42378</v>
      </c>
      <c r="L41" s="1" t="s">
        <v>17</v>
      </c>
    </row>
    <row r="42" spans="1:14" s="1" customFormat="1" x14ac:dyDescent="0.2"/>
    <row r="43" spans="1:14" s="1" customFormat="1" x14ac:dyDescent="0.2"/>
    <row r="44" spans="1:14" s="1" customFormat="1" x14ac:dyDescent="0.2"/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4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4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4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4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4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4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4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4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9" spans="1:14" x14ac:dyDescent="0.2">
      <c r="A7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B3-53C1-1B47-9545-FC460326E7EB}">
  <dimension ref="A1:F158"/>
  <sheetViews>
    <sheetView zoomScale="62" zoomScaleNormal="150" workbookViewId="0">
      <selection activeCell="P18" sqref="P18"/>
    </sheetView>
  </sheetViews>
  <sheetFormatPr baseColWidth="10" defaultRowHeight="16" x14ac:dyDescent="0.2"/>
  <cols>
    <col min="2" max="3" width="16.1640625" customWidth="1"/>
    <col min="4" max="5" width="15.83203125" customWidth="1"/>
    <col min="18" max="18" width="16.33203125" customWidth="1"/>
  </cols>
  <sheetData>
    <row r="1" spans="1:6" x14ac:dyDescent="0.2">
      <c r="A1" t="s">
        <v>26</v>
      </c>
      <c r="B1" t="s">
        <v>23</v>
      </c>
      <c r="C1" t="s">
        <v>25</v>
      </c>
      <c r="D1" t="s">
        <v>24</v>
      </c>
      <c r="E1" t="s">
        <v>29</v>
      </c>
      <c r="F1" t="s">
        <v>27</v>
      </c>
    </row>
    <row r="2" spans="1:6" x14ac:dyDescent="0.2">
      <c r="A2" s="1">
        <v>3</v>
      </c>
      <c r="B2" s="1">
        <v>33.950000000000003</v>
      </c>
      <c r="C2" s="1">
        <v>0.99</v>
      </c>
      <c r="D2" s="1">
        <f>AVERAGE(C2:C7)</f>
        <v>0.87166666666666659</v>
      </c>
      <c r="E2" s="1">
        <v>7</v>
      </c>
      <c r="F2" s="1">
        <f>STDEV(C2:C7)</f>
        <v>6.0470378423379066E-2</v>
      </c>
    </row>
    <row r="3" spans="1:6" x14ac:dyDescent="0.2">
      <c r="A3" s="1"/>
      <c r="B3" s="1"/>
      <c r="C3" s="1">
        <v>0.83</v>
      </c>
      <c r="D3" s="1"/>
      <c r="E3" s="1"/>
      <c r="F3" s="1"/>
    </row>
    <row r="4" spans="1:6" x14ac:dyDescent="0.2">
      <c r="A4" s="1"/>
      <c r="B4" s="1"/>
      <c r="C4" s="1">
        <v>0.88</v>
      </c>
      <c r="D4" s="1"/>
      <c r="E4" s="1"/>
      <c r="F4" s="1"/>
    </row>
    <row r="5" spans="1:6" x14ac:dyDescent="0.2">
      <c r="A5" s="1"/>
      <c r="B5" s="1"/>
      <c r="C5" s="1">
        <v>0.85</v>
      </c>
      <c r="D5" s="1"/>
      <c r="E5" s="1"/>
      <c r="F5" s="1"/>
    </row>
    <row r="6" spans="1:6" x14ac:dyDescent="0.2">
      <c r="A6" s="1"/>
      <c r="B6" s="1"/>
      <c r="C6" s="1">
        <v>0.84</v>
      </c>
      <c r="D6" s="1"/>
      <c r="E6" s="1"/>
      <c r="F6" s="1"/>
    </row>
    <row r="7" spans="1:6" x14ac:dyDescent="0.2">
      <c r="A7" s="1"/>
      <c r="B7" s="1"/>
      <c r="C7" s="1">
        <v>0.84</v>
      </c>
      <c r="D7" s="1"/>
      <c r="E7" s="1"/>
      <c r="F7" s="1"/>
    </row>
    <row r="8" spans="1:6" x14ac:dyDescent="0.2">
      <c r="A8">
        <v>6</v>
      </c>
      <c r="B8" s="1">
        <v>37</v>
      </c>
      <c r="C8" s="1">
        <v>1.07</v>
      </c>
      <c r="D8" s="1">
        <f>AVERAGE(C8:C17)</f>
        <v>1.1279999999999999</v>
      </c>
      <c r="E8" s="1">
        <v>10</v>
      </c>
      <c r="F8">
        <f>STDEV(C8:C17)</f>
        <v>8.5868115929798594E-2</v>
      </c>
    </row>
    <row r="9" spans="1:6" x14ac:dyDescent="0.2">
      <c r="B9" s="1"/>
      <c r="C9" s="1">
        <v>1.19</v>
      </c>
      <c r="D9" s="1"/>
      <c r="E9" s="1"/>
    </row>
    <row r="10" spans="1:6" x14ac:dyDescent="0.2">
      <c r="B10" s="1"/>
      <c r="C10" s="1">
        <v>1.1200000000000001</v>
      </c>
      <c r="D10" s="1"/>
      <c r="E10" s="1"/>
    </row>
    <row r="11" spans="1:6" x14ac:dyDescent="0.2">
      <c r="B11" s="1"/>
      <c r="C11" s="1">
        <v>1.23</v>
      </c>
      <c r="D11" s="1"/>
      <c r="E11" s="1"/>
    </row>
    <row r="12" spans="1:6" x14ac:dyDescent="0.2">
      <c r="B12" s="1"/>
      <c r="C12" s="1">
        <v>1.04</v>
      </c>
      <c r="D12" s="1"/>
      <c r="E12" s="1"/>
    </row>
    <row r="13" spans="1:6" x14ac:dyDescent="0.2">
      <c r="B13" s="1"/>
      <c r="C13" s="1">
        <v>1.18</v>
      </c>
      <c r="D13" s="1"/>
      <c r="E13" s="1"/>
    </row>
    <row r="14" spans="1:6" x14ac:dyDescent="0.2">
      <c r="B14" s="1"/>
      <c r="C14" s="1">
        <v>1.1100000000000001</v>
      </c>
      <c r="D14" s="1"/>
      <c r="E14" s="1"/>
    </row>
    <row r="15" spans="1:6" x14ac:dyDescent="0.2">
      <c r="B15" s="1"/>
      <c r="C15" s="1">
        <v>1.0900000000000001</v>
      </c>
      <c r="D15" s="1"/>
      <c r="E15" s="1"/>
    </row>
    <row r="16" spans="1:6" x14ac:dyDescent="0.2">
      <c r="B16" s="1"/>
      <c r="C16" s="1">
        <v>0.99</v>
      </c>
      <c r="D16" s="1"/>
      <c r="E16" s="1"/>
    </row>
    <row r="17" spans="1:6" x14ac:dyDescent="0.2">
      <c r="B17" s="1"/>
      <c r="C17" s="1">
        <v>1.26</v>
      </c>
      <c r="D17" s="1"/>
      <c r="E17" s="1"/>
    </row>
    <row r="18" spans="1:6" x14ac:dyDescent="0.2">
      <c r="A18">
        <v>8</v>
      </c>
      <c r="B18" s="1">
        <v>32.83</v>
      </c>
      <c r="C18" s="1">
        <v>0.97</v>
      </c>
      <c r="D18" s="1">
        <f>AVERAGE(C18:C29)</f>
        <v>0.85666666666666658</v>
      </c>
      <c r="E18" s="1">
        <v>14</v>
      </c>
      <c r="F18">
        <f>STDEV(C18:C29)</f>
        <v>9.7078537402674525E-2</v>
      </c>
    </row>
    <row r="19" spans="1:6" x14ac:dyDescent="0.2">
      <c r="B19" s="1"/>
      <c r="C19" s="1">
        <v>0.72</v>
      </c>
      <c r="D19" s="1"/>
      <c r="E19" s="1"/>
    </row>
    <row r="20" spans="1:6" x14ac:dyDescent="0.2">
      <c r="B20" s="1"/>
      <c r="C20" s="1">
        <v>0.73</v>
      </c>
      <c r="D20" s="1"/>
      <c r="E20" s="1"/>
    </row>
    <row r="21" spans="1:6" x14ac:dyDescent="0.2">
      <c r="B21" s="1"/>
      <c r="C21" s="1">
        <v>0.8</v>
      </c>
      <c r="D21" s="1"/>
      <c r="E21" s="1"/>
    </row>
    <row r="22" spans="1:6" x14ac:dyDescent="0.2">
      <c r="C22" s="1">
        <v>0.84</v>
      </c>
    </row>
    <row r="23" spans="1:6" x14ac:dyDescent="0.2">
      <c r="C23" s="1">
        <v>0.75</v>
      </c>
    </row>
    <row r="24" spans="1:6" x14ac:dyDescent="0.2">
      <c r="C24" s="1">
        <v>0.86</v>
      </c>
    </row>
    <row r="25" spans="1:6" x14ac:dyDescent="0.2">
      <c r="C25" s="1">
        <v>0.85</v>
      </c>
    </row>
    <row r="26" spans="1:6" x14ac:dyDescent="0.2">
      <c r="C26" s="1">
        <v>0.96</v>
      </c>
    </row>
    <row r="27" spans="1:6" x14ac:dyDescent="0.2">
      <c r="C27" s="1">
        <v>1.01</v>
      </c>
    </row>
    <row r="28" spans="1:6" x14ac:dyDescent="0.2">
      <c r="C28" s="1">
        <v>0.85</v>
      </c>
    </row>
    <row r="29" spans="1:6" x14ac:dyDescent="0.2">
      <c r="C29" s="1">
        <v>0.94</v>
      </c>
    </row>
    <row r="30" spans="1:6" x14ac:dyDescent="0.2">
      <c r="A30">
        <v>9</v>
      </c>
      <c r="B30">
        <v>37.72</v>
      </c>
      <c r="C30" s="1">
        <v>0.96</v>
      </c>
      <c r="D30">
        <f>AVERAGE(C30:C41)</f>
        <v>0.89083333333333325</v>
      </c>
      <c r="E30">
        <v>12</v>
      </c>
      <c r="F30">
        <f>STDEV(C30:C41)</f>
        <v>7.5613651164483806E-2</v>
      </c>
    </row>
    <row r="31" spans="1:6" x14ac:dyDescent="0.2">
      <c r="C31" s="1">
        <v>0.84</v>
      </c>
    </row>
    <row r="32" spans="1:6" x14ac:dyDescent="0.2">
      <c r="C32" s="1">
        <v>0.86</v>
      </c>
    </row>
    <row r="33" spans="1:6" x14ac:dyDescent="0.2">
      <c r="C33" s="1">
        <v>0.81</v>
      </c>
    </row>
    <row r="34" spans="1:6" x14ac:dyDescent="0.2">
      <c r="C34" s="1">
        <v>0.96</v>
      </c>
    </row>
    <row r="35" spans="1:6" x14ac:dyDescent="0.2">
      <c r="C35" s="1">
        <v>0.86</v>
      </c>
    </row>
    <row r="36" spans="1:6" x14ac:dyDescent="0.2">
      <c r="C36" s="1">
        <v>0.82</v>
      </c>
    </row>
    <row r="37" spans="1:6" x14ac:dyDescent="0.2">
      <c r="C37" s="1">
        <v>0.98</v>
      </c>
    </row>
    <row r="38" spans="1:6" x14ac:dyDescent="0.2">
      <c r="C38" s="1">
        <v>1.03</v>
      </c>
    </row>
    <row r="39" spans="1:6" x14ac:dyDescent="0.2">
      <c r="C39" s="1">
        <v>0.84</v>
      </c>
    </row>
    <row r="40" spans="1:6" x14ac:dyDescent="0.2">
      <c r="C40" s="1">
        <v>0.81</v>
      </c>
    </row>
    <row r="41" spans="1:6" x14ac:dyDescent="0.2">
      <c r="C41" s="1">
        <v>0.92</v>
      </c>
    </row>
    <row r="42" spans="1:6" x14ac:dyDescent="0.2">
      <c r="A42">
        <v>10</v>
      </c>
      <c r="B42">
        <v>41.86</v>
      </c>
      <c r="C42" s="1">
        <v>0.93</v>
      </c>
      <c r="D42">
        <f>AVERAGE(C42:C60)</f>
        <v>0.92421052631578959</v>
      </c>
      <c r="E42">
        <v>18</v>
      </c>
      <c r="F42">
        <f>STDEV(C42:C60)</f>
        <v>7.0735484531667878E-2</v>
      </c>
    </row>
    <row r="43" spans="1:6" x14ac:dyDescent="0.2">
      <c r="C43" s="1">
        <v>0.94</v>
      </c>
    </row>
    <row r="44" spans="1:6" x14ac:dyDescent="0.2">
      <c r="C44" s="1">
        <v>0.89</v>
      </c>
    </row>
    <row r="45" spans="1:6" x14ac:dyDescent="0.2">
      <c r="C45" s="1">
        <v>0.84</v>
      </c>
    </row>
    <row r="46" spans="1:6" x14ac:dyDescent="0.2">
      <c r="C46" s="1">
        <v>1.02</v>
      </c>
    </row>
    <row r="47" spans="1:6" x14ac:dyDescent="0.2">
      <c r="C47" s="1">
        <v>0.89</v>
      </c>
    </row>
    <row r="48" spans="1:6" x14ac:dyDescent="0.2">
      <c r="C48" s="1">
        <v>0.96</v>
      </c>
    </row>
    <row r="49" spans="1:6" x14ac:dyDescent="0.2">
      <c r="C49" s="1">
        <v>0.95</v>
      </c>
    </row>
    <row r="50" spans="1:6" x14ac:dyDescent="0.2">
      <c r="C50" s="1">
        <v>0.88</v>
      </c>
    </row>
    <row r="51" spans="1:6" x14ac:dyDescent="0.2">
      <c r="C51" s="1">
        <v>0.98</v>
      </c>
    </row>
    <row r="52" spans="1:6" x14ac:dyDescent="0.2">
      <c r="C52" s="1">
        <v>0.82</v>
      </c>
    </row>
    <row r="53" spans="1:6" x14ac:dyDescent="0.2">
      <c r="C53" s="1">
        <v>0.8</v>
      </c>
    </row>
    <row r="54" spans="1:6" x14ac:dyDescent="0.2">
      <c r="C54" s="1">
        <v>0.92</v>
      </c>
    </row>
    <row r="55" spans="1:6" x14ac:dyDescent="0.2">
      <c r="C55" s="1">
        <v>0.86</v>
      </c>
    </row>
    <row r="56" spans="1:6" x14ac:dyDescent="0.2">
      <c r="C56" s="1">
        <v>0.99</v>
      </c>
    </row>
    <row r="57" spans="1:6" x14ac:dyDescent="0.2">
      <c r="C57" s="1">
        <v>1.05</v>
      </c>
    </row>
    <row r="58" spans="1:6" x14ac:dyDescent="0.2">
      <c r="C58" s="1">
        <v>0.86</v>
      </c>
    </row>
    <row r="59" spans="1:6" x14ac:dyDescent="0.2">
      <c r="C59" s="1">
        <v>0.97</v>
      </c>
    </row>
    <row r="60" spans="1:6" x14ac:dyDescent="0.2">
      <c r="C60" s="1">
        <v>1.01</v>
      </c>
    </row>
    <row r="61" spans="1:6" x14ac:dyDescent="0.2">
      <c r="A61">
        <v>13</v>
      </c>
      <c r="B61">
        <v>38.119999999999997</v>
      </c>
      <c r="C61" s="1">
        <v>1.02</v>
      </c>
      <c r="D61">
        <f>AVERAGE(C61:C66)</f>
        <v>0.995</v>
      </c>
      <c r="E61">
        <v>6</v>
      </c>
      <c r="F61">
        <f>STDEV(C61:C66)</f>
        <v>5.6480084985771763E-2</v>
      </c>
    </row>
    <row r="62" spans="1:6" x14ac:dyDescent="0.2">
      <c r="C62" s="1">
        <v>1.04</v>
      </c>
    </row>
    <row r="63" spans="1:6" x14ac:dyDescent="0.2">
      <c r="C63" s="1">
        <v>1</v>
      </c>
    </row>
    <row r="64" spans="1:6" x14ac:dyDescent="0.2">
      <c r="C64" s="1">
        <v>0.89</v>
      </c>
    </row>
    <row r="65" spans="1:6" x14ac:dyDescent="0.2">
      <c r="C65" s="1">
        <v>0.98</v>
      </c>
    </row>
    <row r="66" spans="1:6" x14ac:dyDescent="0.2">
      <c r="C66" s="1">
        <v>1.04</v>
      </c>
    </row>
    <row r="67" spans="1:6" x14ac:dyDescent="0.2">
      <c r="A67">
        <v>14</v>
      </c>
      <c r="B67">
        <v>37.14</v>
      </c>
      <c r="C67">
        <v>0.9</v>
      </c>
      <c r="D67">
        <f>AVERAGE(C67:C77)</f>
        <v>0.96363636363636374</v>
      </c>
      <c r="E67">
        <v>11</v>
      </c>
      <c r="F67">
        <f>STDEV(C67:C77)</f>
        <v>3.9565825474196105E-2</v>
      </c>
    </row>
    <row r="68" spans="1:6" x14ac:dyDescent="0.2">
      <c r="C68">
        <v>1.02</v>
      </c>
    </row>
    <row r="69" spans="1:6" x14ac:dyDescent="0.2">
      <c r="C69">
        <v>1.03</v>
      </c>
    </row>
    <row r="70" spans="1:6" x14ac:dyDescent="0.2">
      <c r="C70">
        <v>0.95</v>
      </c>
    </row>
    <row r="71" spans="1:6" x14ac:dyDescent="0.2">
      <c r="C71">
        <v>0.95</v>
      </c>
    </row>
    <row r="72" spans="1:6" x14ac:dyDescent="0.2">
      <c r="C72">
        <v>1</v>
      </c>
    </row>
    <row r="73" spans="1:6" x14ac:dyDescent="0.2">
      <c r="C73">
        <v>0.96</v>
      </c>
    </row>
    <row r="74" spans="1:6" x14ac:dyDescent="0.2">
      <c r="C74">
        <v>0.93</v>
      </c>
    </row>
    <row r="75" spans="1:6" x14ac:dyDescent="0.2">
      <c r="C75">
        <v>0.97</v>
      </c>
    </row>
    <row r="76" spans="1:6" x14ac:dyDescent="0.2">
      <c r="C76">
        <v>0.96</v>
      </c>
    </row>
    <row r="77" spans="1:6" x14ac:dyDescent="0.2">
      <c r="C77">
        <v>0.93</v>
      </c>
    </row>
    <row r="78" spans="1:6" x14ac:dyDescent="0.2">
      <c r="A78">
        <v>16</v>
      </c>
      <c r="B78">
        <v>41.68</v>
      </c>
      <c r="C78">
        <v>0.97</v>
      </c>
      <c r="D78">
        <f>AVERAGE(C78:C88)</f>
        <v>0.91545454545454552</v>
      </c>
      <c r="E78">
        <v>17</v>
      </c>
      <c r="F78">
        <f>STDEV(C78:C88)</f>
        <v>7.3941008427480415E-2</v>
      </c>
    </row>
    <row r="79" spans="1:6" x14ac:dyDescent="0.2">
      <c r="C79">
        <v>0.99</v>
      </c>
    </row>
    <row r="80" spans="1:6" x14ac:dyDescent="0.2">
      <c r="C80">
        <v>0.96</v>
      </c>
    </row>
    <row r="81" spans="1:6" x14ac:dyDescent="0.2">
      <c r="C81">
        <v>0.82</v>
      </c>
    </row>
    <row r="82" spans="1:6" x14ac:dyDescent="0.2">
      <c r="C82">
        <v>0.84</v>
      </c>
    </row>
    <row r="83" spans="1:6" x14ac:dyDescent="0.2">
      <c r="C83">
        <v>0.83</v>
      </c>
    </row>
    <row r="84" spans="1:6" x14ac:dyDescent="0.2">
      <c r="C84">
        <v>0.93</v>
      </c>
    </row>
    <row r="85" spans="1:6" x14ac:dyDescent="0.2">
      <c r="C85">
        <v>0.92</v>
      </c>
    </row>
    <row r="86" spans="1:6" x14ac:dyDescent="0.2">
      <c r="C86">
        <v>0.99</v>
      </c>
    </row>
    <row r="87" spans="1:6" x14ac:dyDescent="0.2">
      <c r="C87">
        <v>0.82</v>
      </c>
    </row>
    <row r="88" spans="1:6" x14ac:dyDescent="0.2">
      <c r="C88">
        <v>1</v>
      </c>
    </row>
    <row r="89" spans="1:6" x14ac:dyDescent="0.2">
      <c r="C89">
        <v>0.89</v>
      </c>
    </row>
    <row r="90" spans="1:6" x14ac:dyDescent="0.2">
      <c r="C90">
        <v>0.95</v>
      </c>
    </row>
    <row r="91" spans="1:6" x14ac:dyDescent="0.2">
      <c r="C91">
        <v>1.05</v>
      </c>
    </row>
    <row r="92" spans="1:6" x14ac:dyDescent="0.2">
      <c r="C92">
        <v>0.97</v>
      </c>
    </row>
    <row r="93" spans="1:6" x14ac:dyDescent="0.2">
      <c r="C93">
        <v>1.02</v>
      </c>
    </row>
    <row r="94" spans="1:6" x14ac:dyDescent="0.2">
      <c r="A94">
        <v>18</v>
      </c>
      <c r="B94">
        <v>38.18</v>
      </c>
      <c r="C94">
        <v>0.94</v>
      </c>
      <c r="D94">
        <f>AVERAGE(C94:C105)</f>
        <v>0.9191666666666668</v>
      </c>
      <c r="E94">
        <v>12</v>
      </c>
      <c r="F94">
        <f>STDEV(C94:C105)</f>
        <v>4.5418925437297468E-2</v>
      </c>
    </row>
    <row r="95" spans="1:6" x14ac:dyDescent="0.2">
      <c r="C95">
        <v>0.9</v>
      </c>
    </row>
    <row r="96" spans="1:6" x14ac:dyDescent="0.2">
      <c r="C96">
        <v>0.96</v>
      </c>
    </row>
    <row r="97" spans="1:6" x14ac:dyDescent="0.2">
      <c r="C97">
        <v>0.96</v>
      </c>
    </row>
    <row r="98" spans="1:6" x14ac:dyDescent="0.2">
      <c r="C98">
        <v>1</v>
      </c>
    </row>
    <row r="99" spans="1:6" x14ac:dyDescent="0.2">
      <c r="C99">
        <v>0.89</v>
      </c>
    </row>
    <row r="100" spans="1:6" x14ac:dyDescent="0.2">
      <c r="C100">
        <v>0.97</v>
      </c>
    </row>
    <row r="101" spans="1:6" x14ac:dyDescent="0.2">
      <c r="C101">
        <v>0.86</v>
      </c>
    </row>
    <row r="102" spans="1:6" x14ac:dyDescent="0.2">
      <c r="C102">
        <v>0.86</v>
      </c>
    </row>
    <row r="103" spans="1:6" x14ac:dyDescent="0.2">
      <c r="C103">
        <v>0.9</v>
      </c>
    </row>
    <row r="104" spans="1:6" x14ac:dyDescent="0.2">
      <c r="C104">
        <v>0.9</v>
      </c>
    </row>
    <row r="105" spans="1:6" x14ac:dyDescent="0.2">
      <c r="C105">
        <v>0.89</v>
      </c>
    </row>
    <row r="106" spans="1:6" x14ac:dyDescent="0.2">
      <c r="A106">
        <v>23</v>
      </c>
      <c r="B106">
        <v>41.75</v>
      </c>
      <c r="C106">
        <v>0.97</v>
      </c>
      <c r="D106">
        <f>AVERAGE(C106:C126)</f>
        <v>0.89809523809523828</v>
      </c>
      <c r="E106">
        <v>23</v>
      </c>
      <c r="F106">
        <f>STDEV(C106:C126)</f>
        <v>7.4136296617719422E-2</v>
      </c>
    </row>
    <row r="107" spans="1:6" x14ac:dyDescent="0.2">
      <c r="C107">
        <v>0.86</v>
      </c>
    </row>
    <row r="108" spans="1:6" x14ac:dyDescent="0.2">
      <c r="C108">
        <v>0.78</v>
      </c>
    </row>
    <row r="109" spans="1:6" x14ac:dyDescent="0.2">
      <c r="C109">
        <v>0.96</v>
      </c>
    </row>
    <row r="110" spans="1:6" x14ac:dyDescent="0.2">
      <c r="C110">
        <v>0.8</v>
      </c>
    </row>
    <row r="111" spans="1:6" x14ac:dyDescent="0.2">
      <c r="C111">
        <v>0.88</v>
      </c>
    </row>
    <row r="112" spans="1:6" x14ac:dyDescent="0.2">
      <c r="C112">
        <v>0.9</v>
      </c>
    </row>
    <row r="113" spans="1:6" x14ac:dyDescent="0.2">
      <c r="C113">
        <v>0.99</v>
      </c>
    </row>
    <row r="114" spans="1:6" x14ac:dyDescent="0.2">
      <c r="C114">
        <v>0.89</v>
      </c>
    </row>
    <row r="115" spans="1:6" x14ac:dyDescent="0.2">
      <c r="C115">
        <v>0.98</v>
      </c>
    </row>
    <row r="116" spans="1:6" x14ac:dyDescent="0.2">
      <c r="C116">
        <v>0.86</v>
      </c>
    </row>
    <row r="117" spans="1:6" x14ac:dyDescent="0.2">
      <c r="C117">
        <v>0.88</v>
      </c>
    </row>
    <row r="118" spans="1:6" x14ac:dyDescent="0.2">
      <c r="C118">
        <v>0.89</v>
      </c>
    </row>
    <row r="119" spans="1:6" x14ac:dyDescent="0.2">
      <c r="C119">
        <v>0.85</v>
      </c>
    </row>
    <row r="120" spans="1:6" x14ac:dyDescent="0.2">
      <c r="C120">
        <v>0.82</v>
      </c>
    </row>
    <row r="121" spans="1:6" x14ac:dyDescent="0.2">
      <c r="C121">
        <v>0.95</v>
      </c>
    </row>
    <row r="122" spans="1:6" x14ac:dyDescent="0.2">
      <c r="C122">
        <v>0.88</v>
      </c>
    </row>
    <row r="123" spans="1:6" x14ac:dyDescent="0.2">
      <c r="C123">
        <v>0.91</v>
      </c>
    </row>
    <row r="124" spans="1:6" x14ac:dyDescent="0.2">
      <c r="C124">
        <v>0.8</v>
      </c>
    </row>
    <row r="125" spans="1:6" x14ac:dyDescent="0.2">
      <c r="C125">
        <v>0.92</v>
      </c>
    </row>
    <row r="126" spans="1:6" x14ac:dyDescent="0.2">
      <c r="C126">
        <v>1.0900000000000001</v>
      </c>
    </row>
    <row r="127" spans="1:6" x14ac:dyDescent="0.2">
      <c r="A127">
        <v>26</v>
      </c>
      <c r="B127">
        <v>48.48</v>
      </c>
      <c r="C127">
        <v>0.78</v>
      </c>
      <c r="D127">
        <f>AVERAGE(C127:C136)</f>
        <v>0.78999999999999992</v>
      </c>
      <c r="E127">
        <v>12</v>
      </c>
      <c r="F127">
        <f>STDEV(C127:C136)</f>
        <v>6.1282587702834124E-2</v>
      </c>
    </row>
    <row r="128" spans="1:6" x14ac:dyDescent="0.2">
      <c r="C128">
        <v>0.79</v>
      </c>
    </row>
    <row r="129" spans="1:6" x14ac:dyDescent="0.2">
      <c r="C129">
        <v>0.82</v>
      </c>
    </row>
    <row r="130" spans="1:6" x14ac:dyDescent="0.2">
      <c r="C130">
        <v>0.72</v>
      </c>
    </row>
    <row r="131" spans="1:6" x14ac:dyDescent="0.2">
      <c r="C131">
        <v>0.7</v>
      </c>
    </row>
    <row r="132" spans="1:6" x14ac:dyDescent="0.2">
      <c r="C132">
        <v>0.78</v>
      </c>
    </row>
    <row r="133" spans="1:6" x14ac:dyDescent="0.2">
      <c r="C133">
        <v>0.73</v>
      </c>
    </row>
    <row r="134" spans="1:6" x14ac:dyDescent="0.2">
      <c r="C134">
        <v>0.89</v>
      </c>
    </row>
    <row r="135" spans="1:6" x14ac:dyDescent="0.2">
      <c r="C135">
        <v>0.85</v>
      </c>
    </row>
    <row r="136" spans="1:6" x14ac:dyDescent="0.2">
      <c r="C136">
        <v>0.84</v>
      </c>
    </row>
    <row r="137" spans="1:6" x14ac:dyDescent="0.2">
      <c r="A137">
        <v>35</v>
      </c>
      <c r="B137">
        <v>43.78</v>
      </c>
      <c r="C137">
        <v>1.07</v>
      </c>
      <c r="D137">
        <f>AVERAGE(C137:C158)</f>
        <v>0.86863636363636376</v>
      </c>
      <c r="E137">
        <v>22</v>
      </c>
      <c r="F137">
        <f>STDEV(C137:C158)</f>
        <v>9.603052364670972E-2</v>
      </c>
    </row>
    <row r="138" spans="1:6" x14ac:dyDescent="0.2">
      <c r="C138">
        <v>0.85</v>
      </c>
    </row>
    <row r="139" spans="1:6" x14ac:dyDescent="0.2">
      <c r="C139">
        <v>0.74</v>
      </c>
    </row>
    <row r="140" spans="1:6" x14ac:dyDescent="0.2">
      <c r="C140">
        <v>0.86</v>
      </c>
    </row>
    <row r="141" spans="1:6" x14ac:dyDescent="0.2">
      <c r="C141">
        <v>0.74</v>
      </c>
    </row>
    <row r="142" spans="1:6" x14ac:dyDescent="0.2">
      <c r="C142">
        <v>0.86</v>
      </c>
    </row>
    <row r="143" spans="1:6" x14ac:dyDescent="0.2">
      <c r="C143">
        <v>0.84</v>
      </c>
    </row>
    <row r="144" spans="1:6" x14ac:dyDescent="0.2">
      <c r="C144">
        <v>0.69</v>
      </c>
    </row>
    <row r="145" spans="3:3" x14ac:dyDescent="0.2">
      <c r="C145">
        <v>0.9</v>
      </c>
    </row>
    <row r="146" spans="3:3" x14ac:dyDescent="0.2">
      <c r="C146">
        <v>0.71</v>
      </c>
    </row>
    <row r="147" spans="3:3" x14ac:dyDescent="0.2">
      <c r="C147">
        <v>0.99</v>
      </c>
    </row>
    <row r="148" spans="3:3" x14ac:dyDescent="0.2">
      <c r="C148">
        <v>0.84</v>
      </c>
    </row>
    <row r="149" spans="3:3" x14ac:dyDescent="0.2">
      <c r="C149">
        <v>0.92</v>
      </c>
    </row>
    <row r="150" spans="3:3" x14ac:dyDescent="0.2">
      <c r="C150">
        <v>0.96</v>
      </c>
    </row>
    <row r="151" spans="3:3" x14ac:dyDescent="0.2">
      <c r="C151">
        <v>0.96</v>
      </c>
    </row>
    <row r="152" spans="3:3" x14ac:dyDescent="0.2">
      <c r="C152">
        <v>0.83</v>
      </c>
    </row>
    <row r="153" spans="3:3" x14ac:dyDescent="0.2">
      <c r="C153">
        <v>0.8</v>
      </c>
    </row>
    <row r="154" spans="3:3" x14ac:dyDescent="0.2">
      <c r="C154">
        <v>0.85</v>
      </c>
    </row>
    <row r="155" spans="3:3" x14ac:dyDescent="0.2">
      <c r="C155">
        <v>0.92</v>
      </c>
    </row>
    <row r="156" spans="3:3" x14ac:dyDescent="0.2">
      <c r="C156">
        <v>0.91</v>
      </c>
    </row>
    <row r="157" spans="3:3" x14ac:dyDescent="0.2">
      <c r="C157">
        <v>0.88</v>
      </c>
    </row>
    <row r="158" spans="3:3" x14ac:dyDescent="0.2">
      <c r="C158">
        <v>0.99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E6D-6822-BB48-A62B-3EACEC06F3D5}">
  <dimension ref="A1:G17"/>
  <sheetViews>
    <sheetView zoomScale="66" workbookViewId="0">
      <selection activeCell="I20" sqref="I20"/>
    </sheetView>
  </sheetViews>
  <sheetFormatPr baseColWidth="10" defaultRowHeight="16" x14ac:dyDescent="0.2"/>
  <cols>
    <col min="1" max="1" width="17.6640625" customWidth="1"/>
    <col min="3" max="3" width="18.33203125" customWidth="1"/>
    <col min="11" max="11" width="16.6640625" customWidth="1"/>
  </cols>
  <sheetData>
    <row r="1" spans="1:7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46</v>
      </c>
      <c r="B2">
        <v>127</v>
      </c>
      <c r="C2">
        <v>83</v>
      </c>
      <c r="D2">
        <v>0</v>
      </c>
      <c r="E2">
        <v>2</v>
      </c>
      <c r="F2">
        <v>2</v>
      </c>
      <c r="G2">
        <v>15</v>
      </c>
    </row>
    <row r="4" spans="1:7" x14ac:dyDescent="0.2">
      <c r="A4" t="s">
        <v>8</v>
      </c>
    </row>
    <row r="5" spans="1:7" x14ac:dyDescent="0.2">
      <c r="B5" t="s">
        <v>36</v>
      </c>
      <c r="C5" t="s">
        <v>37</v>
      </c>
    </row>
    <row r="6" spans="1:7" x14ac:dyDescent="0.2">
      <c r="B6" t="s">
        <v>38</v>
      </c>
      <c r="C6" t="s">
        <v>43</v>
      </c>
    </row>
    <row r="7" spans="1:7" x14ac:dyDescent="0.2">
      <c r="B7" t="s">
        <v>39</v>
      </c>
      <c r="C7" t="s">
        <v>44</v>
      </c>
    </row>
    <row r="8" spans="1:7" x14ac:dyDescent="0.2">
      <c r="B8" t="s">
        <v>40</v>
      </c>
      <c r="C8" t="s">
        <v>45</v>
      </c>
    </row>
    <row r="9" spans="1:7" x14ac:dyDescent="0.2">
      <c r="B9" t="s">
        <v>41</v>
      </c>
      <c r="C9" t="s">
        <v>45</v>
      </c>
    </row>
    <row r="10" spans="1:7" x14ac:dyDescent="0.2">
      <c r="B10" t="s">
        <v>42</v>
      </c>
      <c r="C10" t="s">
        <v>44</v>
      </c>
    </row>
    <row r="12" spans="1:7" x14ac:dyDescent="0.2">
      <c r="B12" t="s">
        <v>36</v>
      </c>
      <c r="C12" t="s">
        <v>48</v>
      </c>
    </row>
    <row r="13" spans="1:7" x14ac:dyDescent="0.2">
      <c r="A13" t="s">
        <v>47</v>
      </c>
      <c r="B13" t="s">
        <v>38</v>
      </c>
      <c r="C13" t="s">
        <v>45</v>
      </c>
    </row>
    <row r="14" spans="1:7" x14ac:dyDescent="0.2">
      <c r="B14" t="s">
        <v>39</v>
      </c>
      <c r="C14" t="s">
        <v>44</v>
      </c>
    </row>
    <row r="15" spans="1:7" x14ac:dyDescent="0.2">
      <c r="B15" t="s">
        <v>40</v>
      </c>
      <c r="C15" t="s">
        <v>43</v>
      </c>
    </row>
    <row r="16" spans="1:7" x14ac:dyDescent="0.2">
      <c r="B16" t="s">
        <v>41</v>
      </c>
      <c r="C16" t="s">
        <v>45</v>
      </c>
    </row>
    <row r="17" spans="2:3" x14ac:dyDescent="0.2">
      <c r="B17" t="s">
        <v>42</v>
      </c>
      <c r="C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Morphometrics data</vt:lpstr>
      <vt:lpstr>Egg development data</vt:lpstr>
      <vt:lpstr>Epibionts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silvester</dc:creator>
  <cp:lastModifiedBy>ella silvester</cp:lastModifiedBy>
  <dcterms:created xsi:type="dcterms:W3CDTF">2024-05-16T14:32:39Z</dcterms:created>
  <dcterms:modified xsi:type="dcterms:W3CDTF">2024-10-13T17:14:19Z</dcterms:modified>
</cp:coreProperties>
</file>