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PEAKER BOX CUTLIST CALCULATOR" sheetId="1" r:id="rId1"/>
    <sheet name="ROUTER CIRCLE JIG CALCUL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6" i="2" s="1"/>
  <c r="C10" i="1"/>
  <c r="B10" i="1"/>
  <c r="D9" i="1"/>
  <c r="B9" i="1"/>
  <c r="A1" i="1"/>
  <c r="D8" i="1"/>
  <c r="C8" i="1"/>
  <c r="B5" i="2" l="1"/>
  <c r="B8" i="2" s="1"/>
  <c r="B7" i="2"/>
</calcChain>
</file>

<file path=xl/sharedStrings.xml><?xml version="1.0" encoding="utf-8"?>
<sst xmlns="http://schemas.openxmlformats.org/spreadsheetml/2006/main" count="36" uniqueCount="24">
  <si>
    <t>HEIGHT</t>
  </si>
  <si>
    <t>WIDTH</t>
  </si>
  <si>
    <t>DEPTH</t>
  </si>
  <si>
    <t xml:space="preserve">HERE ARE YOUR CUT DIMENSIONS </t>
  </si>
  <si>
    <t>TOP AND BOTTOM</t>
  </si>
  <si>
    <t>SIDES</t>
  </si>
  <si>
    <t>FRONT BACK</t>
  </si>
  <si>
    <t>MATERIAL THICKNESS</t>
  </si>
  <si>
    <t>INCHES</t>
  </si>
  <si>
    <t>DECIMAL INCHES</t>
  </si>
  <si>
    <t>UNUSED</t>
  </si>
  <si>
    <t>QTY.</t>
  </si>
  <si>
    <t>2 EA.</t>
  </si>
  <si>
    <t xml:space="preserve">DESIRED CIRCLE DIAMETER </t>
  </si>
  <si>
    <t>INCH</t>
  </si>
  <si>
    <t xml:space="preserve">MEASUREMENT NEEDED </t>
  </si>
  <si>
    <t>ROUTER JIG COMPENSATION CALCULATOR</t>
  </si>
  <si>
    <t>CUTTER DIAMETER</t>
  </si>
  <si>
    <t>CM</t>
  </si>
  <si>
    <t xml:space="preserve">METRIC MEASUREMENT NEEDED </t>
  </si>
  <si>
    <t>ignore used for formulas</t>
  </si>
  <si>
    <t>CLOSEST LINE AFTER WHOLE NUMBER NEEDED</t>
  </si>
  <si>
    <t>LINES</t>
  </si>
  <si>
    <t>WHOLE NUMBER ON JIG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</si>
</sst>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NumberFormat="1"/>
    <xf numFmtId="0" fontId="0" fillId="5" borderId="0" xfId="0" applyFill="1" applyAlignment="1">
      <alignment horizontal="center"/>
    </xf>
    <xf numFmtId="0" fontId="1" fillId="3" borderId="0" xfId="1" applyFill="1"/>
    <xf numFmtId="0" fontId="0" fillId="6" borderId="0" xfId="0" applyFill="1"/>
  </cellXfs>
  <cellStyles count="2">
    <cellStyle name="Good" xfId="1" builtinId="26"/>
    <cellStyle name="Normal" xfId="0" builtinId="0"/>
  </cellStyles>
  <dxfs count="6"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defaultRowHeight="14.4" x14ac:dyDescent="0.3"/>
  <cols>
    <col min="1" max="1" width="31.5546875" customWidth="1"/>
    <col min="3" max="3" width="9" customWidth="1"/>
    <col min="8" max="8" width="9.33203125" customWidth="1"/>
    <col min="9" max="9" width="9.5546875" customWidth="1"/>
  </cols>
  <sheetData>
    <row r="1" spans="1:5" x14ac:dyDescent="0.3">
      <c r="A1" s="8" t="str">
        <f>UPPER("please enter speaker dimensions")</f>
        <v>PLEASE ENTER SPEAKER DIMENSIONS</v>
      </c>
      <c r="B1" s="8"/>
      <c r="C1" s="8"/>
      <c r="D1" s="8"/>
      <c r="E1" s="8"/>
    </row>
    <row r="2" spans="1:5" x14ac:dyDescent="0.3">
      <c r="A2" s="10" t="s">
        <v>0</v>
      </c>
      <c r="B2" s="1">
        <v>23.5</v>
      </c>
      <c r="C2" t="s">
        <v>8</v>
      </c>
    </row>
    <row r="3" spans="1:5" x14ac:dyDescent="0.3">
      <c r="A3" s="10" t="s">
        <v>1</v>
      </c>
      <c r="B3" s="1">
        <v>20.5</v>
      </c>
      <c r="C3" t="s">
        <v>8</v>
      </c>
    </row>
    <row r="4" spans="1:5" x14ac:dyDescent="0.3">
      <c r="A4" s="10" t="s">
        <v>2</v>
      </c>
      <c r="B4" s="1">
        <v>28</v>
      </c>
      <c r="C4" t="s">
        <v>8</v>
      </c>
    </row>
    <row r="5" spans="1:5" x14ac:dyDescent="0.3">
      <c r="A5" s="10" t="s">
        <v>7</v>
      </c>
      <c r="B5" s="1">
        <v>0.75</v>
      </c>
      <c r="C5" s="2" t="s">
        <v>9</v>
      </c>
      <c r="D5" s="2"/>
    </row>
    <row r="6" spans="1:5" x14ac:dyDescent="0.3">
      <c r="B6" s="1"/>
      <c r="C6" s="5"/>
      <c r="D6" s="5"/>
    </row>
    <row r="7" spans="1:5" x14ac:dyDescent="0.3">
      <c r="A7" s="6" t="s">
        <v>3</v>
      </c>
      <c r="B7" s="4" t="s">
        <v>0</v>
      </c>
      <c r="C7" s="4" t="s">
        <v>1</v>
      </c>
      <c r="D7" s="4" t="s">
        <v>2</v>
      </c>
      <c r="E7" s="4" t="s">
        <v>11</v>
      </c>
    </row>
    <row r="8" spans="1:5" x14ac:dyDescent="0.3">
      <c r="A8" t="s">
        <v>4</v>
      </c>
      <c r="B8" t="s">
        <v>10</v>
      </c>
      <c r="C8">
        <f>B3</f>
        <v>20.5</v>
      </c>
      <c r="D8">
        <f>B4</f>
        <v>28</v>
      </c>
      <c r="E8" t="s">
        <v>12</v>
      </c>
    </row>
    <row r="9" spans="1:5" x14ac:dyDescent="0.3">
      <c r="A9" t="s">
        <v>5</v>
      </c>
      <c r="B9">
        <f>B2-(2*B5)</f>
        <v>22</v>
      </c>
      <c r="C9" t="s">
        <v>10</v>
      </c>
      <c r="D9" s="7">
        <f>B4</f>
        <v>28</v>
      </c>
      <c r="E9" t="s">
        <v>12</v>
      </c>
    </row>
    <row r="10" spans="1:5" x14ac:dyDescent="0.3">
      <c r="A10" t="s">
        <v>6</v>
      </c>
      <c r="B10">
        <f>B2-(2*B5)</f>
        <v>22</v>
      </c>
      <c r="C10">
        <f>B3-(2*B5)</f>
        <v>19</v>
      </c>
      <c r="D10" t="s">
        <v>10</v>
      </c>
      <c r="E10" t="s">
        <v>12</v>
      </c>
    </row>
  </sheetData>
  <mergeCells count="2">
    <mergeCell ref="A1:E1"/>
    <mergeCell ref="C5:D5"/>
  </mergeCells>
  <conditionalFormatting sqref="B10:C10 C8:D8 B9 D9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B2:B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2" sqref="A12"/>
    </sheetView>
  </sheetViews>
  <sheetFormatPr defaultRowHeight="14.4" x14ac:dyDescent="0.3"/>
  <cols>
    <col min="1" max="1" width="43.33203125" customWidth="1"/>
  </cols>
  <sheetData>
    <row r="1" spans="1:3" x14ac:dyDescent="0.3">
      <c r="A1" s="8" t="s">
        <v>16</v>
      </c>
      <c r="B1" s="8"/>
      <c r="C1" s="8"/>
    </row>
    <row r="2" spans="1:3" x14ac:dyDescent="0.3">
      <c r="A2" s="10" t="s">
        <v>13</v>
      </c>
      <c r="B2" s="3">
        <v>12</v>
      </c>
      <c r="C2" t="s">
        <v>14</v>
      </c>
    </row>
    <row r="3" spans="1:3" x14ac:dyDescent="0.3">
      <c r="A3" s="10" t="s">
        <v>17</v>
      </c>
      <c r="B3" s="3">
        <v>1</v>
      </c>
      <c r="C3" t="s">
        <v>14</v>
      </c>
    </row>
    <row r="4" spans="1:3" x14ac:dyDescent="0.3">
      <c r="A4" t="s">
        <v>15</v>
      </c>
      <c r="B4">
        <f>((B2/2)-(B3/2))</f>
        <v>5.5</v>
      </c>
      <c r="C4" t="s">
        <v>14</v>
      </c>
    </row>
    <row r="5" spans="1:3" x14ac:dyDescent="0.3">
      <c r="A5" t="s">
        <v>20</v>
      </c>
      <c r="B5">
        <f>B6-TRUNC(B6)</f>
        <v>0.97000000000000064</v>
      </c>
    </row>
    <row r="6" spans="1:3" x14ac:dyDescent="0.3">
      <c r="A6" t="s">
        <v>19</v>
      </c>
      <c r="B6">
        <f>B4*2.54</f>
        <v>13.97</v>
      </c>
      <c r="C6" t="s">
        <v>18</v>
      </c>
    </row>
    <row r="7" spans="1:3" x14ac:dyDescent="0.3">
      <c r="A7" s="6" t="s">
        <v>23</v>
      </c>
      <c r="B7" s="9">
        <f>TRUNC(B6)</f>
        <v>13</v>
      </c>
      <c r="C7" t="s">
        <v>18</v>
      </c>
    </row>
    <row r="8" spans="1:3" x14ac:dyDescent="0.3">
      <c r="A8" s="6" t="s">
        <v>21</v>
      </c>
      <c r="B8" s="9">
        <f>ROUND(((B5-0)/(10-0))*100,0)</f>
        <v>10</v>
      </c>
      <c r="C8" t="s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SPEAKER BOX CUTLIST CALCULATOR</vt:lpstr>
      <vt:lpstr>ROUTER CIRCLE JIG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2025-04-18T02:06:54Z</dcterms:modified>
</cp:coreProperties>
</file>