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elliotayliffe/Desktop/Accelerated-Computing-Lebwohl-Lasher/"/>
    </mc:Choice>
  </mc:AlternateContent>
  <xr:revisionPtr revIDLastSave="0" documentId="13_ncr:1_{0C33E1D6-136C-474C-A91E-642A13E43BA7}" xr6:coauthVersionLast="47" xr6:coauthVersionMax="47" xr10:uidLastSave="{00000000-0000-0000-0000-000000000000}"/>
  <bookViews>
    <workbookView xWindow="0" yWindow="0" windowWidth="38400" windowHeight="21600" xr2:uid="{6F29D1FE-0126-3D45-9844-4268F2627D8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G14" i="1"/>
  <c r="G13" i="1"/>
  <c r="G12" i="1"/>
  <c r="G11" i="1"/>
  <c r="G10" i="1"/>
  <c r="G9" i="1"/>
  <c r="G8" i="1"/>
  <c r="G7" i="1"/>
  <c r="G6" i="1"/>
  <c r="G5" i="1"/>
</calcChain>
</file>

<file path=xl/sharedStrings.xml><?xml version="1.0" encoding="utf-8"?>
<sst xmlns="http://schemas.openxmlformats.org/spreadsheetml/2006/main" count="88" uniqueCount="73">
  <si>
    <t>Version</t>
  </si>
  <si>
    <t xml:space="preserve">Accleration Method </t>
  </si>
  <si>
    <t xml:space="preserve">Changes Made </t>
  </si>
  <si>
    <t xml:space="preserve">Original code </t>
  </si>
  <si>
    <t>N/A</t>
  </si>
  <si>
    <t xml:space="preserve">None </t>
  </si>
  <si>
    <t>V1</t>
  </si>
  <si>
    <t>V2</t>
  </si>
  <si>
    <t>NumPy Vectorisation</t>
  </si>
  <si>
    <t>1. Vectorised the 'get_order' function
2. Vectorised the 'all_energy' function 
3. Precomputed the random numbers for the 
    Boltzmann comparison (outside the for loop)</t>
  </si>
  <si>
    <t>1. Vectorised the 'get_order' function.</t>
  </si>
  <si>
    <t>Execution Time (s) 
Ran on the HPC (BC4)</t>
  </si>
  <si>
    <r>
      <t xml:space="preserve">Note: </t>
    </r>
    <r>
      <rPr>
        <sz val="12"/>
        <color theme="1"/>
        <rFont val="Aptos Narrow (Body)"/>
      </rPr>
      <t xml:space="preserve">All simulations are ran with
50 x 50 Lattice size (nmax), and 0.5 Temperature </t>
    </r>
  </si>
  <si>
    <t xml:space="preserve">50 iterations </t>
  </si>
  <si>
    <t xml:space="preserve">1000 iterations </t>
  </si>
  <si>
    <t>Speed-up 
(using 50 iterations)</t>
  </si>
  <si>
    <t>NUMBA (no vectorisation)</t>
  </si>
  <si>
    <t xml:space="preserve">V1 </t>
  </si>
  <si>
    <t>Added @numba.jit(nopython=True) to the original 
(unvectorised) script. 
1.'one_energy'
2.'all_energy' 
3.'get_order' 
4.'MC_step'</t>
  </si>
  <si>
    <t>cache=True was added to the numba prompt for each function
# @numba.jit(nopython=True, cache=True)</t>
  </si>
  <si>
    <t>NUMBA + 
NumPy Vectorisation V2</t>
  </si>
  <si>
    <t># @numba.jit(nopython=True, cache=True)
applied to 'one_energy' and 'MC_step' in the V2 NumPy vectorisation script.
Numba not compatible with vectorised functions.</t>
  </si>
  <si>
    <t>Cython (no vectorisation)</t>
  </si>
  <si>
    <t>Cython +
NumPy Vectorisation V2</t>
  </si>
  <si>
    <t xml:space="preserve">1. Disabling bounds checking to access arrays faster using cython.boundscheck(False)
2. Disabling negative index wraparound to reduce overhead using cython.wraparound(False)
3. Static c-style typing for all variables, function inputs and function outputs(explicit defining of varibale types like int, double etc..)
4. using cmath for mathematical operations instead of numpy (e.g. cmath.cos, cmath.exp). Only on scalars as it is not compatible with arrays </t>
  </si>
  <si>
    <t>All the same techniques from above were applied with the 
vectorised functions (V2) 'get_order' and 'all_energy'.</t>
  </si>
  <si>
    <t>Script</t>
  </si>
  <si>
    <t>LebwohLasher.py</t>
  </si>
  <si>
    <t>numba_no_vectorisation.py</t>
  </si>
  <si>
    <t>1. cython_setup.py
2. cython_no_vectorisation.pyx
3. cython_no_vec_run.py</t>
  </si>
  <si>
    <t>1. cython_numpy_vec_setup.py
2. cython_numpy_vectorisation.pyx
3. cython_numpy_vec_run.py</t>
  </si>
  <si>
    <t xml:space="preserve">Lattice size (nmax) </t>
  </si>
  <si>
    <t xml:space="preserve">Original </t>
  </si>
  <si>
    <t>Numba + Vec</t>
  </si>
  <si>
    <t>Cython + Vec</t>
  </si>
  <si>
    <t>Cython (no vec)</t>
  </si>
  <si>
    <t>Parallel Numba (8 Threads)</t>
  </si>
  <si>
    <t xml:space="preserve">0.5 temperature </t>
  </si>
  <si>
    <t>Time (s) vs Lattice size (nmax)</t>
  </si>
  <si>
    <t>Parallel Numba (2 Threads)</t>
  </si>
  <si>
    <t>Parallel Numba (4 Threads)</t>
  </si>
  <si>
    <t>Parallel Numba (16 Threads)</t>
  </si>
  <si>
    <t>Parallel NUMBA (8 threads)</t>
  </si>
  <si>
    <t>numba_parallel.py</t>
  </si>
  <si>
    <t>1. Added parallel=True to all_energy, get_order, and MC_step
2. Added numba.prange() instead of range() on appropriate for loops</t>
  </si>
  <si>
    <t xml:space="preserve">Numba (no vec) </t>
  </si>
  <si>
    <t>numpy_vec_get_order_all_energy.py</t>
  </si>
  <si>
    <t>numpy_vectorised_get_order.py</t>
  </si>
  <si>
    <t>numba_numpy_vectorisation.py</t>
  </si>
  <si>
    <t>Note: these times were recorded 
after running the code once to allow cache to store memory</t>
  </si>
  <si>
    <t>Parallel Numba (1 Thread)</t>
  </si>
  <si>
    <t>mpi4py_original.py</t>
  </si>
  <si>
    <t>Converted the original script to use MPI (mpi4py) 
for parallelisation.</t>
  </si>
  <si>
    <t>1. Changed the input array type to memory view of type double[:,:] for functions 'one_energy', 'all_energy', 'get_order' and 'MC_step'.
2. Used openMP and prange(nogil) to parallelise the all_energy and MC_step functions. 
3. Parallelising 'get_order' made the program slower overall.</t>
  </si>
  <si>
    <t xml:space="preserve">Parallel Cython (openMP) 
(8 threads) </t>
  </si>
  <si>
    <t>1. parallel_cython_setup.py
2. parallel_cython_openmp.pyx
3. parallel_cython_run.py</t>
  </si>
  <si>
    <t>Time (s) vs Lattice size (nmax)
 continued…</t>
  </si>
  <si>
    <t>Parallel Cython 
(1 thread)</t>
  </si>
  <si>
    <t>Parallel Cython 
(2 threads)</t>
  </si>
  <si>
    <t>Parallel Cython 
(4 threads)</t>
  </si>
  <si>
    <t>Parallel Cython 
(8 threads)</t>
  </si>
  <si>
    <t>Parallel Cython 
(16 threads)</t>
  </si>
  <si>
    <t>MPI (1 process)</t>
  </si>
  <si>
    <t>MPI (2 processes)</t>
  </si>
  <si>
    <t>MPI (4 processes)</t>
  </si>
  <si>
    <t>MPI (8 processes)</t>
  </si>
  <si>
    <t>MPI (16 processes)</t>
  </si>
  <si>
    <t>1. cython_vec_mpi_setup.py
2. cython_vec_mpi.pyx
3. cython_vec_mpi_run.py</t>
  </si>
  <si>
    <t xml:space="preserve">Added MPI to the vectorised cython script </t>
  </si>
  <si>
    <t>MPI (mpi4py) (8 processes)</t>
  </si>
  <si>
    <t>Cython + Vec +MPI
 (8 processes)</t>
  </si>
  <si>
    <t>Lebwohl Lasher Program:
Timings Log</t>
  </si>
  <si>
    <t>Cython + NumPy + MPI 
(8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</si>
</sst>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11" x14ac:knownFonts="1">
    <font>
      <sz val="12"/>
      <color theme="1"/>
      <name val="Aptos Narrow"/>
      <family val="2"/>
      <scheme val="minor"/>
    </font>
    <font>
      <sz val="12"/>
      <color theme="1"/>
      <name val="Aptos Narrow"/>
      <family val="2"/>
      <scheme val="minor"/>
    </font>
    <font>
      <sz val="12"/>
      <color rgb="FF3F3F76"/>
      <name val="Aptos Narrow"/>
      <family val="2"/>
      <scheme val="minor"/>
    </font>
    <font>
      <sz val="12"/>
      <color theme="0"/>
      <name val="Aptos Narrow"/>
      <family val="2"/>
      <scheme val="minor"/>
    </font>
    <font>
      <sz val="12"/>
      <color theme="1"/>
      <name val="Times New Roman"/>
      <family val="1"/>
    </font>
    <font>
      <b/>
      <sz val="12"/>
      <color theme="1"/>
      <name val="Times New Roman"/>
      <family val="1"/>
    </font>
    <font>
      <b/>
      <sz val="12"/>
      <color rgb="FF3F3F76"/>
      <name val="Aptos Narrow"/>
      <scheme val="minor"/>
    </font>
    <font>
      <sz val="11"/>
      <color theme="1"/>
      <name val="Times New Roman"/>
      <family val="1"/>
    </font>
    <font>
      <b/>
      <sz val="12"/>
      <color theme="1"/>
      <name val="Aptos Narrow (Body)"/>
    </font>
    <font>
      <sz val="12"/>
      <color theme="1"/>
      <name val="Aptos Narrow (Body)"/>
    </font>
    <font>
      <b/>
      <sz val="12"/>
      <color theme="1"/>
      <name val="Aptos Narrow"/>
      <scheme val="minor"/>
    </font>
  </fonts>
  <fills count="7">
    <fill>
      <patternFill patternType="none"/>
    </fill>
    <fill>
      <patternFill patternType="gray125"/>
    </fill>
    <fill>
      <patternFill patternType="solid">
        <fgColor rgb="FFFFCC99"/>
      </patternFill>
    </fill>
    <fill>
      <patternFill patternType="solid">
        <fgColor rgb="FFFFFFCC"/>
      </patternFill>
    </fill>
    <fill>
      <patternFill patternType="solid">
        <fgColor theme="4"/>
      </patternFill>
    </fill>
    <fill>
      <patternFill patternType="solid">
        <fgColor theme="6" tint="0.59999389629810485"/>
        <bgColor indexed="65"/>
      </patternFill>
    </fill>
    <fill>
      <patternFill patternType="solid">
        <fgColor rgb="FFFFCC99"/>
        <bgColor rgb="FF000000"/>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B2B2B2"/>
      </left>
      <right/>
      <top/>
      <bottom style="thin">
        <color rgb="FF7F7F7F"/>
      </bottom>
      <diagonal/>
    </border>
    <border>
      <left/>
      <right/>
      <top/>
      <bottom style="thin">
        <color rgb="FF7F7F7F"/>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3" fillId="4" borderId="0" applyNumberFormat="0" applyBorder="0" applyAlignment="0" applyProtection="0"/>
    <xf numFmtId="0" fontId="1" fillId="5" borderId="0" applyNumberFormat="0" applyBorder="0" applyAlignment="0" applyProtection="0"/>
  </cellStyleXfs>
  <cellXfs count="33">
    <xf numFmtId="0" fontId="0" fillId="0" borderId="0" xfId="0"/>
    <xf numFmtId="0" fontId="4" fillId="0" borderId="0" xfId="0" applyFont="1"/>
    <xf numFmtId="0" fontId="4" fillId="0" borderId="0" xfId="0" applyFont="1" applyAlignment="1">
      <alignment horizontal="center"/>
    </xf>
    <xf numFmtId="0" fontId="7" fillId="0" borderId="0" xfId="0"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6" fillId="2" borderId="1" xfId="1" applyFont="1" applyAlignment="1">
      <alignment horizontal="left" vertical="center"/>
    </xf>
    <xf numFmtId="0" fontId="6" fillId="2" borderId="1" xfId="1" applyFont="1" applyAlignment="1">
      <alignment vertical="center"/>
    </xf>
    <xf numFmtId="0" fontId="6" fillId="2" borderId="3" xfId="1" applyFont="1" applyBorder="1" applyAlignment="1">
      <alignment wrapText="1"/>
    </xf>
    <xf numFmtId="0" fontId="6" fillId="2" borderId="4" xfId="1" applyFont="1" applyBorder="1" applyAlignment="1">
      <alignment wrapText="1"/>
    </xf>
    <xf numFmtId="0" fontId="8" fillId="3" borderId="5" xfId="2" applyFont="1" applyBorder="1" applyAlignment="1">
      <alignment horizontal="center" vertical="center" wrapText="1"/>
    </xf>
    <xf numFmtId="0" fontId="8" fillId="3" borderId="6" xfId="2" applyFont="1" applyBorder="1" applyAlignment="1">
      <alignment horizontal="center" vertical="center" wrapText="1"/>
    </xf>
    <xf numFmtId="0" fontId="3" fillId="4" borderId="1" xfId="3" applyBorder="1" applyAlignment="1">
      <alignment wrapText="1"/>
    </xf>
    <xf numFmtId="0" fontId="3" fillId="4" borderId="0" xfId="3"/>
    <xf numFmtId="0" fontId="0" fillId="0" borderId="0" xfId="0" applyAlignment="1">
      <alignment horizontal="center"/>
    </xf>
    <xf numFmtId="0" fontId="7" fillId="0" borderId="0" xfId="0" applyFont="1" applyAlignment="1">
      <alignment horizontal="center" vertical="center"/>
    </xf>
    <xf numFmtId="0" fontId="4" fillId="0" borderId="0" xfId="0" applyFont="1" applyAlignment="1">
      <alignment horizontal="center" vertical="center"/>
    </xf>
    <xf numFmtId="0" fontId="6" fillId="2" borderId="1" xfId="1" applyFont="1" applyAlignment="1">
      <alignment vertical="center" wrapText="1"/>
    </xf>
    <xf numFmtId="172" fontId="4" fillId="0" borderId="0" xfId="0" applyNumberFormat="1" applyFont="1" applyAlignment="1">
      <alignment horizontal="center" vertical="center"/>
    </xf>
    <xf numFmtId="0" fontId="7" fillId="0" borderId="0" xfId="0" applyFont="1" applyAlignment="1">
      <alignment horizontal="center" wrapText="1"/>
    </xf>
    <xf numFmtId="0" fontId="7" fillId="0" borderId="0" xfId="0" applyFont="1" applyAlignment="1">
      <alignment horizontal="center" vertical="center" wrapText="1"/>
    </xf>
    <xf numFmtId="0" fontId="10" fillId="5" borderId="0" xfId="4" applyFont="1" applyAlignment="1">
      <alignment horizontal="center"/>
    </xf>
    <xf numFmtId="0" fontId="6" fillId="2" borderId="3" xfId="1" applyFont="1" applyBorder="1" applyAlignment="1">
      <alignment horizontal="center" vertical="center" wrapText="1"/>
    </xf>
    <xf numFmtId="0" fontId="6" fillId="2" borderId="4" xfId="1" applyFont="1" applyBorder="1" applyAlignment="1">
      <alignment horizontal="center" vertical="center" wrapText="1"/>
    </xf>
    <xf numFmtId="0" fontId="6" fillId="2" borderId="1" xfId="1" applyFont="1" applyAlignment="1">
      <alignment horizontal="center" vertical="center" wrapText="1"/>
    </xf>
    <xf numFmtId="0" fontId="7" fillId="0" borderId="0" xfId="0" applyFont="1" applyAlignment="1">
      <alignment horizontal="left" vertical="center"/>
    </xf>
    <xf numFmtId="172" fontId="4" fillId="3" borderId="2" xfId="2" applyNumberFormat="1" applyFont="1" applyAlignment="1">
      <alignment horizontal="center" vertical="center" wrapText="1"/>
    </xf>
    <xf numFmtId="0" fontId="10" fillId="5" borderId="0" xfId="4" applyFont="1" applyAlignment="1">
      <alignment horizontal="left" wrapText="1"/>
    </xf>
    <xf numFmtId="0" fontId="6" fillId="6" borderId="1" xfId="0" applyFont="1" applyFill="1" applyBorder="1" applyAlignment="1">
      <alignment vertical="center" wrapText="1"/>
    </xf>
    <xf numFmtId="0" fontId="6" fillId="6" borderId="1" xfId="0" applyFont="1" applyFill="1" applyBorder="1" applyAlignment="1">
      <alignment horizontal="center" vertical="center" wrapText="1"/>
    </xf>
    <xf numFmtId="0" fontId="5" fillId="0" borderId="0" xfId="0" applyFont="1" applyAlignment="1">
      <alignment horizontal="left" vertical="top" wrapText="1"/>
    </xf>
  </cellXfs>
  <cellStyles count="5">
    <cellStyle name="40% - Accent3" xfId="4" builtinId="39"/>
    <cellStyle name="Accent1" xfId="3" builtinId="29"/>
    <cellStyle name="Input"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4514F-18FF-1346-8CE8-435C119E8607}">
  <dimension ref="A1:L51"/>
  <sheetViews>
    <sheetView tabSelected="1" zoomScale="80" zoomScaleNormal="80" workbookViewId="0">
      <selection activeCell="A18" sqref="A18"/>
    </sheetView>
  </sheetViews>
  <sheetFormatPr baseColWidth="10" defaultRowHeight="16" x14ac:dyDescent="0.2"/>
  <cols>
    <col min="1" max="1" width="27.33203125" style="1" customWidth="1"/>
    <col min="2" max="2" width="14.83203125" style="1" customWidth="1"/>
    <col min="3" max="3" width="35.1640625" style="1" customWidth="1"/>
    <col min="4" max="4" width="49.1640625" style="1" customWidth="1"/>
    <col min="5" max="5" width="17.33203125" style="1" customWidth="1"/>
    <col min="6" max="6" width="17.1640625" style="1" customWidth="1"/>
    <col min="7" max="7" width="18.5" style="1" customWidth="1"/>
    <col min="8" max="8" width="28" style="1" customWidth="1"/>
    <col min="9" max="9" width="25.6640625" style="1" customWidth="1"/>
    <col min="10" max="10" width="25" style="1" customWidth="1"/>
    <col min="11" max="12" width="26.1640625" style="1" customWidth="1"/>
    <col min="13" max="13" width="16.1640625" style="1" customWidth="1"/>
    <col min="14" max="16384" width="10.83203125" style="1"/>
  </cols>
  <sheetData>
    <row r="1" spans="1:9" ht="46" customHeight="1" x14ac:dyDescent="0.2">
      <c r="A1" s="32" t="s">
        <v>71</v>
      </c>
      <c r="E1" s="12" t="s">
        <v>12</v>
      </c>
      <c r="F1" s="13"/>
    </row>
    <row r="2" spans="1:9" ht="34" customHeight="1" x14ac:dyDescent="0.2">
      <c r="A2" s="8" t="s">
        <v>1</v>
      </c>
      <c r="B2" s="9" t="s">
        <v>0</v>
      </c>
      <c r="C2" s="9" t="s">
        <v>26</v>
      </c>
      <c r="D2" s="9" t="s">
        <v>2</v>
      </c>
      <c r="E2" s="10" t="s">
        <v>11</v>
      </c>
      <c r="F2" s="11"/>
      <c r="G2" s="19" t="s">
        <v>15</v>
      </c>
      <c r="H2" s="19"/>
      <c r="I2" s="19"/>
    </row>
    <row r="3" spans="1:9" ht="17" x14ac:dyDescent="0.2">
      <c r="A3"/>
      <c r="B3"/>
      <c r="C3"/>
      <c r="D3"/>
      <c r="E3" s="14" t="s">
        <v>13</v>
      </c>
      <c r="F3" s="15" t="s">
        <v>14</v>
      </c>
    </row>
    <row r="4" spans="1:9" x14ac:dyDescent="0.2">
      <c r="A4" s="3" t="s">
        <v>3</v>
      </c>
      <c r="B4" s="4" t="s">
        <v>4</v>
      </c>
      <c r="C4" s="4" t="s">
        <v>27</v>
      </c>
      <c r="D4" s="4" t="s">
        <v>5</v>
      </c>
      <c r="E4" s="3">
        <v>4.0039999999999996</v>
      </c>
      <c r="F4" s="3">
        <v>76.311999999999998</v>
      </c>
      <c r="G4" s="1" t="s">
        <v>4</v>
      </c>
    </row>
    <row r="5" spans="1:9" ht="48" customHeight="1" x14ac:dyDescent="0.2">
      <c r="A5" s="5" t="s">
        <v>8</v>
      </c>
      <c r="B5" s="6" t="s">
        <v>6</v>
      </c>
      <c r="C5" s="6" t="s">
        <v>47</v>
      </c>
      <c r="D5" s="7" t="s">
        <v>10</v>
      </c>
      <c r="E5" s="17">
        <v>3.0830000000000002</v>
      </c>
      <c r="F5" s="17">
        <v>65.009</v>
      </c>
      <c r="G5" s="20">
        <f>E4/E5</f>
        <v>1.2987349983782028</v>
      </c>
      <c r="H5" s="20"/>
      <c r="I5" s="20"/>
    </row>
    <row r="6" spans="1:9" ht="76" customHeight="1" x14ac:dyDescent="0.2">
      <c r="A6" s="5"/>
      <c r="B6" s="6" t="s">
        <v>7</v>
      </c>
      <c r="C6" s="6" t="s">
        <v>46</v>
      </c>
      <c r="D6" s="7" t="s">
        <v>9</v>
      </c>
      <c r="E6" s="17">
        <v>2.0859999999999999</v>
      </c>
      <c r="F6" s="17">
        <v>43.069000000000003</v>
      </c>
      <c r="G6" s="20">
        <f>E4/E6</f>
        <v>1.919463087248322</v>
      </c>
      <c r="H6" s="20"/>
      <c r="I6" s="20"/>
    </row>
    <row r="7" spans="1:9" ht="90" x14ac:dyDescent="0.2">
      <c r="A7" s="5" t="s">
        <v>16</v>
      </c>
      <c r="B7" s="6" t="s">
        <v>17</v>
      </c>
      <c r="C7" s="6" t="s">
        <v>28</v>
      </c>
      <c r="D7" s="7" t="s">
        <v>18</v>
      </c>
      <c r="E7" s="17">
        <v>0.71699999999999997</v>
      </c>
      <c r="F7" s="17">
        <v>2.0009999999999999</v>
      </c>
      <c r="G7" s="20">
        <f>E4/E7</f>
        <v>5.5843793584379355</v>
      </c>
      <c r="H7" s="20"/>
      <c r="I7" s="20"/>
    </row>
    <row r="8" spans="1:9" ht="45" x14ac:dyDescent="0.2">
      <c r="A8" s="5"/>
      <c r="B8" s="6" t="s">
        <v>7</v>
      </c>
      <c r="C8" s="6" t="s">
        <v>28</v>
      </c>
      <c r="D8" s="7" t="s">
        <v>19</v>
      </c>
      <c r="E8" s="17">
        <v>7.0999999999999994E-2</v>
      </c>
      <c r="F8" s="17">
        <v>1.339</v>
      </c>
      <c r="G8" s="20">
        <f>E4/E8</f>
        <v>56.394366197183096</v>
      </c>
      <c r="H8" s="20"/>
      <c r="I8" s="20"/>
    </row>
    <row r="9" spans="1:9" ht="60" x14ac:dyDescent="0.2">
      <c r="A9" s="22" t="s">
        <v>20</v>
      </c>
      <c r="B9" s="6" t="s">
        <v>6</v>
      </c>
      <c r="C9" s="6" t="s">
        <v>48</v>
      </c>
      <c r="D9" s="7" t="s">
        <v>21</v>
      </c>
      <c r="E9" s="17">
        <v>0.29299999999999998</v>
      </c>
      <c r="F9" s="17">
        <v>1.631</v>
      </c>
      <c r="G9" s="20">
        <f>E4/E9</f>
        <v>13.665529010238908</v>
      </c>
      <c r="H9" s="20"/>
      <c r="I9" s="20"/>
    </row>
    <row r="10" spans="1:9" ht="150" x14ac:dyDescent="0.2">
      <c r="A10" s="17" t="s">
        <v>22</v>
      </c>
      <c r="B10" s="6" t="s">
        <v>6</v>
      </c>
      <c r="C10" s="7" t="s">
        <v>29</v>
      </c>
      <c r="D10" s="7" t="s">
        <v>24</v>
      </c>
      <c r="E10" s="17">
        <v>0.28899999999999998</v>
      </c>
      <c r="F10" s="17">
        <v>5.92</v>
      </c>
      <c r="G10" s="20">
        <f>E4/E10</f>
        <v>13.854671280276817</v>
      </c>
      <c r="H10" s="18"/>
      <c r="I10" s="18"/>
    </row>
    <row r="11" spans="1:9" ht="45" x14ac:dyDescent="0.2">
      <c r="A11" s="21" t="s">
        <v>23</v>
      </c>
      <c r="B11" s="6" t="s">
        <v>6</v>
      </c>
      <c r="C11" s="7" t="s">
        <v>30</v>
      </c>
      <c r="D11" s="7" t="s">
        <v>25</v>
      </c>
      <c r="E11" s="17">
        <v>0.104</v>
      </c>
      <c r="F11" s="17">
        <v>2.0819999999999999</v>
      </c>
      <c r="G11" s="20">
        <f>E4/E11</f>
        <v>38.5</v>
      </c>
      <c r="H11" s="18"/>
      <c r="I11" s="18"/>
    </row>
    <row r="12" spans="1:9" ht="60" x14ac:dyDescent="0.2">
      <c r="A12" s="17" t="s">
        <v>42</v>
      </c>
      <c r="B12" s="6" t="s">
        <v>6</v>
      </c>
      <c r="C12" s="27" t="s">
        <v>43</v>
      </c>
      <c r="D12" s="7" t="s">
        <v>44</v>
      </c>
      <c r="E12" s="17">
        <v>2.5000000000000001E-2</v>
      </c>
      <c r="F12" s="17">
        <v>0.42099999999999999</v>
      </c>
      <c r="G12" s="20">
        <f>E4/E12</f>
        <v>160.15999999999997</v>
      </c>
      <c r="H12" s="28" t="s">
        <v>49</v>
      </c>
      <c r="I12" s="20"/>
    </row>
    <row r="13" spans="1:9" ht="90" x14ac:dyDescent="0.2">
      <c r="A13" s="22" t="s">
        <v>54</v>
      </c>
      <c r="B13" s="6" t="s">
        <v>6</v>
      </c>
      <c r="C13" s="7" t="s">
        <v>55</v>
      </c>
      <c r="D13" s="7" t="s">
        <v>53</v>
      </c>
      <c r="E13" s="17">
        <v>4.1000000000000002E-2</v>
      </c>
      <c r="F13" s="17">
        <v>0.79500000000000004</v>
      </c>
      <c r="G13" s="20">
        <f>E4/E13</f>
        <v>97.658536585365837</v>
      </c>
      <c r="H13" s="18"/>
      <c r="I13" s="18"/>
    </row>
    <row r="14" spans="1:9" ht="30" x14ac:dyDescent="0.2">
      <c r="A14" s="3" t="s">
        <v>69</v>
      </c>
      <c r="B14" s="6" t="s">
        <v>6</v>
      </c>
      <c r="C14" s="6" t="s">
        <v>51</v>
      </c>
      <c r="D14" s="7" t="s">
        <v>52</v>
      </c>
      <c r="E14" s="17">
        <v>1.889</v>
      </c>
      <c r="F14" s="17">
        <v>41.27</v>
      </c>
      <c r="G14" s="20">
        <f>E4/E14</f>
        <v>2.1196400211752247</v>
      </c>
      <c r="H14" s="18"/>
      <c r="I14" s="18"/>
    </row>
    <row r="15" spans="1:9" ht="45" x14ac:dyDescent="0.2">
      <c r="A15" s="21" t="s">
        <v>72</v>
      </c>
      <c r="B15" s="6" t="s">
        <v>6</v>
      </c>
      <c r="C15" s="7" t="s">
        <v>67</v>
      </c>
      <c r="D15" s="6" t="s">
        <v>68</v>
      </c>
      <c r="E15" s="17">
        <v>5.7000000000000002E-2</v>
      </c>
      <c r="F15" s="17"/>
      <c r="G15" s="20">
        <f>E4/E15</f>
        <v>70.245614035087712</v>
      </c>
      <c r="H15" s="18"/>
      <c r="I15" s="18"/>
    </row>
    <row r="16" spans="1:9" x14ac:dyDescent="0.2">
      <c r="A16" s="3"/>
      <c r="B16" s="6"/>
      <c r="C16" s="6"/>
      <c r="D16" s="6"/>
      <c r="E16" s="17"/>
      <c r="F16" s="17"/>
      <c r="G16" s="18"/>
      <c r="H16" s="18"/>
      <c r="I16" s="18"/>
    </row>
    <row r="17" spans="1:12" x14ac:dyDescent="0.2">
      <c r="B17" s="6"/>
      <c r="C17" s="6"/>
      <c r="D17" s="6"/>
      <c r="E17" s="16"/>
      <c r="F17" s="17"/>
      <c r="G17" s="18"/>
      <c r="H17" s="18"/>
      <c r="I17" s="18"/>
    </row>
    <row r="18" spans="1:12" x14ac:dyDescent="0.2">
      <c r="A18" s="3"/>
      <c r="B18" s="6"/>
      <c r="C18" s="6"/>
      <c r="D18" s="6"/>
      <c r="E18" s="17"/>
      <c r="F18" s="17"/>
      <c r="G18" s="18"/>
      <c r="H18" s="18"/>
      <c r="I18" s="18"/>
    </row>
    <row r="19" spans="1:12" x14ac:dyDescent="0.2">
      <c r="A19" s="23" t="s">
        <v>38</v>
      </c>
      <c r="B19" s="6" t="s">
        <v>13</v>
      </c>
      <c r="C19" s="6" t="s">
        <v>37</v>
      </c>
      <c r="D19" s="6"/>
      <c r="E19" s="17"/>
      <c r="F19" s="17"/>
      <c r="G19" s="18"/>
      <c r="H19" s="18"/>
      <c r="I19" s="18"/>
    </row>
    <row r="20" spans="1:12" ht="25" customHeight="1" x14ac:dyDescent="0.2">
      <c r="A20" s="8" t="s">
        <v>31</v>
      </c>
      <c r="B20" s="9" t="s">
        <v>32</v>
      </c>
      <c r="C20" s="9" t="s">
        <v>8</v>
      </c>
      <c r="D20" s="9" t="s">
        <v>45</v>
      </c>
      <c r="E20" s="24" t="s">
        <v>33</v>
      </c>
      <c r="F20" s="25" t="s">
        <v>35</v>
      </c>
      <c r="G20" s="26" t="s">
        <v>34</v>
      </c>
      <c r="H20" s="26" t="s">
        <v>50</v>
      </c>
      <c r="I20" s="26" t="s">
        <v>39</v>
      </c>
      <c r="J20" s="26" t="s">
        <v>40</v>
      </c>
      <c r="K20" s="26" t="s">
        <v>36</v>
      </c>
      <c r="L20" s="26" t="s">
        <v>41</v>
      </c>
    </row>
    <row r="21" spans="1:12" x14ac:dyDescent="0.2">
      <c r="A21" s="3">
        <v>10</v>
      </c>
      <c r="B21" s="6">
        <v>0.158</v>
      </c>
      <c r="C21" s="6">
        <v>8.5000000000000006E-2</v>
      </c>
      <c r="D21" s="6">
        <v>6.7000000000000002E-3</v>
      </c>
      <c r="E21" s="17">
        <v>0.23699999999999999</v>
      </c>
      <c r="F21" s="17">
        <v>1.7999999999999999E-2</v>
      </c>
      <c r="G21" s="18">
        <v>1.4999999999999999E-2</v>
      </c>
      <c r="H21" s="18">
        <v>4.3999999999999997E-2</v>
      </c>
      <c r="I21" s="18">
        <v>0.01</v>
      </c>
      <c r="J21" s="1">
        <v>1.0999999999999999E-2</v>
      </c>
      <c r="K21" s="1">
        <v>1.4E-2</v>
      </c>
      <c r="L21" s="1">
        <v>1.9E-2</v>
      </c>
    </row>
    <row r="22" spans="1:12" x14ac:dyDescent="0.2">
      <c r="A22" s="3">
        <v>20</v>
      </c>
      <c r="B22" s="6">
        <v>0.57799999999999996</v>
      </c>
      <c r="C22" s="6">
        <v>0.32100000000000001</v>
      </c>
      <c r="D22" s="6">
        <v>1.4999999999999999E-2</v>
      </c>
      <c r="E22" s="17">
        <v>0.24299999999999999</v>
      </c>
      <c r="F22" s="17">
        <v>5.2999999999999999E-2</v>
      </c>
      <c r="G22" s="18">
        <v>2.7E-2</v>
      </c>
      <c r="H22" s="18">
        <v>1.6E-2</v>
      </c>
      <c r="I22" s="18">
        <v>1.4E-2</v>
      </c>
      <c r="J22" s="1">
        <v>1.4E-2</v>
      </c>
      <c r="K22" s="1">
        <v>1.4999999999999999E-2</v>
      </c>
      <c r="L22" s="1">
        <v>2.1999999999999999E-2</v>
      </c>
    </row>
    <row r="23" spans="1:12" x14ac:dyDescent="0.2">
      <c r="A23" s="3">
        <v>50</v>
      </c>
      <c r="B23" s="6">
        <v>3.6720000000000002</v>
      </c>
      <c r="C23" s="6">
        <v>1.91</v>
      </c>
      <c r="D23" s="6">
        <v>7.0999999999999994E-2</v>
      </c>
      <c r="E23" s="17">
        <v>0.29299999999999998</v>
      </c>
      <c r="F23" s="2">
        <v>0.28299999999999997</v>
      </c>
      <c r="G23" s="18">
        <v>0.104</v>
      </c>
      <c r="H23" s="18">
        <v>6.7000000000000004E-2</v>
      </c>
      <c r="I23" s="18">
        <v>4.3999999999999997E-2</v>
      </c>
      <c r="J23" s="1">
        <v>3.2000000000000001E-2</v>
      </c>
      <c r="K23" s="1">
        <v>2.5999999999999999E-2</v>
      </c>
      <c r="L23" s="1">
        <v>0.03</v>
      </c>
    </row>
    <row r="24" spans="1:12" x14ac:dyDescent="0.2">
      <c r="A24" s="3">
        <v>100</v>
      </c>
      <c r="B24" s="6">
        <v>14.178000000000001</v>
      </c>
      <c r="C24" s="6">
        <v>7.3620000000000001</v>
      </c>
      <c r="D24" s="4">
        <v>0.27100000000000002</v>
      </c>
      <c r="E24" s="17">
        <v>0.47799999999999998</v>
      </c>
      <c r="F24" s="17">
        <v>1.1519999999999999</v>
      </c>
      <c r="G24" s="18">
        <v>0.379</v>
      </c>
      <c r="H24" s="18">
        <v>0.246</v>
      </c>
      <c r="I24" s="18">
        <v>0.14699999999999999</v>
      </c>
      <c r="J24" s="1">
        <v>8.8999999999999996E-2</v>
      </c>
      <c r="K24" s="1">
        <v>5.7000000000000002E-2</v>
      </c>
      <c r="L24" s="1">
        <v>5.0999999999999997E-2</v>
      </c>
    </row>
    <row r="25" spans="1:12" x14ac:dyDescent="0.2">
      <c r="A25" s="3">
        <v>150</v>
      </c>
      <c r="B25" s="6">
        <v>33.289000000000001</v>
      </c>
      <c r="C25" s="6">
        <v>16.864999999999998</v>
      </c>
      <c r="D25" s="4">
        <v>0.61699999999999999</v>
      </c>
      <c r="E25" s="17">
        <v>0.80400000000000005</v>
      </c>
      <c r="F25" s="17">
        <v>2.5870000000000002</v>
      </c>
      <c r="G25" s="18">
        <v>0.85299999999999998</v>
      </c>
      <c r="H25" s="18">
        <v>0.56699999999999995</v>
      </c>
      <c r="I25" s="18">
        <v>0.32200000000000001</v>
      </c>
      <c r="J25" s="1">
        <v>0.191</v>
      </c>
      <c r="K25" s="1">
        <v>0.107</v>
      </c>
      <c r="L25" s="1">
        <v>8.5999999999999993E-2</v>
      </c>
    </row>
    <row r="26" spans="1:12" x14ac:dyDescent="0.2">
      <c r="A26" s="3">
        <v>250</v>
      </c>
      <c r="B26" s="6">
        <v>87.972999999999999</v>
      </c>
      <c r="C26" s="6">
        <v>44.936</v>
      </c>
      <c r="D26" s="4">
        <v>1.6719999999999999</v>
      </c>
      <c r="E26" s="17">
        <v>1.784</v>
      </c>
      <c r="F26" s="17">
        <v>7.1230000000000002</v>
      </c>
      <c r="G26" s="18">
        <v>2.319</v>
      </c>
      <c r="H26" s="18">
        <v>1.5209999999999999</v>
      </c>
      <c r="I26" s="18">
        <v>0.83699999999999997</v>
      </c>
      <c r="J26" s="1">
        <v>0.47699999999999998</v>
      </c>
      <c r="K26" s="1">
        <v>0.25900000000000001</v>
      </c>
      <c r="L26" s="1">
        <v>0.187</v>
      </c>
    </row>
    <row r="27" spans="1:12" x14ac:dyDescent="0.2">
      <c r="A27" s="3">
        <v>500</v>
      </c>
      <c r="B27" s="6">
        <v>356.21</v>
      </c>
      <c r="C27" s="6">
        <v>198.786</v>
      </c>
      <c r="D27" s="4">
        <v>6.6970000000000001</v>
      </c>
      <c r="E27" s="17">
        <v>6.4580000000000002</v>
      </c>
      <c r="F27" s="17">
        <v>28.469000000000001</v>
      </c>
      <c r="G27" s="18">
        <v>9.49</v>
      </c>
      <c r="H27" s="18">
        <v>6.077</v>
      </c>
      <c r="I27" s="18">
        <v>3.3130000000000002</v>
      </c>
      <c r="J27" s="1">
        <v>1.85</v>
      </c>
      <c r="K27" s="1">
        <v>0.96299999999999997</v>
      </c>
      <c r="L27" s="1">
        <v>0.64</v>
      </c>
    </row>
    <row r="28" spans="1:12" x14ac:dyDescent="0.2">
      <c r="A28" s="3">
        <v>1000</v>
      </c>
      <c r="B28" s="4"/>
      <c r="C28" s="4"/>
      <c r="D28" s="4">
        <v>27.620999999999999</v>
      </c>
      <c r="E28" s="17">
        <v>27.867999999999999</v>
      </c>
      <c r="F28" s="17">
        <v>112.625</v>
      </c>
      <c r="G28" s="18">
        <v>39.715000000000003</v>
      </c>
      <c r="H28" s="18">
        <v>25.300999999999998</v>
      </c>
      <c r="I28" s="18">
        <v>14.558</v>
      </c>
      <c r="J28" s="1">
        <v>7.8109999999999999</v>
      </c>
      <c r="K28" s="1">
        <v>4.4039999999999999</v>
      </c>
      <c r="L28" s="1">
        <v>2.754</v>
      </c>
    </row>
    <row r="29" spans="1:12" x14ac:dyDescent="0.2">
      <c r="A29" s="3">
        <v>2000</v>
      </c>
      <c r="B29" s="4"/>
      <c r="C29" s="4"/>
      <c r="D29" s="4"/>
      <c r="E29" s="17"/>
      <c r="F29" s="17"/>
      <c r="G29" s="18"/>
      <c r="H29" s="18"/>
      <c r="I29" s="18"/>
      <c r="J29" s="1">
        <v>32.594999999999999</v>
      </c>
      <c r="K29" s="1">
        <v>17.597000000000001</v>
      </c>
      <c r="L29" s="1">
        <v>11.872</v>
      </c>
    </row>
    <row r="30" spans="1:12" x14ac:dyDescent="0.2">
      <c r="A30" s="3">
        <v>3000</v>
      </c>
      <c r="B30" s="4"/>
      <c r="C30" s="4"/>
      <c r="D30" s="4"/>
      <c r="E30" s="17"/>
      <c r="F30" s="17"/>
      <c r="G30" s="18"/>
      <c r="H30" s="18"/>
      <c r="I30" s="18"/>
      <c r="J30" s="1">
        <v>78.935000000000002</v>
      </c>
      <c r="K30" s="1">
        <v>42.466999999999999</v>
      </c>
      <c r="L30" s="1">
        <v>27.995999999999999</v>
      </c>
    </row>
    <row r="31" spans="1:12" x14ac:dyDescent="0.2">
      <c r="A31" s="3">
        <v>4000</v>
      </c>
      <c r="B31" s="4"/>
      <c r="C31" s="4"/>
      <c r="D31" s="4"/>
      <c r="E31" s="17"/>
      <c r="F31" s="17"/>
      <c r="G31" s="18"/>
      <c r="H31" s="18"/>
      <c r="I31" s="18"/>
      <c r="J31" s="1">
        <v>140.09299999999999</v>
      </c>
      <c r="K31" s="1">
        <v>75.659000000000006</v>
      </c>
      <c r="L31" s="1">
        <v>48.689</v>
      </c>
    </row>
    <row r="32" spans="1:12" x14ac:dyDescent="0.2">
      <c r="A32" s="3">
        <v>5000</v>
      </c>
      <c r="B32" s="4"/>
      <c r="C32" s="4"/>
      <c r="D32" s="4"/>
      <c r="E32" s="17"/>
      <c r="F32" s="17"/>
      <c r="G32" s="18"/>
      <c r="H32" s="18"/>
      <c r="I32" s="18"/>
      <c r="J32" s="1">
        <v>227.904</v>
      </c>
      <c r="K32" s="1">
        <v>122.05</v>
      </c>
      <c r="L32" s="1">
        <v>79.936000000000007</v>
      </c>
    </row>
    <row r="33" spans="1:12" x14ac:dyDescent="0.2">
      <c r="A33" s="3">
        <v>10000</v>
      </c>
      <c r="B33" s="4"/>
      <c r="C33" s="4"/>
      <c r="D33" s="4"/>
      <c r="E33" s="6"/>
      <c r="F33" s="6"/>
      <c r="G33" s="18"/>
      <c r="H33" s="18"/>
      <c r="I33" s="18"/>
    </row>
    <row r="34" spans="1:12" x14ac:dyDescent="0.2">
      <c r="A34" s="4"/>
      <c r="B34" s="4"/>
      <c r="C34" s="4"/>
      <c r="D34" s="4"/>
      <c r="E34" s="6"/>
      <c r="F34" s="6"/>
      <c r="G34" s="18"/>
      <c r="H34" s="18"/>
      <c r="I34" s="18"/>
    </row>
    <row r="35" spans="1:12" x14ac:dyDescent="0.2">
      <c r="A35" s="4"/>
      <c r="B35" s="4"/>
      <c r="C35" s="4"/>
      <c r="D35" s="4"/>
      <c r="E35" s="6"/>
      <c r="F35" s="6"/>
    </row>
    <row r="36" spans="1:12" x14ac:dyDescent="0.2">
      <c r="A36" s="3"/>
      <c r="B36" s="6"/>
      <c r="C36" s="6"/>
      <c r="D36" s="6"/>
      <c r="E36" s="17"/>
      <c r="F36" s="17"/>
      <c r="G36" s="18"/>
      <c r="H36" s="18"/>
      <c r="I36" s="18"/>
    </row>
    <row r="37" spans="1:12" ht="34" x14ac:dyDescent="0.2">
      <c r="A37" s="29" t="s">
        <v>56</v>
      </c>
      <c r="B37" s="6" t="s">
        <v>13</v>
      </c>
      <c r="C37" s="6" t="s">
        <v>37</v>
      </c>
      <c r="D37" s="6"/>
      <c r="E37" s="17"/>
      <c r="F37" s="17"/>
      <c r="G37" s="18"/>
      <c r="H37" s="18"/>
      <c r="I37" s="18"/>
    </row>
    <row r="38" spans="1:12" ht="34" x14ac:dyDescent="0.2">
      <c r="A38" s="8" t="s">
        <v>31</v>
      </c>
      <c r="B38" s="19" t="s">
        <v>57</v>
      </c>
      <c r="C38" s="19" t="s">
        <v>58</v>
      </c>
      <c r="D38" s="19" t="s">
        <v>59</v>
      </c>
      <c r="E38" s="30" t="s">
        <v>60</v>
      </c>
      <c r="F38" s="30" t="s">
        <v>61</v>
      </c>
      <c r="G38" s="26" t="s">
        <v>62</v>
      </c>
      <c r="H38" s="26" t="s">
        <v>63</v>
      </c>
      <c r="I38" s="26" t="s">
        <v>64</v>
      </c>
      <c r="J38" s="31" t="s">
        <v>65</v>
      </c>
      <c r="K38" s="31" t="s">
        <v>66</v>
      </c>
      <c r="L38" s="31" t="s">
        <v>70</v>
      </c>
    </row>
    <row r="39" spans="1:12" x14ac:dyDescent="0.2">
      <c r="A39" s="3">
        <v>10</v>
      </c>
      <c r="B39" s="6">
        <v>8.9999999999999993E-3</v>
      </c>
      <c r="C39" s="6">
        <v>0.01</v>
      </c>
      <c r="D39" s="6">
        <v>1.2E-2</v>
      </c>
      <c r="E39" s="17">
        <v>1.4999999999999999E-2</v>
      </c>
      <c r="F39" s="17">
        <v>2.9000000000000001E-2</v>
      </c>
      <c r="G39" s="18">
        <v>0.161</v>
      </c>
      <c r="H39" s="18">
        <v>0.123</v>
      </c>
      <c r="I39" s="18">
        <v>9.9000000000000005E-2</v>
      </c>
      <c r="J39" s="1">
        <v>0.29099999999999998</v>
      </c>
      <c r="K39" s="1">
        <v>0.27200000000000002</v>
      </c>
      <c r="L39" s="1">
        <v>0.02</v>
      </c>
    </row>
    <row r="40" spans="1:12" ht="16" customHeight="1" x14ac:dyDescent="0.2">
      <c r="A40" s="3">
        <v>20</v>
      </c>
      <c r="B40" s="1">
        <v>1.9E-2</v>
      </c>
      <c r="C40" s="6">
        <v>1.6E-2</v>
      </c>
      <c r="D40" s="6">
        <v>1.7999999999999999E-2</v>
      </c>
      <c r="E40" s="17">
        <v>2.1000000000000001E-2</v>
      </c>
      <c r="F40" s="17">
        <v>3.3000000000000002E-2</v>
      </c>
      <c r="G40" s="18">
        <v>0.59599999999999997</v>
      </c>
      <c r="H40" s="18">
        <v>0.46100000000000002</v>
      </c>
      <c r="I40" s="18">
        <v>0.36</v>
      </c>
      <c r="J40" s="1">
        <v>0.40600000000000003</v>
      </c>
      <c r="K40" s="1">
        <v>0.33300000000000002</v>
      </c>
      <c r="L40" s="1">
        <v>2.1000000000000001E-2</v>
      </c>
    </row>
    <row r="41" spans="1:12" ht="14" customHeight="1" x14ac:dyDescent="0.2">
      <c r="A41" s="3">
        <v>50</v>
      </c>
      <c r="B41" s="6">
        <v>7.2999999999999995E-2</v>
      </c>
      <c r="C41" s="6">
        <v>5.2999999999999999E-2</v>
      </c>
      <c r="D41" s="6">
        <v>4.3999999999999997E-2</v>
      </c>
      <c r="E41" s="17">
        <v>0.04</v>
      </c>
      <c r="F41" s="2">
        <v>0.05</v>
      </c>
      <c r="G41" s="18">
        <v>3.605</v>
      </c>
      <c r="H41" s="18">
        <v>2.7759999999999998</v>
      </c>
      <c r="I41" s="18">
        <v>2.2309999999999999</v>
      </c>
      <c r="J41" s="1">
        <v>1.889</v>
      </c>
      <c r="K41" s="1">
        <v>2.1280000000000001</v>
      </c>
      <c r="L41" s="1">
        <v>5.7000000000000002E-2</v>
      </c>
    </row>
    <row r="42" spans="1:12" x14ac:dyDescent="0.2">
      <c r="A42" s="3">
        <v>100</v>
      </c>
      <c r="B42" s="6">
        <v>0.26600000000000001</v>
      </c>
      <c r="C42" s="6">
        <v>0.183</v>
      </c>
      <c r="D42" s="4">
        <v>0.13700000000000001</v>
      </c>
      <c r="E42" s="17">
        <v>0.111</v>
      </c>
      <c r="F42" s="17">
        <v>0.11600000000000001</v>
      </c>
      <c r="G42" s="18">
        <v>15.076000000000001</v>
      </c>
      <c r="H42" s="18">
        <v>10.504</v>
      </c>
      <c r="I42" s="18">
        <v>9.5869999999999997</v>
      </c>
      <c r="J42" s="1">
        <v>7.4290000000000003</v>
      </c>
      <c r="K42" s="1">
        <v>7.2809999999999997</v>
      </c>
      <c r="L42" s="1">
        <v>0.182</v>
      </c>
    </row>
    <row r="43" spans="1:12" x14ac:dyDescent="0.2">
      <c r="A43" s="3">
        <v>150</v>
      </c>
      <c r="B43" s="6">
        <v>0.61199999999999999</v>
      </c>
      <c r="C43" s="6">
        <v>0.40300000000000002</v>
      </c>
      <c r="D43" s="4">
        <v>0.30399999999999999</v>
      </c>
      <c r="E43" s="17">
        <v>0.24099999999999999</v>
      </c>
      <c r="F43" s="17">
        <v>0.217</v>
      </c>
      <c r="G43" s="18">
        <v>32.393999999999998</v>
      </c>
      <c r="H43" s="18">
        <v>25.396000000000001</v>
      </c>
      <c r="I43" s="18">
        <v>21.07</v>
      </c>
      <c r="J43" s="1">
        <v>18.027999999999999</v>
      </c>
      <c r="K43" s="1">
        <v>16.004999999999999</v>
      </c>
      <c r="L43" s="1">
        <v>0.56799999999999995</v>
      </c>
    </row>
    <row r="44" spans="1:12" x14ac:dyDescent="0.2">
      <c r="A44" s="3">
        <v>250</v>
      </c>
      <c r="B44" s="6">
        <v>1.6379999999999999</v>
      </c>
      <c r="C44" s="6">
        <v>1.0369999999999999</v>
      </c>
      <c r="D44" s="4">
        <v>0.72099999999999997</v>
      </c>
      <c r="E44" s="17">
        <v>0.53900000000000003</v>
      </c>
      <c r="F44" s="17">
        <v>0.51500000000000001</v>
      </c>
      <c r="G44" s="18">
        <v>91.421999999999997</v>
      </c>
      <c r="H44" s="18">
        <v>73.037999999999997</v>
      </c>
      <c r="I44" s="18">
        <v>53.308</v>
      </c>
      <c r="J44" s="1">
        <v>46.628</v>
      </c>
      <c r="K44" s="1">
        <v>43.468000000000004</v>
      </c>
      <c r="L44" s="1">
        <v>1.2929999999999999</v>
      </c>
    </row>
    <row r="45" spans="1:12" x14ac:dyDescent="0.2">
      <c r="A45" s="3">
        <v>500</v>
      </c>
      <c r="B45" s="6">
        <v>6.593</v>
      </c>
      <c r="C45" s="6">
        <v>4.1319999999999997</v>
      </c>
      <c r="D45" s="4">
        <v>2.794</v>
      </c>
      <c r="E45" s="17">
        <v>2.0089999999999999</v>
      </c>
      <c r="F45" s="17">
        <v>1.8069999999999999</v>
      </c>
      <c r="G45" s="18">
        <v>363.85300000000001</v>
      </c>
      <c r="H45" s="18">
        <v>263.98399999999998</v>
      </c>
      <c r="I45" s="18">
        <v>217.089</v>
      </c>
      <c r="J45" s="1">
        <v>186.70699999999999</v>
      </c>
      <c r="K45" s="1">
        <v>181.73</v>
      </c>
      <c r="L45" s="1">
        <v>3.9660000000000002</v>
      </c>
    </row>
    <row r="46" spans="1:12" x14ac:dyDescent="0.2">
      <c r="A46" s="3">
        <v>1000</v>
      </c>
      <c r="B46" s="4">
        <v>27.564</v>
      </c>
      <c r="C46" s="4">
        <v>17.245000000000001</v>
      </c>
      <c r="D46" s="4">
        <v>11.753</v>
      </c>
      <c r="E46" s="17">
        <v>8.5809999999999995</v>
      </c>
      <c r="F46" s="17">
        <v>7.5069999999999997</v>
      </c>
      <c r="G46" s="18"/>
      <c r="H46" s="18"/>
      <c r="I46" s="18"/>
      <c r="L46" s="1">
        <v>17.449000000000002</v>
      </c>
    </row>
    <row r="47" spans="1:12" x14ac:dyDescent="0.2">
      <c r="A47" s="3">
        <v>2000</v>
      </c>
      <c r="B47" s="4"/>
      <c r="C47" s="4">
        <v>73.257999999999996</v>
      </c>
      <c r="D47" s="4">
        <v>49.875999999999998</v>
      </c>
      <c r="E47" s="17">
        <v>36.506999999999998</v>
      </c>
      <c r="F47" s="17">
        <v>31.716000000000001</v>
      </c>
      <c r="G47" s="18"/>
      <c r="H47" s="18"/>
      <c r="I47" s="18"/>
      <c r="L47" s="1">
        <v>74.293999999999997</v>
      </c>
    </row>
    <row r="48" spans="1:12" x14ac:dyDescent="0.2">
      <c r="A48" s="3">
        <v>3000</v>
      </c>
      <c r="B48" s="4"/>
      <c r="C48" s="4"/>
      <c r="D48" s="4">
        <v>123.839</v>
      </c>
      <c r="E48" s="17">
        <v>89.900999999999996</v>
      </c>
      <c r="F48" s="17">
        <v>76.552000000000007</v>
      </c>
      <c r="G48" s="18"/>
      <c r="H48" s="18"/>
      <c r="I48" s="18"/>
      <c r="L48" s="1">
        <v>187.232</v>
      </c>
    </row>
    <row r="49" spans="1:9" x14ac:dyDescent="0.2">
      <c r="A49" s="3">
        <v>4000</v>
      </c>
      <c r="B49" s="4"/>
      <c r="C49" s="4"/>
      <c r="D49" s="4">
        <v>217.08600000000001</v>
      </c>
      <c r="E49" s="17">
        <v>154.62</v>
      </c>
      <c r="F49" s="17">
        <v>128.995</v>
      </c>
      <c r="G49" s="18"/>
      <c r="H49" s="18"/>
      <c r="I49" s="18"/>
    </row>
    <row r="50" spans="1:9" x14ac:dyDescent="0.2">
      <c r="A50" s="3">
        <v>5000</v>
      </c>
      <c r="B50" s="4"/>
      <c r="C50" s="4"/>
      <c r="D50" s="4"/>
      <c r="E50" s="17"/>
      <c r="F50" s="17"/>
      <c r="G50" s="18"/>
      <c r="H50" s="18"/>
      <c r="I50" s="18"/>
    </row>
    <row r="51" spans="1:9" x14ac:dyDescent="0.2">
      <c r="A51" s="3"/>
      <c r="B51" s="4"/>
      <c r="C51" s="4"/>
      <c r="D51" s="4"/>
      <c r="E51" s="6"/>
      <c r="F51" s="6"/>
      <c r="G51" s="18"/>
      <c r="H51" s="18"/>
      <c r="I51" s="18"/>
    </row>
  </sheetData>
  <mergeCells count="4">
    <mergeCell ref="A7:A8"/>
    <mergeCell ref="A5:A6"/>
    <mergeCell ref="E2:F2"/>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Ayliffe</dc:creator>
  <cp:lastModifiedBy>Elliot Ayliffe</cp:lastModifiedBy>
  <dcterms:created xsi:type="dcterms:W3CDTF">2025-02-17T20:44:38Z</dcterms:created>
  <dcterms:modified xsi:type="dcterms:W3CDTF">2025-02-22T16:38:23Z</dcterms:modified>
</cp:coreProperties>
</file>