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44792\Desktop\SNAP_Delhi\Data\"/>
    </mc:Choice>
  </mc:AlternateContent>
  <xr:revisionPtr revIDLastSave="0" documentId="13_ncr:1_{54B1E7A1-CF7C-4BA0-89C0-5FC60CE10DCB}" xr6:coauthVersionLast="45" xr6:coauthVersionMax="46" xr10:uidLastSave="{00000000-0000-0000-0000-000000000000}"/>
  <bookViews>
    <workbookView xWindow="-120" yWindow="-120" windowWidth="29040" windowHeight="15840" xr2:uid="{B3CDEE81-6704-4138-9C6B-3209B8679C93}"/>
  </bookViews>
  <sheets>
    <sheet name="Sheet1" sheetId="1" r:id="rId1"/>
    <sheet name="Validation data" sheetId="3" r:id="rId2"/>
    <sheet name="Sheet2" sheetId="2" r:id="rId3"/>
    <sheet name="spectra" sheetId="5" r:id="rId4"/>
    <sheet name="spectra (2)" sheetId="9" r:id="rId5"/>
    <sheet name="Sheet5" sheetId="8" r:id="rId6"/>
    <sheet name="Sheet4" sheetId="6" r:id="rId7"/>
    <sheet name="Spectra_2" sheetId="7" r:id="rId8"/>
    <sheet name="Sheet3" sheetId="4" r:id="rId9"/>
  </sheets>
  <definedNames>
    <definedName name="ExternalData_1" localSheetId="3" hidden="1">spectra!$A$1:$P$15</definedName>
    <definedName name="ExternalData_1" localSheetId="4" hidden="1">'spectra (2)'!$A$1:$P$15</definedName>
    <definedName name="ExternalData_1" localSheetId="7" hidden="1">Spectra_2!$A$1:$A$14</definedName>
    <definedName name="ExternalData_1" localSheetId="1" hidden="1">'Validation data'!$A$1:$I$83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6" i="2" l="1"/>
  <c r="F17" i="2"/>
  <c r="S22" i="2"/>
  <c r="S21" i="2"/>
  <c r="S2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C7EEFA-3537-4361-82AE-5E9E07E8FFD9}" keepAlive="1" name="Query - spectra" description="Connection to the 'spectra' query in the workbook." type="5" refreshedVersion="6" background="1" saveData="1">
    <dbPr connection="Provider=Microsoft.Mashup.OleDb.1;Data Source=$Workbook$;Location=spectra;Extended Properties=&quot;&quot;" command="SELECT * FROM [spectra]"/>
  </connection>
  <connection id="2" xr16:uid="{56652409-9CAA-4796-BB4D-D185A74CDA6D}" keepAlive="1" name="Query - spectra (2)" description="Connection to the 'spectra (2)' query in the workbook." type="5" refreshedVersion="6" background="1" saveData="1">
    <dbPr connection="Provider=Microsoft.Mashup.OleDb.1;Data Source=$Workbook$;Location=&quot;spectra (2)&quot;;Extended Properties=&quot;&quot;" command="SELECT * FROM [spectra (2)]"/>
  </connection>
  <connection id="3" xr16:uid="{0E1360CA-45B0-490B-BB9D-BC870DBFE2BA}" keepAlive="1" name="Query - Spectra_2" description="Connection to the 'Spectra_2' query in the workbook." type="5" refreshedVersion="6" background="1" saveData="1">
    <dbPr connection="Provider=Microsoft.Mashup.OleDb.1;Data Source=$Workbook$;Location=Spectra_2;Extended Properties=&quot;&quot;" command="SELECT * FROM [Spectra_2]"/>
  </connection>
  <connection id="4" xr16:uid="{139A0C26-BE73-424A-B6AB-65B26F9857DD}" keepAlive="1" name="Query - Validation data" description="Connection to the 'Validation data' query in the workbook." type="5" refreshedVersion="6" background="1" saveData="1">
    <dbPr connection="Provider=Microsoft.Mashup.OleDb.1;Data Source=$Workbook$;Location=&quot;Validation data&quot;;Extended Properties=&quot;&quot;" command="SELECT * FROM [Validation data]"/>
  </connection>
</connections>
</file>

<file path=xl/sharedStrings.xml><?xml version="1.0" encoding="utf-8"?>
<sst xmlns="http://schemas.openxmlformats.org/spreadsheetml/2006/main" count="1445" uniqueCount="613">
  <si>
    <t xml:space="preserve">Sentinel Open Access Hub </t>
  </si>
  <si>
    <t>L2- Sentinel 2 Product</t>
  </si>
  <si>
    <t xml:space="preserve">Tasseled cap plot analysis </t>
  </si>
  <si>
    <t xml:space="preserve">Resample all bands to 60 m </t>
  </si>
  <si>
    <t xml:space="preserve">Analysis of the spectral library </t>
  </si>
  <si>
    <t>Histograms</t>
  </si>
  <si>
    <t xml:space="preserve">Spectral profiles </t>
  </si>
  <si>
    <t xml:space="preserve">Validation </t>
  </si>
  <si>
    <t>Land</t>
  </si>
  <si>
    <t xml:space="preserve">Smog </t>
  </si>
  <si>
    <t xml:space="preserve">Cloud </t>
  </si>
  <si>
    <t>Column1</t>
  </si>
  <si>
    <t>Column2</t>
  </si>
  <si>
    <t>Column3</t>
  </si>
  <si>
    <t>Column4</t>
  </si>
  <si>
    <t>Column5</t>
  </si>
  <si>
    <t>Column6</t>
  </si>
  <si>
    <t>Column7</t>
  </si>
  <si>
    <t>Column8</t>
  </si>
  <si>
    <t>Column9</t>
  </si>
  <si>
    <t># SNAP pin export table</t>
  </si>
  <si>
    <t/>
  </si>
  <si>
    <t>#</t>
  </si>
  <si>
    <t># Product:</t>
  </si>
  <si>
    <t>Del_1110_subset_resampled_60_reprojected_WGS84_ML_3</t>
  </si>
  <si>
    <t># Created on:</t>
  </si>
  <si>
    <t>Wed Dec 30 10:40:47 GMT 2020</t>
  </si>
  <si>
    <t># Wavelength:</t>
  </si>
  <si>
    <t>0.0</t>
  </si>
  <si>
    <t>Name</t>
  </si>
  <si>
    <t>X</t>
  </si>
  <si>
    <t>Y</t>
  </si>
  <si>
    <t>Lon</t>
  </si>
  <si>
    <t>Lat</t>
  </si>
  <si>
    <t>Color</t>
  </si>
  <si>
    <t>Label</t>
  </si>
  <si>
    <t>Desc</t>
  </si>
  <si>
    <t>LabeledClasses</t>
  </si>
  <si>
    <t>pin_31</t>
  </si>
  <si>
    <t>231.49999999999528</t>
  </si>
  <si>
    <t>262.50000000000273</t>
  </si>
  <si>
    <t>77.17131656038573</t>
  </si>
  <si>
    <t>28.60486609646283</t>
  </si>
  <si>
    <t>java.awt.Color[r=0,g=0,b=255]</t>
  </si>
  <si>
    <t>1.0</t>
  </si>
  <si>
    <t>pin_43</t>
  </si>
  <si>
    <t>496.5000000000099</t>
  </si>
  <si>
    <t>233.50000000000094</t>
  </si>
  <si>
    <t>77.31812844724084</t>
  </si>
  <si>
    <t>28.62093230294886</t>
  </si>
  <si>
    <t>Smog</t>
  </si>
  <si>
    <t>2.0</t>
  </si>
  <si>
    <t>pin_44</t>
  </si>
  <si>
    <t>510.5000000000046</t>
  </si>
  <si>
    <t>248.50000000000165</t>
  </si>
  <si>
    <t>77.32588454692375</t>
  </si>
  <si>
    <t>28.61262219614574</t>
  </si>
  <si>
    <t>pin_45</t>
  </si>
  <si>
    <t>544.4999999999916</t>
  </si>
  <si>
    <t>230.50000000000207</t>
  </si>
  <si>
    <t>77.34472078901081</t>
  </si>
  <si>
    <t>28.622594324309482</t>
  </si>
  <si>
    <t>pin_46</t>
  </si>
  <si>
    <t>575.4999999999927</t>
  </si>
  <si>
    <t>204.49999999999275</t>
  </si>
  <si>
    <t>77.36189500973725</t>
  </si>
  <si>
    <t>28.636998509434893</t>
  </si>
  <si>
    <t>pin_47</t>
  </si>
  <si>
    <t>418.49999999996265</t>
  </si>
  <si>
    <t>145.50000000000236</t>
  </si>
  <si>
    <t>77.2749158918646</t>
  </si>
  <si>
    <t>28.669684929527154</t>
  </si>
  <si>
    <t>pin_48</t>
  </si>
  <si>
    <t>338.49999999999307</t>
  </si>
  <si>
    <t>329.5000000000029</t>
  </si>
  <si>
    <t>77.23059532224798</t>
  </si>
  <si>
    <t>28.567747619408898</t>
  </si>
  <si>
    <t>pin_49</t>
  </si>
  <si>
    <t>305.4999999999928</t>
  </si>
  <si>
    <t>423.4999999999928</t>
  </si>
  <si>
    <t>77.21231308728112</t>
  </si>
  <si>
    <t>28.51567095010936</t>
  </si>
  <si>
    <t>pin_50</t>
  </si>
  <si>
    <t>323.5000000000116</t>
  </si>
  <si>
    <t>439.4999999999931</t>
  </si>
  <si>
    <t>77.22228521544487</t>
  </si>
  <si>
    <t>28.506806836186033</t>
  </si>
  <si>
    <t>pin_51</t>
  </si>
  <si>
    <t>326.4999999999976</t>
  </si>
  <si>
    <t>77.22394723680549</t>
  </si>
  <si>
    <t>28.581043790293894</t>
  </si>
  <si>
    <t>pin_12</t>
  </si>
  <si>
    <t>311.4999999999905</t>
  </si>
  <si>
    <t>253.49999999999335</t>
  </si>
  <si>
    <t>77.21563713000236</t>
  </si>
  <si>
    <t>28.609852160544705</t>
  </si>
  <si>
    <t>pin_13</t>
  </si>
  <si>
    <t>334.4999999999946</t>
  </si>
  <si>
    <t>242.4999999999911</t>
  </si>
  <si>
    <t>77.22837929376715</t>
  </si>
  <si>
    <t>28.615946238866993</t>
  </si>
  <si>
    <t>pin_14</t>
  </si>
  <si>
    <t>280.4999999999895</t>
  </si>
  <si>
    <t>304.4999999999932</t>
  </si>
  <si>
    <t>77.19846290927592</t>
  </si>
  <si>
    <t>28.5815977974141</t>
  </si>
  <si>
    <t>pin_15</t>
  </si>
  <si>
    <t>324.4999999999984</t>
  </si>
  <si>
    <t>285.5000000000004</t>
  </si>
  <si>
    <t>77.22283922256507</t>
  </si>
  <si>
    <t>28.592123932698048</t>
  </si>
  <si>
    <t>pin_16</t>
  </si>
  <si>
    <t>208.49999999999122</t>
  </si>
  <si>
    <t>275.49999999999136</t>
  </si>
  <si>
    <t>77.15857439662095</t>
  </si>
  <si>
    <t>28.59766400390013</t>
  </si>
  <si>
    <t>pin_17</t>
  </si>
  <si>
    <t>166.5000000000072</t>
  </si>
  <si>
    <t>291.4999999999917</t>
  </si>
  <si>
    <t>77.13530609757223</t>
  </si>
  <si>
    <t>28.588799889976805</t>
  </si>
  <si>
    <t>pin_18</t>
  </si>
  <si>
    <t>354.5000000000126</t>
  </si>
  <si>
    <t>365.50000000000205</t>
  </si>
  <si>
    <t>77.23945943617132</t>
  </si>
  <si>
    <t>28.547803363081414</t>
  </si>
  <si>
    <t>pin_19</t>
  </si>
  <si>
    <t>308.5000000000045</t>
  </si>
  <si>
    <t>373.49999999999255</t>
  </si>
  <si>
    <t>77.21397510864175</t>
  </si>
  <si>
    <t>28.543371306119756</t>
  </si>
  <si>
    <t>pin_20</t>
  </si>
  <si>
    <t>137.5000000000054</t>
  </si>
  <si>
    <t>282.50000000000153</t>
  </si>
  <si>
    <t>77.1192398910862</t>
  </si>
  <si>
    <t>28.59378595405867</t>
  </si>
  <si>
    <t>pin_21</t>
  </si>
  <si>
    <t>572.5000000000066</t>
  </si>
  <si>
    <t>176.49999999999056</t>
  </si>
  <si>
    <t>77.36023298837664</t>
  </si>
  <si>
    <t>28.652510708800715</t>
  </si>
  <si>
    <t>pin_22</t>
  </si>
  <si>
    <t>221.4999999999991</t>
  </si>
  <si>
    <t>370.5000000000001</t>
  </si>
  <si>
    <t>77.16577648918366</t>
  </si>
  <si>
    <t>28.545033327480375</t>
  </si>
  <si>
    <t>pin_23</t>
  </si>
  <si>
    <t>489.4999999999997</t>
  </si>
  <si>
    <t>28.500000000001982</t>
  </si>
  <si>
    <t>77.31425039739938</t>
  </si>
  <si>
    <t>28.73450376259148</t>
  </si>
  <si>
    <t>pin_24</t>
  </si>
  <si>
    <t>499.49999999999596</t>
  </si>
  <si>
    <t>39.49999999999139</t>
  </si>
  <si>
    <t>77.31979046860145</t>
  </si>
  <si>
    <t>28.7284096842692</t>
  </si>
  <si>
    <t>pin_25</t>
  </si>
  <si>
    <t>480.49999999999034</t>
  </si>
  <si>
    <t>29.500000000001602</t>
  </si>
  <si>
    <t>77.3092643333175</t>
  </si>
  <si>
    <t>28.733949755471272</t>
  </si>
  <si>
    <t>pin_26</t>
  </si>
  <si>
    <t>599.5000000000092</t>
  </si>
  <si>
    <t>18.499999999992962</t>
  </si>
  <si>
    <t>77.37519118062225</t>
  </si>
  <si>
    <t>28.740043833793564</t>
  </si>
  <si>
    <t>pin_27</t>
  </si>
  <si>
    <t>585.4999999999632</t>
  </si>
  <si>
    <t>25.500000000003123</t>
  </si>
  <si>
    <t>77.36743508093932</t>
  </si>
  <si>
    <t>28.736165783952103</t>
  </si>
  <si>
    <t>pin_28</t>
  </si>
  <si>
    <t>625.4999999999993</t>
  </si>
  <si>
    <t>349.5000000000017</t>
  </si>
  <si>
    <t>77.38959536574765</t>
  </si>
  <si>
    <t>28.55666747700474</t>
  </si>
  <si>
    <t>pin_29</t>
  </si>
  <si>
    <t>576.5000000000051</t>
  </si>
  <si>
    <t>274.49999999999176</t>
  </si>
  <si>
    <t>77.36244901685747</t>
  </si>
  <si>
    <t>28.59821801102034</t>
  </si>
  <si>
    <t>pin_30</t>
  </si>
  <si>
    <t>632.7025108252791</t>
  </si>
  <si>
    <t>229.80747061706617</t>
  </si>
  <si>
    <t>77.39358560802823</t>
  </si>
  <si>
    <t>28.62297799051858</t>
  </si>
  <si>
    <t>pin_32</t>
  </si>
  <si>
    <t>237.499999999993</t>
  </si>
  <si>
    <t>265.5000000000016</t>
  </si>
  <si>
    <t>77.17464060310698</t>
  </si>
  <si>
    <t>28.603204075102205</t>
  </si>
  <si>
    <t>pin_34</t>
  </si>
  <si>
    <t>477.5000000000043</t>
  </si>
  <si>
    <t>113.5000000000017</t>
  </si>
  <si>
    <t>77.30760231195688</t>
  </si>
  <si>
    <t>28.687413157373808</t>
  </si>
  <si>
    <t>pin_35</t>
  </si>
  <si>
    <t>478.4999999999911</t>
  </si>
  <si>
    <t>128.50000000000242</t>
  </si>
  <si>
    <t>77.30815631907709</t>
  </si>
  <si>
    <t>28.67910305057069</t>
  </si>
  <si>
    <t>pin_37</t>
  </si>
  <si>
    <t>450.50000000000176</t>
  </si>
  <si>
    <t>94.50000000000253</t>
  </si>
  <si>
    <t>77.29264411971127</t>
  </si>
  <si>
    <t>28.697939292657757</t>
  </si>
  <si>
    <t>pin_38</t>
  </si>
  <si>
    <t>582.5000000000028</t>
  </si>
  <si>
    <t>86.49999999999274</t>
  </si>
  <si>
    <t>77.36577305957871</t>
  </si>
  <si>
    <t>28.702371349619426</t>
  </si>
  <si>
    <t>pin_39</t>
  </si>
  <si>
    <t>559.4999999999987</t>
  </si>
  <si>
    <t>87.49999999999237</t>
  </si>
  <si>
    <t>77.35303089581393</t>
  </si>
  <si>
    <t>28.70181734249922</t>
  </si>
  <si>
    <t>pin_40</t>
  </si>
  <si>
    <t>641.4999999999932</t>
  </si>
  <si>
    <t>157.4999999999914</t>
  </si>
  <si>
    <t>77.39845947967098</t>
  </si>
  <si>
    <t>28.663036844084665</t>
  </si>
  <si>
    <t>pin_41</t>
  </si>
  <si>
    <t>617.5000000000024</t>
  </si>
  <si>
    <t>77.38516330878599</t>
  </si>
  <si>
    <t>pin_42</t>
  </si>
  <si>
    <t>584.500000000002</t>
  </si>
  <si>
    <t>324.499999999992</t>
  </si>
  <si>
    <t>77.36688107381913</t>
  </si>
  <si>
    <t>28.570517655009944</t>
  </si>
  <si>
    <t>pin_33</t>
  </si>
  <si>
    <t>252.50000000000014</t>
  </si>
  <si>
    <t>240.49999999999187</t>
  </si>
  <si>
    <t>77.1829507099101</t>
  </si>
  <si>
    <t>28.61705425310741</t>
  </si>
  <si>
    <t>pin_36</t>
  </si>
  <si>
    <t>502.5000000000076</t>
  </si>
  <si>
    <t>121.49999999999226</t>
  </si>
  <si>
    <t>77.32145248996208</t>
  </si>
  <si>
    <t>28.68298110041215</t>
  </si>
  <si>
    <t>pin_1</t>
  </si>
  <si>
    <t>126.49999999999676</t>
  </si>
  <si>
    <t>59.50000000000301</t>
  </si>
  <si>
    <t>77.1131458127639</t>
  </si>
  <si>
    <t>28.717329541865034</t>
  </si>
  <si>
    <t>Cloud</t>
  </si>
  <si>
    <t>pin_2</t>
  </si>
  <si>
    <t>211.2610126504296</t>
  </si>
  <si>
    <t>95.23684695382055</t>
  </si>
  <si>
    <t>77.16010401728828</t>
  </si>
  <si>
    <t>28.69753107419884</t>
  </si>
  <si>
    <t>pin_3</t>
  </si>
  <si>
    <t>193.50000000000975</t>
  </si>
  <si>
    <t>106.49999999999154</t>
  </si>
  <si>
    <t>77.15026428981784</t>
  </si>
  <si>
    <t>28.69129120721527</t>
  </si>
  <si>
    <t>pin_4</t>
  </si>
  <si>
    <t>343.49999999999113</t>
  </si>
  <si>
    <t>28.559991519725994</t>
  </si>
  <si>
    <t>pin_5</t>
  </si>
  <si>
    <t>436.5000000000071</t>
  </si>
  <si>
    <t>243.49999999999073</t>
  </si>
  <si>
    <t>77.28488802002836</t>
  </si>
  <si>
    <t>28.615392231746785</t>
  </si>
  <si>
    <t>pin_6</t>
  </si>
  <si>
    <t>517.4999999999634</t>
  </si>
  <si>
    <t>385.50000000000085</t>
  </si>
  <si>
    <t>77.32976259676518</t>
  </si>
  <si>
    <t>28.536723220677256</t>
  </si>
  <si>
    <t>pin_7</t>
  </si>
  <si>
    <t>366.59335438569053</t>
  </si>
  <si>
    <t>239.06239856044684</t>
  </si>
  <si>
    <t>77.24615924060818</t>
  </si>
  <si>
    <t>28.617850694540937</t>
  </si>
  <si>
    <t>pin_8</t>
  </si>
  <si>
    <t>356.5000000000119</t>
  </si>
  <si>
    <t>207.4999999999916</t>
  </si>
  <si>
    <t>77.24056745041173</t>
  </si>
  <si>
    <t>28.63533648807427</t>
  </si>
  <si>
    <t>pin_9</t>
  </si>
  <si>
    <t>379.4999999999903</t>
  </si>
  <si>
    <t>213.50000000000213</t>
  </si>
  <si>
    <t>77.2533096141765</t>
  </si>
  <si>
    <t>28.632012445353016</t>
  </si>
  <si>
    <t>pin_10</t>
  </si>
  <si>
    <t>409.8137781383811</t>
  </si>
  <si>
    <t>217.56126243746135</t>
  </si>
  <si>
    <t>77.27010366310557</t>
  </si>
  <si>
    <t>28.62976247704563</t>
  </si>
  <si>
    <t>pin_11</t>
  </si>
  <si>
    <t>216.4999999999625</t>
  </si>
  <si>
    <t>184.50000000000034</t>
  </si>
  <si>
    <t>77.1630064535826</t>
  </si>
  <si>
    <t>28.648078651839047</t>
  </si>
  <si>
    <t>pin_52</t>
  </si>
  <si>
    <t>316.5000000000014</t>
  </si>
  <si>
    <t>132.50000000000088</t>
  </si>
  <si>
    <t>77.21840716560341</t>
  </si>
  <si>
    <t>28.676887022089858</t>
  </si>
  <si>
    <t>pin_53</t>
  </si>
  <si>
    <t>335.50000000000705</t>
  </si>
  <si>
    <t>133.5000000000005</t>
  </si>
  <si>
    <t>77.22893330088736</t>
  </si>
  <si>
    <t>28.67633301496965</t>
  </si>
  <si>
    <t>pin_54</t>
  </si>
  <si>
    <t>191.49999999999127</t>
  </si>
  <si>
    <t>77.15635836814012</t>
  </si>
  <si>
    <t>28.644200601997596</t>
  </si>
  <si>
    <t>pin_55</t>
  </si>
  <si>
    <t>337.50000000000625</t>
  </si>
  <si>
    <t>77.23004131512778</t>
  </si>
  <si>
    <t>pin_56</t>
  </si>
  <si>
    <t>501.49999999999517</t>
  </si>
  <si>
    <t>375.4999999999918</t>
  </si>
  <si>
    <t>77.32089848284187</t>
  </si>
  <si>
    <t>28.54226329187934</t>
  </si>
  <si>
    <t>pin_57</t>
  </si>
  <si>
    <t>429.4999999999905</t>
  </si>
  <si>
    <t>28.512346907388114</t>
  </si>
  <si>
    <t>pin_58</t>
  </si>
  <si>
    <t>100.50000000000665</t>
  </si>
  <si>
    <t>45.500000000001926</t>
  </si>
  <si>
    <t>77.0987416276385</t>
  </si>
  <si>
    <t>28.725085641547945</t>
  </si>
  <si>
    <t>pin_59</t>
  </si>
  <si>
    <t>471.5000000000066</t>
  </si>
  <si>
    <t>289.49999999999244</t>
  </si>
  <si>
    <t>77.30427826923564</t>
  </si>
  <si>
    <t>28.58990790421722</t>
  </si>
  <si>
    <t>pin_60</t>
  </si>
  <si>
    <t>508.50000000000534</t>
  </si>
  <si>
    <t>298.5000000000019</t>
  </si>
  <si>
    <t>77.32477653268333</t>
  </si>
  <si>
    <t>28.584921840135344</t>
  </si>
  <si>
    <t>pin_61</t>
  </si>
  <si>
    <t>152.5</t>
  </si>
  <si>
    <t>143.5</t>
  </si>
  <si>
    <t>77.12754999788932</t>
  </si>
  <si>
    <t>28.67079294376757</t>
  </si>
  <si>
    <t>pin_62</t>
  </si>
  <si>
    <t>172.5</t>
  </si>
  <si>
    <t>104.49999999998545</t>
  </si>
  <si>
    <t>77.13863014029347</t>
  </si>
  <si>
    <t>28.692399221455688</t>
  </si>
  <si>
    <t>pin_63</t>
  </si>
  <si>
    <t>158.5</t>
  </si>
  <si>
    <t>189.49999999998545</t>
  </si>
  <si>
    <t>77.13087404061056</t>
  </si>
  <si>
    <t>28.645308616238015</t>
  </si>
  <si>
    <t>pin_64</t>
  </si>
  <si>
    <t>45.499999999970896</t>
  </si>
  <si>
    <t>108.49999999997817</t>
  </si>
  <si>
    <t>77.06827123602704</t>
  </si>
  <si>
    <t>28.69018319297486</t>
  </si>
  <si>
    <t>pin_65</t>
  </si>
  <si>
    <t>48.5</t>
  </si>
  <si>
    <t>175.49999999997817</t>
  </si>
  <si>
    <t>77.06993325738769</t>
  </si>
  <si>
    <t>28.65306471592093</t>
  </si>
  <si>
    <t>pin_66</t>
  </si>
  <si>
    <t>51.5</t>
  </si>
  <si>
    <t>141.49999999997817</t>
  </si>
  <si>
    <t>77.07159527874832</t>
  </si>
  <si>
    <t>28.671900958008</t>
  </si>
  <si>
    <t>pin_67</t>
  </si>
  <si>
    <t>60.5</t>
  </si>
  <si>
    <t>27.5</t>
  </si>
  <si>
    <t>77.07658134283018</t>
  </si>
  <si>
    <t>28.735057769711688</t>
  </si>
  <si>
    <t>pin_68</t>
  </si>
  <si>
    <t>28.5</t>
  </si>
  <si>
    <t>11.5</t>
  </si>
  <si>
    <t>77.05885311498353</t>
  </si>
  <si>
    <t>28.743921883635014</t>
  </si>
  <si>
    <t>pin_69</t>
  </si>
  <si>
    <t>139.5</t>
  </si>
  <si>
    <t>244.5</t>
  </si>
  <si>
    <t>77.12034790532661</t>
  </si>
  <si>
    <t>28.61483822462657</t>
  </si>
  <si>
    <t>pin_70</t>
  </si>
  <si>
    <t>317.4999999999709</t>
  </si>
  <si>
    <t>155.49999999998545</t>
  </si>
  <si>
    <t>77.2189611727236</t>
  </si>
  <si>
    <t>28.664144858325084</t>
  </si>
  <si>
    <t>pin_71</t>
  </si>
  <si>
    <t>235.5</t>
  </si>
  <si>
    <t>391.49999999998545</t>
  </si>
  <si>
    <t>77.17353258886656</t>
  </si>
  <si>
    <t>28.533399177956017</t>
  </si>
  <si>
    <t>pin_72</t>
  </si>
  <si>
    <t>421.5</t>
  </si>
  <si>
    <t>438.5</t>
  </si>
  <si>
    <t>77.27657791322524</t>
  </si>
  <si>
    <t>28.507360843306238</t>
  </si>
  <si>
    <t>pin_73</t>
  </si>
  <si>
    <t>363.5</t>
  </si>
  <si>
    <t>405.4999999999927</t>
  </si>
  <si>
    <t>77.24444550025318</t>
  </si>
  <si>
    <t>28.525643078273102</t>
  </si>
  <si>
    <t>pin_74</t>
  </si>
  <si>
    <t>500.5</t>
  </si>
  <si>
    <t>166.5</t>
  </si>
  <si>
    <t>77.32034447572167</t>
  </si>
  <si>
    <t>28.65805078000279</t>
  </si>
  <si>
    <t>pin_75</t>
  </si>
  <si>
    <t>281.5</t>
  </si>
  <si>
    <t>201.5</t>
  </si>
  <si>
    <t>77.19901691639613</t>
  </si>
  <si>
    <t>28.638660530795512</t>
  </si>
  <si>
    <t xml:space="preserve">Predicted </t>
  </si>
  <si>
    <t xml:space="preserve">Land </t>
  </si>
  <si>
    <t xml:space="preserve">Actual </t>
  </si>
  <si>
    <t>Column10</t>
  </si>
  <si>
    <t>Column11</t>
  </si>
  <si>
    <t>Column12</t>
  </si>
  <si>
    <t>Column13</t>
  </si>
  <si>
    <t>Column14</t>
  </si>
  <si>
    <t>Column15</t>
  </si>
  <si>
    <t>Column16</t>
  </si>
  <si>
    <t>Wavelength</t>
  </si>
  <si>
    <t>Pin 1</t>
  </si>
  <si>
    <t>Pin 2</t>
  </si>
  <si>
    <t>Pin 3</t>
  </si>
  <si>
    <t>Pin 4</t>
  </si>
  <si>
    <t>Pin 5</t>
  </si>
  <si>
    <t>Pin 6</t>
  </si>
  <si>
    <t>Pin 7</t>
  </si>
  <si>
    <t>Pin 8</t>
  </si>
  <si>
    <t>Pin 9</t>
  </si>
  <si>
    <t>Pin 10</t>
  </si>
  <si>
    <t>Pin 11</t>
  </si>
  <si>
    <t>Pin 12</t>
  </si>
  <si>
    <t>Pin 13</t>
  </si>
  <si>
    <t>Pin 14</t>
  </si>
  <si>
    <t>Pin 15</t>
  </si>
  <si>
    <t>443.0</t>
  </si>
  <si>
    <t>NaN</t>
  </si>
  <si>
    <t>490.0</t>
  </si>
  <si>
    <t>0.2238</t>
  </si>
  <si>
    <t>0.22240000000000001</t>
  </si>
  <si>
    <t>0.2116</t>
  </si>
  <si>
    <t>0.23900000000000002</t>
  </si>
  <si>
    <t>0.24200000000000002</t>
  </si>
  <si>
    <t>0.1492</t>
  </si>
  <si>
    <t>0.1278</t>
  </si>
  <si>
    <t>0.1378</t>
  </si>
  <si>
    <t>0.13820000000000002</t>
  </si>
  <si>
    <t>0.149</t>
  </si>
  <si>
    <t>0.0965</t>
  </si>
  <si>
    <t>0.0898</t>
  </si>
  <si>
    <t>0.09680000000000001</t>
  </si>
  <si>
    <t>0.1158</t>
  </si>
  <si>
    <t>0.0937</t>
  </si>
  <si>
    <t>560.0</t>
  </si>
  <si>
    <t>0.24700000000000003</t>
  </si>
  <si>
    <t>0.25020000000000003</t>
  </si>
  <si>
    <t>0.2298</t>
  </si>
  <si>
    <t>0.2656</t>
  </si>
  <si>
    <t>0.2636</t>
  </si>
  <si>
    <t>0.162</t>
  </si>
  <si>
    <t>0.1376</t>
  </si>
  <si>
    <t>0.1502</t>
  </si>
  <si>
    <t>0.14800000000000002</t>
  </si>
  <si>
    <t>0.1588</t>
  </si>
  <si>
    <t>0.1208</t>
  </si>
  <si>
    <t>0.1192</t>
  </si>
  <si>
    <t>0.11800000000000001</t>
  </si>
  <si>
    <t>0.1462</t>
  </si>
  <si>
    <t>0.111</t>
  </si>
  <si>
    <t>665.0</t>
  </si>
  <si>
    <t>0.2454</t>
  </si>
  <si>
    <t>0.2544</t>
  </si>
  <si>
    <t>0.23820000000000002</t>
  </si>
  <si>
    <t>0.264</t>
  </si>
  <si>
    <t>0.163</t>
  </si>
  <si>
    <t>0.1364</t>
  </si>
  <si>
    <t>0.1394</t>
  </si>
  <si>
    <t>0.135</t>
  </si>
  <si>
    <t>0.1476</t>
  </si>
  <si>
    <t>0.11420000000000001</t>
  </si>
  <si>
    <t>0.099</t>
  </si>
  <si>
    <t>0.12860000000000002</t>
  </si>
  <si>
    <t>0.1584</t>
  </si>
  <si>
    <t>0.1018</t>
  </si>
  <si>
    <t>705.0</t>
  </si>
  <si>
    <t>0.2079</t>
  </si>
  <si>
    <t>0.1646</t>
  </si>
  <si>
    <t>0.1531</t>
  </si>
  <si>
    <t>0.09920000000000001</t>
  </si>
  <si>
    <t>0.1589</t>
  </si>
  <si>
    <t>0.16770000000000002</t>
  </si>
  <si>
    <t>0.1807</t>
  </si>
  <si>
    <t>0.1434</t>
  </si>
  <si>
    <t>0.1481</t>
  </si>
  <si>
    <t>0.16390000000000002</t>
  </si>
  <si>
    <t>0.1638</t>
  </si>
  <si>
    <t>0.1373</t>
  </si>
  <si>
    <t>0.132</t>
  </si>
  <si>
    <t>0.1426</t>
  </si>
  <si>
    <t>0.1544</t>
  </si>
  <si>
    <t>740.0</t>
  </si>
  <si>
    <t>0.2233</t>
  </si>
  <si>
    <t>0.193</t>
  </si>
  <si>
    <t>0.1534</t>
  </si>
  <si>
    <t>0.0974</t>
  </si>
  <si>
    <t>0.1715</t>
  </si>
  <si>
    <t>0.1716</t>
  </si>
  <si>
    <t>0.1925</t>
  </si>
  <si>
    <t>0.17270000000000002</t>
  </si>
  <si>
    <t>0.1937</t>
  </si>
  <si>
    <t>0.1778</t>
  </si>
  <si>
    <t>0.1826</t>
  </si>
  <si>
    <t>0.1656</t>
  </si>
  <si>
    <t>0.1361</t>
  </si>
  <si>
    <t>0.1525</t>
  </si>
  <si>
    <t>0.17400000000000002</t>
  </si>
  <si>
    <t>783.0</t>
  </si>
  <si>
    <t>0.22840000000000002</t>
  </si>
  <si>
    <t>0.2056</t>
  </si>
  <si>
    <t>0.16</t>
  </si>
  <si>
    <t>0.0944</t>
  </si>
  <si>
    <t>0.1753</t>
  </si>
  <si>
    <t>0.1975</t>
  </si>
  <si>
    <t>0.1836</t>
  </si>
  <si>
    <t>0.2101</t>
  </si>
  <si>
    <t>0.18030000000000002</t>
  </si>
  <si>
    <t>0.1933</t>
  </si>
  <si>
    <t>0.1776</t>
  </si>
  <si>
    <t>0.1472</t>
  </si>
  <si>
    <t>0.167</t>
  </si>
  <si>
    <t>0.19060000000000002</t>
  </si>
  <si>
    <t>842.0</t>
  </si>
  <si>
    <t>0.2626</t>
  </si>
  <si>
    <t>0.24860000000000002</t>
  </si>
  <si>
    <t>0.23720000000000002</t>
  </si>
  <si>
    <t>0.3044</t>
  </si>
  <si>
    <t>0.2752</t>
  </si>
  <si>
    <t>0.2576</t>
  </si>
  <si>
    <t>0.2156</t>
  </si>
  <si>
    <t>0.20120000000000002</t>
  </si>
  <si>
    <t>0.2112</t>
  </si>
  <si>
    <t>0.2548</t>
  </si>
  <si>
    <t>0.2514</t>
  </si>
  <si>
    <t>0.3242</t>
  </si>
  <si>
    <t>0.22760000000000002</t>
  </si>
  <si>
    <t>0.20900000000000002</t>
  </si>
  <si>
    <t>0.2446</t>
  </si>
  <si>
    <t>865.0</t>
  </si>
  <si>
    <t>0.23090000000000002</t>
  </si>
  <si>
    <t>0.2247</t>
  </si>
  <si>
    <t>0.1618</t>
  </si>
  <si>
    <t>0.08560000000000001</t>
  </si>
  <si>
    <t>0.1814</t>
  </si>
  <si>
    <t>0.17930000000000001</t>
  </si>
  <si>
    <t>0.2146</t>
  </si>
  <si>
    <t>0.1904</t>
  </si>
  <si>
    <t>0.21710000000000002</t>
  </si>
  <si>
    <t>0.18730000000000002</t>
  </si>
  <si>
    <t>0.2131</t>
  </si>
  <si>
    <t>0.1884</t>
  </si>
  <si>
    <t>0.1602</t>
  </si>
  <si>
    <t>0.1947</t>
  </si>
  <si>
    <t>0.2053</t>
  </si>
  <si>
    <t>945.0</t>
  </si>
  <si>
    <t>1610.0</t>
  </si>
  <si>
    <t>0.23850000000000002</t>
  </si>
  <si>
    <t>0.20040000000000002</t>
  </si>
  <si>
    <t>0.1985</t>
  </si>
  <si>
    <t>0.056400000000000006</t>
  </si>
  <si>
    <t>0.20270000000000002</t>
  </si>
  <si>
    <t>0.28190000000000004</t>
  </si>
  <si>
    <t>0.1792</t>
  </si>
  <si>
    <t>0.15710000000000002</t>
  </si>
  <si>
    <t>0.2093</t>
  </si>
  <si>
    <t>0.2908</t>
  </si>
  <si>
    <t>0.2074</t>
  </si>
  <si>
    <t>0.22110000000000002</t>
  </si>
  <si>
    <t>0.2763</t>
  </si>
  <si>
    <t>0.2089</t>
  </si>
  <si>
    <t>2190.0</t>
  </si>
  <si>
    <t>0.2084</t>
  </si>
  <si>
    <t>0.154</t>
  </si>
  <si>
    <t>0.1769</t>
  </si>
  <si>
    <t>0.0432</t>
  </si>
  <si>
    <t>0.1726</t>
  </si>
  <si>
    <t>0.1729</t>
  </si>
  <si>
    <t>0.24250000000000002</t>
  </si>
  <si>
    <t>0.1433</t>
  </si>
  <si>
    <t>0.1</t>
  </si>
  <si>
    <t>0.1883</t>
  </si>
  <si>
    <t>0.1663</t>
  </si>
  <si>
    <t>0.1898</t>
  </si>
  <si>
    <t>0.2255</t>
  </si>
  <si>
    <t>0.16840000000000002</t>
  </si>
  <si>
    <t>Wavelength	Cloud	Cloud	Cloud	Cloud	Cloud	Cloud	Cloud	Cloud	Cloud	Cloud	Cloud	Smog	Smog	Smog	Smog	Smog	Smog	Smog	Smog	Smog	Smog	Smog	Land	Land	Land	Land	Land	Land	Land	Land	Land	Land	Land	Land	Land	Land	Land	Land	Land	Land	Land	Land	Smog	Smog	Smog	Smog	Smog	Smog	Smog	Smog	Smog	Cloud	Cloud	Cloud	Cloud	Cloud	Cloud	Cloud	Cloud	Cloud	Smog	Smog	Smog	Smog	Smog	Cloud	Cloud	Cloud	Cloud	Cloud	Land	Land	Land	Land	Land</t>
  </si>
  <si>
    <t>443.0	0.22499999403953552	0.23739999532699585	0.22259999811649323	0.21690000593662262	0.20679999887943268	0.20589999854564667	0.2290000021457672	0.2029999941587448	0.20569999516010284	0.20730000734329224	0.20509999990463257	0.1678999960422516	0.16979999840259552	0.16130000352859497	0.15800000727176666	0.14800000190734863	0.1597999930381775	0.16369999945163727	0.1703999936580658	0.1687999963760376	0.16539999842643738	0.15919999778270721	0.1193000003695488	0.09830000251531601	0.09880000352859497	0.08950000256299973	0.11919999867677689	0.09390000253915787	0.09669999778270721	0.10499999672174454	0.09809999912977219	0.093299999833107	0.08649999648332596	0.09279999881982803	0.09369999915361404	0.09910000115633011	0.09200000017881393	0.08789999783039093	0.09929999709129333	0.09239999949932098	0.07919999957084656	0.09189999848604202	0.15360000729560852	0.1598999947309494	0.15289999544620514	0.1590999960899353	0.14319999516010284	0.1534000039100647	0.1388999968767166	0.1657000035047531	0.14980000257492065	0.21130000054836273	0.20669999718666077	0.20329999923706055	0.1914999932050705	0.21400000154972076	0.22280000150203705	0.22280000150203705	0.20340000092983246	0.2076999992132187	0.15770000219345093	0.17890000343322754	0.16140000522136688	0.1696999967098236	0.17579999566078186	0.19509999454021454	0.23729999363422394	0.22920000553131104	0.22139999270439148	0.19769999384880066	0.10199999809265137	0.08980000019073486	0.09300000220537186	0.10490000247955322	0.08330000191926956</t>
  </si>
  <si>
    <t>490.0	0.2513999938964844	0.25519999861717224	0.23839999735355377	0.23639999330043793	0.2370000034570694	0.2287999987602234	0.23739999532699585	0.219200000166893	0.23100000619888306	0.23340000212192535	0.22679999470710754	0.17900000512599945	0.18960000574588776	0.17319999635219574	0.15559999644756317	0.1534000039100647	0.16859999299049377	0.17720000445842743	0.18880000710487366	0.17919999361038208	0.1777999997138977	0.16099999845027924	0.14159999787807465	0.10859999805688858	0.09960000216960907	0.09239999949932098	0.1289999932050705	0.08179999887943268	0.09690000116825104	0.10279999673366547	0.08969999849796295	0.08330000191926956	0.08320000022649765	0.0885000005364418	0.08760000020265579	0.10639999806880951	0.10010000318288803	0.08799999952316284	0.10239999741315842	0.08760000020265579	0.08479999750852585	0.09160000085830688	0.1679999977350235	0.17599999904632568	0.1671999990940094	0.1712000072002411	0.15440000593662262	0.16279999911785126	0.14980000257492065	0.17800000309944153	0.16200000047683716	0.23340000212192535	0.22380000352859497	0.2176000028848648	0.21199999749660492	0.23199999332427979	0.24160000681877136	0.23659999668598175	0.2287999987602234	0.2176000028848648	0.16120000183582306	0.18860000371932983	0.1785999983549118	0.1826000064611435	0.17880000174045563	0.20659999549388885	0.25859999656677246	0.2248000055551529	0.23579999804496765	0.21879999339580536	0.09830000251531601	0.09549999982118607	0.09880000352859497	0.10719999670982361	0.07819999754428864</t>
  </si>
  <si>
    <t>560.0	0.2718000113964081	0.27320000529289246	0.25859999656677246	0.25360000133514404	0.2614000141620636	0.25360000133514404	0.26080000400543213	0.23880000412464142	0.2565999925136566	0.2574000060558319	0.24979999661445618	0.1987999975681305	0.20020000636577606	0.18039999902248383	0.16940000653266907	0.16140000522136688	0.17679999768733978	0.18799999356269836	0.20900000631809235	0.19539999961853027	0.19220000505447388	0.1720000058412552	0.16920000314712524	0.12439999729394913	0.11140000075101852	0.11060000211000443	0.14560000598430634	0.08569999784231186	0.10580000281333923	0.12460000067949295	0.09849999845027924	0.09040000289678574	0.09570000320672989	0.10300000011920929	0.10480000078678131	0.11819999665021896	0.10639999806880951	0.0966000035405159	0.1088000014424324	0.08820000290870667	0.09480000287294388	0.11159999668598175	0.17560000717639923	0.18240000307559967	0.18320000171661377	0.18379999697208405	0.16380000114440918	0.1736000031232834	0.16259999573230743	0.19359999895095825	0.17839999496936798	0.2533999979496002	0.24279999732971191	0.2409999966621399	0.2313999980688095	0.2508000135421753	0.25859999656677246	0.257999986410141	0.2502000033855438	0.2337999939918518	0.17839999496936798	0.20499999821186066	0.1940000057220459	0.2011999934911728	0.19179999828338623	0.2272000014781952	0.27239999175071716	0.2502000033855438	0.24799999594688416	0.23080000281333923	0.10899999737739563	0.10499999672174454	0.11140000075101852	0.11580000072717667	0.08380000293254852</t>
  </si>
  <si>
    <t>665.0	0.26980000734329224	0.2768000066280365	0.26080000400543213	0.2492000013589859	0.26420000195503235	0.2667999863624573	0.2563999891281128	0.243599995970726	0.25920000672340393	0.2596000134944916	0.2587999999523163	0.19099999964237213	0.19699999690055847	0.1687999963760376	0.16539999842643738	0.14720000326633453	0.1664000004529953	0.18880000710487366	0.21379999816417694	0.1932000070810318	0.19120000302791595	0.14720000326633453	0.1923999935388565	0.11980000138282776	0.10719999670982361	0.10300000011920929	0.14800000190734863	0.0812000036239624	0.09830000251531601	0.11599999666213989	0.08619999885559082	0.07750000059604645	0.08219999819993973	0.09319999814033508	0.10159999877214432	0.11599999666213989	0.10660000145435333	0.0940999984741211	0.10159999877214432	0.08240000158548355	0.09860000014305115	0.10639999806880951	0.18019999563694	0.18960000574588776	0.18979999423027039	0.18160000443458557	0.16760000586509705	0.16859999299049377	0.149399995803833	0.1842000037431717	0.16940000653266907	0.25	0.23960000276565552	0.24199999868869781	0.24160000681877136	0.2502000033855438	0.26339998841285706	0.2653999924659729	0.25099998712539673	0.2401999980211258	0.18119999766349792	0.20600000023841858	0.1995999962091446	0.20020000636577606	0.19040000438690186	0.23520000278949738	0.2750000059604645	0.26460000872612	0.24140000343322754	0.2362000048160553	0.09570000320672989	0.09860000014305115	0.09960000216960907	0.11659999936819077	0.07620000094175339</t>
  </si>
  <si>
    <t>705.0	0.2827000021934509	0.2915000021457672	0.2694000005722046	0.26510000228881836	0.27639999985694885	0.2842999994754791	0.27469998598098755	0.2535000145435333	0.26989999413490295	0.2741999924182892	0.26989999413490295	0.20579999685287476	0.21809999644756317	0.18889999389648438	0.18219999969005585	0.1712000072002411	0.1889999955892563	0.20270000398159027	0.23229999840259552	0.21060000360012054	0.2013999968767166	0.17139999568462372	0.22130000591278076	0.15649999678134918	0.13220000267028809	0.13570000231266022	0.1793999969959259	0.09200000017881393	0.12150000035762787	0.1468999981880188	0.11500000208616257	0.1031000018119812	0.11089999973773956	0.11919999867677689	0.13860000669956207	0.13030000030994415	0.11339999735355377	0.12399999797344208	0.12319999933242798	0.09839999675750732	0.12600000202655792	0.13699999451637268	0.19189999997615814	0.20020000636577606	0.2003999948501587	0.1881999969482422	0.1761000007390976	0.18930000066757202	0.1703999936580658	0.20029999315738678	0.18729999661445618	0.2662999927997589	0.25519999861717224	0.25859999656677246	0.24950000643730164	0.2599000036716461	0.2824000120162964	0.27649998664855957	0.26170000433921814	0.25380000472068787	0.19370000064373016	0.22550000250339508	0.2037999927997589	0.21809999644756317	0.2079000025987625	0.24310000240802765	0.2937999963760376	0.2915000021457672	0.25769999623298645	0.24560000002384186	0.12030000239610672	0.12129999697208405	0.1264999955892563	0.12099999934434891	0.10090000182390213</t>
  </si>
  <si>
    <t>740.0	0.2851000130176544	0.2818000018596649	0.26570001244544983	0.2838999927043915	0.2678000032901764	0.2915000021457672	0.2800000011920929	0.26460000872612	0.28119999170303345	0.2840999960899353	0.2614000141620636	0.22849999368190765	0.24420000612735748	0.24310000240802765	0.21979999542236328	0.23430000245571136	0.2353000044822693	0.21449999511241913	0.2535000145435333	0.23559999465942383	0.2061000019311905	0.24289999902248383	0.23549999296665192	0.22280000150203705	0.17569999396800995	0.19750000536441803	0.2215999960899353	0.09539999812841415	0.18170000612735748	0.20720000565052032	0.18119999766349792	0.15330000221729279	0.186599999666214	0.16740000247955322	0.1762000024318695	0.16019999980926514	0.15360000729560852	0.18119999766349792	0.19460000097751617	0.10970000177621841	0.16660000383853912	0.19359999895095825	0.19779999554157257	0.20059999823570251	0.19460000097751617	0.18960000574588776	0.17260000109672546	0.22669999301433563	0.2280000001192093	0.23890000581741333	0.21629999577999115	0.2718000113964081	0.258899986743927	0.265500009059906	0.24009999632835388	0.2583000063896179	0.29350000619888306	0.2759000062942505	0.2612999975681305	0.25119999051094055	0.2029999941587448	0.23109999299049377	0.20679999887943268	0.22429999709129333	0.2125999927520752	0.23880000412464142	0.2922999858856201	0.2944999933242798	0.27230000495910645	0.24269999563694	0.18039999902248383	0.18860000371932983	0.2126999944448471	0.12639999389648438	0.17309999465942383</t>
  </si>
  <si>
    <t>783.0	0.28630000352859497	0.27630001306533813	0.26409998536109924	0.28850001096725464	0.2619999945163727	0.2980000078678131	0.2773999869823456	0.26750001311302185	0.28220000863075256	0.28839999437332153	0.2567000091075897	0.23479999601840973	0.2515999972820282	0.2540999948978424	0.23000000417232513	0.25290000438690186	0.24969999492168427	0.2249000072479248	0.2621000111103058	0.2460000067949295	0.21610000729560852	0.262800008058548	0.2401999980211258	0.23109999299049377	0.19300000369548798	0.20990000665187836	0.23170000314712524	0.09120000153779984	0.20239999890327454	0.2249000072479248	0.19750000536441803	0.17110000550746918	0.20149999856948853	0.1835000067949295	0.19050000607967377	0.16899999976158142	0.15929999947547913	0.2029999941587448	0.21660000085830688	0.11710000038146973	0.1754000037908554	0.21539999544620514	0.20160000026226044	0.1987999975681305	0.19349999725818634	0.1890999972820282	0.17260000109672546	0.24580000340938568	0.24690000712871552	0.24979999661445618	0.22689999639987946	0.27379998564720154	0.26080000400543213	0.26899999380111694	0.23510000109672546	0.25119999051094055	0.29840001463890076	0.27790001034736633	0.2581000030040741	0.2524999976158142	0.19830000400543213	0.23549999296665192	0.20999999344348907	0.2257000058889389	0.2152000069618225	0.2361000031232834	0.29670000076293945	0.30169999599456787	0.2718000113964081	0.23970000445842743	0.19609999656677246	0.20579999685287476	0.2393999993801117	0.1266999989748001	0.18780000507831573</t>
  </si>
  <si>
    <t>842.0	0.28859999775886536	0.26980000734329224	0.2587999999523163	0.28859999775886536	0.25699999928474426	0.29580000042915344	0.274399995803833	0.26260000467300415	0.28519999980926514	0.28760001063346863	0.257999986410141	0.2337999939918518	0.2542000114917755	0.2468000054359436	0.22439999878406525	0.26440000534057617	0.2529999911785126	0.20679999887943268	0.25	0.2393999993801117	0.2152000069618225	0.2791999876499176	0.24120000004768372	0.28119999170303345	0.19920000433921814	0.22220000624656677	0.2393999993801117	0.08100000023841858	0.20419999957084656	0.23479999601840973	0.19779999554157257	0.1817999929189682	0.21320000290870667	0.2003999948501587	0.2003999948501587	0.15440000593662262	0.15780000388622284	0.20919999480247498	0.22200000286102295	0.10140000283718109	0.19020000100135803	0.22040000557899475	0.19519999623298645	0.1964000016450882	0.18619999289512634	0.19020000100135803	0.16920000314712524	0.23080000281333923	0.2524000108242035	0.25360000133514404	0.23600000143051147	0.27140000462532043	0.25699999928474426	0.27140000462532043	0.2354000061750412	0.2476000040769577	0.29679998755455017	0.28279998898506165	0.25040000677108765	0.2484000027179718	0.19920000433921814	0.22499999403953552	0.2142000049352646	0.22939999401569366	0.21780000627040863	0.23659999668598175	0.3001999855041504	0.30379998683929443	0.2678000032901764	0.23499999940395355	0.20260000228881836	0.21580000221729279	0.24420000612735748	0.12600000202655792	0.19779999554157257</t>
  </si>
  <si>
    <t>865.0	0.28600001335144043	0.26579999923706055	0.2515999972820282	0.289000004529953	0.24979999661445618	0.30090001225471497	0.27489998936653137	0.26089999079704285	0.27880001068115234	0.2847000062465668	0.24729999899864197	0.23090000450611115	0.25459998846054077	0.259799987077713	0.23119999468326569	0.2590999901294708	0.26339998841285706	0.218299999833107	0.26649999618530273	0.24529999494552612	0.2142000049352646	0.275299996137619	0.25029999017715454	0.24650000035762787	0.21230000257492065	0.21729999780654907	0.24279999732971191	0.08739999681711197	0.21080000698566437	0.23690000176429749	0.210099995136261	0.18520000576972961	0.226500004529953	0.19470000267028809	0.20270000398159027	0.17059999704360962	0.16179999709129333	0.22509999573230743	0.22830000519752502	0.1152999997138977	0.1923999935388565	0.23330000042915344	0.19840000569820404	0.19519999623298645	0.19099999964237213	0.18279999494552612	0.1687999963760376	0.24719999730587006	0.25529998540878296	0.2531999945640564	0.22609999775886536	0.2678999900817871	0.25850000977516174	0.2696000039577484	0.2313999980688095	0.2459000051021576	0.302700012922287	0.2775999903678894	0.2485000044107437	0.2515999972820282	0.20350000262260437	0.22930000722408295	0.20520000159740448	0.22519999742507935	0.21089999377727509	0.23180000483989716	0.29679998755455017	0.30880001187324524	0.27079999446868896	0.2295999974012375	0.2102999985218048	0.21930000185966492	0.2538999915122986	0.12530000507831573	0.20200000703334808</t>
  </si>
  <si>
    <t>945.0	0.2831000089645386	0.26570001244544983	0.26170000433921814	0.28999999165534973	0.24570000171661377	0.30070000886917114	0.2856000065803528	0.267300009727478	0.2858000099658966	0.28999999165534973	0.2498999983072281	0.23909999430179596	0.25600001215934753	0.25429999828338623	0.23109999299049377	0.3027999997138977	0.28130000829696655	0.22020000219345093	0.23839999735355377	0.25540000200271606	0.21379999816417694	0.2660999894142151	0.2433999925851822	0.25209999084472656	0.2223999947309494	0.22179999947547913	0.26739999651908875	0.1152999997138977	0.24459999799728394	0.2289000004529953	0.23160000145435333	0.19789999723434448	0.25	0.19769999384880066	0.1940000057220459	0.18070000410079956	0.1695999950170517	0.22419999539852142	0.2549999952316284	0.18050000071525574	0.23280000686645508	0.2257000058889389	0.20340000092983246	0.20180000364780426	0.19419999420642853	0.18569999933242798	0.1720999926328659	0.22779999673366547	0.26660001277923584	0.2612999975681305	0.22949999570846558	0.2696000039577484	0.2574999928474426	0.2800999879837036	0.23250000178813934	0.251800000667572	0.30160000920295715	0.27390000224113464	0.24799999594688416	0.2513999938964844	0.20229999721050262	0.23720000684261322	0.2029999941587448	0.22100000083446503	0.21490000188350677	0.23190000653266907	0.30480000376701355	0.3248000144958496	0.27790001034736633	0.23029999434947968	0.2289000004529953	0.24269999563694	0.25459998846054077	0.13899999856948853	0.23929999768733978</t>
  </si>
  <si>
    <t>1610.0	0.2312999963760376	0.19670000672340393	0.18649999797344208	0.2029000073671341	0.17389999330043793	0.3095000088214874	0.19220000505447388	0.19099999964237213	0.17579999566078186	0.20069999992847443	0.19470000267028809	0.15649999678134918	0.20990000665187836	0.15379999577999115	0.15710000693798065	0.16439999639987946	0.20200000703334808	0.17730000615119934	0.24789999425411224	0.20389999449253082	0.18940000236034393	0.15330000221729279	0.29030001163482666	0.20679999887943268	0.17649999260902405	0.16869999468326569	0.21400000154972076	0.06679999828338623	0.15469999611377716	0.1941000074148178	0.1420000046491623	0.15479999780654907	0.1770000010728836	0.14339999854564667	0.17560000717639923	0.15399999916553497	0.13779999315738678	0.17579999566078186	0.1590999960899353	0.08139999955892563	0.17000000178813934	0.21629999577999115	0.16840000450611115	0.16590000689029694	0.17569999396800995	0.13019999861717224	0.15770000219345093	0.16099999845027924	0.15760000050067902	0.18029999732971191	0.15870000422000885	0.1949000060558319	0.19589999318122864	0.22349999845027924	0.17980000376701355	0.15189999341964722	0.2809000015258789	0.2363000065088272	0.16599999368190765	0.24500000476837158	0.17980000376701355	0.19689999520778656	0.19670000672340393	0.17509999871253967	0.18070000410079956	0.18469999730587006	0.27480000257492065	0.32499998807907104	0.1981000006198883	0.1746000051498413	0.1582999974489212	0.17069999873638153	0.15710000693798065	0.1046999990940094	0.13979999721050262</t>
  </si>
  <si>
    <t>2190.0	0.1776999980211258	0.1745000034570694	0.14730000495910645	0.12870000302791595	0.1396999955177307	0.2761000096797943	0.14149999618530273	0.15960000455379486	0.11810000240802765	0.12939999997615814	0.16009999811649323	0.10450000315904617	0.16750000417232513	0.08820000290870667	0.10270000249147415	0.09920000284910202	0.13510000705718994	0.13830000162124634	0.21140000224113464	0.15850000083446503	0.17010000348091125	0.08780000358819962	0.2937000095844269	0.17679999768733978	0.11169999837875366	0.11599999666213989	0.16269999742507935	0.05090000107884407	0.08990000188350677	0.14059999585151672	0.08470000326633453	0.09430000185966492	0.10509999841451645	0.10379999876022339	0.1356000006198883	0.1256999969482422	0.10329999774694443	0.1080000028014183	0.09130000323057175	0.054499998688697815	0.11460000276565552	0.14509999752044678	0.1386999934911728	0.1362999975681305	0.15620000660419464	0.0989999994635582	0.1404000073671341	0.11159999668598175	0.08560000360012054	0.1274999976158142	0.10249999910593033	0.1559000015258789	0.16169999539852142	0.18490000069141388	0.14489999413490295	0.1096000000834465	0.21439999341964722	0.19830000400543213	0.1193000003695488	0.24330000579357147	0.16329999268054962	0.17260000109672546	0.17270000278949738	0.14229999482631683	0.15309999883174896	0.15230000019073486	0.23090000450611115	0.26829999685287476	0.1454000025987625	0.1468999981880188	0.09300000220537186	0.10620000213384628	0.08370000123977661	0.08889999985694885	0.07919999957084656</t>
  </si>
  <si>
    <t xml:space="preserve">Supervised ML classification </t>
  </si>
  <si>
    <t xml:space="preserve">Confusion matrix </t>
  </si>
  <si>
    <t xml:space="preserve">Subset image </t>
  </si>
  <si>
    <t xml:space="preserve">Create polygons of cover types </t>
  </si>
  <si>
    <t>Reproject image (WGS84)</t>
  </si>
  <si>
    <t xml:space="preserve">Select locations that display the cover types </t>
  </si>
  <si>
    <t xml:space="preserve">Classification 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</si>
</sst>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79998168889431442"/>
        <bgColor theme="9" tint="0.7999816888943144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6">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right"/>
    </xf>
    <xf numFmtId="0" fontId="0" fillId="0" borderId="0" xfId="0" applyNumberFormat="1"/>
    <xf numFmtId="0" fontId="0" fillId="0" borderId="1" xfId="0" applyNumberFormat="1" applyFont="1" applyBorder="1"/>
    <xf numFmtId="0" fontId="0" fillId="2" borderId="1" xfId="0" applyNumberFormat="1" applyFont="1" applyFill="1" applyBorder="1"/>
    <xf numFmtId="0" fontId="0" fillId="0" borderId="2" xfId="0" applyNumberFormat="1" applyFont="1" applyBorder="1"/>
    <xf numFmtId="0" fontId="0" fillId="2" borderId="2" xfId="0" applyNumberFormat="1" applyFont="1" applyFill="1" applyBorder="1"/>
    <xf numFmtId="0" fontId="0" fillId="0" borderId="4" xfId="0" applyBorder="1"/>
    <xf numFmtId="0" fontId="0" fillId="3" borderId="4" xfId="0" applyFont="1"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0" borderId="5" xfId="0" applyBorder="1"/>
    <xf numFmtId="0" fontId="2" fillId="0" borderId="0" xfId="0" applyFont="1" applyBorder="1" applyAlignment="1">
      <alignment horizontal="center" vertical="center"/>
    </xf>
    <xf numFmtId="0" fontId="2" fillId="0" borderId="3" xfId="0" applyFont="1" applyBorder="1" applyAlignment="1">
      <alignment horizontal="center" vertical="center"/>
    </xf>
    <xf numFmtId="0" fontId="0" fillId="0" borderId="0" xfId="0" applyFill="1" applyAlignment="1">
      <alignment horizontal="center"/>
    </xf>
    <xf numFmtId="0" fontId="0" fillId="0" borderId="0" xfId="0" applyFill="1"/>
  </cellXfs>
  <cellStyles count="1">
    <cellStyle name="Normal"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1085850</xdr:colOff>
      <xdr:row>6</xdr:row>
      <xdr:rowOff>9525</xdr:rowOff>
    </xdr:from>
    <xdr:to>
      <xdr:col>5</xdr:col>
      <xdr:colOff>1085850</xdr:colOff>
      <xdr:row>8</xdr:row>
      <xdr:rowOff>0</xdr:rowOff>
    </xdr:to>
    <xdr:cxnSp macro="">
      <xdr:nvCxnSpPr>
        <xdr:cNvPr id="3" name="Straight Arrow Connector 2">
          <a:extLst>
            <a:ext uri="{FF2B5EF4-FFF2-40B4-BE49-F238E27FC236}">
              <a16:creationId xmlns:a16="http://schemas.microsoft.com/office/drawing/2014/main" id="{9F544B94-F519-4BD0-8EA2-94CA9A66FF57}"/>
            </a:ext>
          </a:extLst>
        </xdr:cNvPr>
        <xdr:cNvCxnSpPr/>
      </xdr:nvCxnSpPr>
      <xdr:spPr>
        <a:xfrm>
          <a:off x="4133850" y="1152525"/>
          <a:ext cx="0" cy="37147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1104900</xdr:colOff>
      <xdr:row>9</xdr:row>
      <xdr:rowOff>9525</xdr:rowOff>
    </xdr:from>
    <xdr:to>
      <xdr:col>5</xdr:col>
      <xdr:colOff>1104900</xdr:colOff>
      <xdr:row>11</xdr:row>
      <xdr:rowOff>0</xdr:rowOff>
    </xdr:to>
    <xdr:cxnSp macro="">
      <xdr:nvCxnSpPr>
        <xdr:cNvPr id="4" name="Straight Arrow Connector 3">
          <a:extLst>
            <a:ext uri="{FF2B5EF4-FFF2-40B4-BE49-F238E27FC236}">
              <a16:creationId xmlns:a16="http://schemas.microsoft.com/office/drawing/2014/main" id="{A35EFD37-7BE5-4E53-8FB3-CBB7E0FFEF54}"/>
            </a:ext>
          </a:extLst>
        </xdr:cNvPr>
        <xdr:cNvCxnSpPr/>
      </xdr:nvCxnSpPr>
      <xdr:spPr>
        <a:xfrm>
          <a:off x="4152900" y="1724025"/>
          <a:ext cx="0" cy="37147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1123950</xdr:colOff>
      <xdr:row>12</xdr:row>
      <xdr:rowOff>19050</xdr:rowOff>
    </xdr:from>
    <xdr:to>
      <xdr:col>5</xdr:col>
      <xdr:colOff>1123950</xdr:colOff>
      <xdr:row>14</xdr:row>
      <xdr:rowOff>9525</xdr:rowOff>
    </xdr:to>
    <xdr:cxnSp macro="">
      <xdr:nvCxnSpPr>
        <xdr:cNvPr id="5" name="Straight Arrow Connector 4">
          <a:extLst>
            <a:ext uri="{FF2B5EF4-FFF2-40B4-BE49-F238E27FC236}">
              <a16:creationId xmlns:a16="http://schemas.microsoft.com/office/drawing/2014/main" id="{1E5F2B4F-9DF9-4A38-922B-8E50D00CCFC0}"/>
            </a:ext>
          </a:extLst>
        </xdr:cNvPr>
        <xdr:cNvCxnSpPr/>
      </xdr:nvCxnSpPr>
      <xdr:spPr>
        <a:xfrm>
          <a:off x="6162675" y="2305050"/>
          <a:ext cx="0" cy="37147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1133475</xdr:colOff>
      <xdr:row>15</xdr:row>
      <xdr:rowOff>19050</xdr:rowOff>
    </xdr:from>
    <xdr:to>
      <xdr:col>5</xdr:col>
      <xdr:colOff>1133475</xdr:colOff>
      <xdr:row>17</xdr:row>
      <xdr:rowOff>9525</xdr:rowOff>
    </xdr:to>
    <xdr:cxnSp macro="">
      <xdr:nvCxnSpPr>
        <xdr:cNvPr id="6" name="Straight Arrow Connector 5">
          <a:extLst>
            <a:ext uri="{FF2B5EF4-FFF2-40B4-BE49-F238E27FC236}">
              <a16:creationId xmlns:a16="http://schemas.microsoft.com/office/drawing/2014/main" id="{572A2300-2451-4F31-BFB1-DE50A3397BAC}"/>
            </a:ext>
          </a:extLst>
        </xdr:cNvPr>
        <xdr:cNvCxnSpPr/>
      </xdr:nvCxnSpPr>
      <xdr:spPr>
        <a:xfrm>
          <a:off x="6172200" y="2876550"/>
          <a:ext cx="0" cy="37147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1143000</xdr:colOff>
      <xdr:row>18</xdr:row>
      <xdr:rowOff>0</xdr:rowOff>
    </xdr:from>
    <xdr:to>
      <xdr:col>5</xdr:col>
      <xdr:colOff>1143000</xdr:colOff>
      <xdr:row>19</xdr:row>
      <xdr:rowOff>180975</xdr:rowOff>
    </xdr:to>
    <xdr:cxnSp macro="">
      <xdr:nvCxnSpPr>
        <xdr:cNvPr id="7" name="Straight Arrow Connector 6">
          <a:extLst>
            <a:ext uri="{FF2B5EF4-FFF2-40B4-BE49-F238E27FC236}">
              <a16:creationId xmlns:a16="http://schemas.microsoft.com/office/drawing/2014/main" id="{803F8971-44D9-4D2F-ABA5-B2ACEC3B96A7}"/>
            </a:ext>
          </a:extLst>
        </xdr:cNvPr>
        <xdr:cNvCxnSpPr/>
      </xdr:nvCxnSpPr>
      <xdr:spPr>
        <a:xfrm>
          <a:off x="6181725" y="3429000"/>
          <a:ext cx="0" cy="37147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1152525</xdr:colOff>
      <xdr:row>24</xdr:row>
      <xdr:rowOff>19050</xdr:rowOff>
    </xdr:from>
    <xdr:to>
      <xdr:col>5</xdr:col>
      <xdr:colOff>1152525</xdr:colOff>
      <xdr:row>26</xdr:row>
      <xdr:rowOff>9525</xdr:rowOff>
    </xdr:to>
    <xdr:cxnSp macro="">
      <xdr:nvCxnSpPr>
        <xdr:cNvPr id="8" name="Straight Arrow Connector 7">
          <a:extLst>
            <a:ext uri="{FF2B5EF4-FFF2-40B4-BE49-F238E27FC236}">
              <a16:creationId xmlns:a16="http://schemas.microsoft.com/office/drawing/2014/main" id="{E86DBFEE-F620-4B1C-8C0A-3555BCE05AFE}"/>
            </a:ext>
          </a:extLst>
        </xdr:cNvPr>
        <xdr:cNvCxnSpPr/>
      </xdr:nvCxnSpPr>
      <xdr:spPr>
        <a:xfrm>
          <a:off x="6191250" y="4591050"/>
          <a:ext cx="0" cy="37147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1781175</xdr:colOff>
      <xdr:row>11</xdr:row>
      <xdr:rowOff>104775</xdr:rowOff>
    </xdr:from>
    <xdr:to>
      <xdr:col>7</xdr:col>
      <xdr:colOff>0</xdr:colOff>
      <xdr:row>11</xdr:row>
      <xdr:rowOff>114300</xdr:rowOff>
    </xdr:to>
    <xdr:cxnSp macro="">
      <xdr:nvCxnSpPr>
        <xdr:cNvPr id="9" name="Straight Arrow Connector 8">
          <a:extLst>
            <a:ext uri="{FF2B5EF4-FFF2-40B4-BE49-F238E27FC236}">
              <a16:creationId xmlns:a16="http://schemas.microsoft.com/office/drawing/2014/main" id="{4803BBD6-AEF7-45AC-B498-D566977CC511}"/>
            </a:ext>
          </a:extLst>
        </xdr:cNvPr>
        <xdr:cNvCxnSpPr/>
      </xdr:nvCxnSpPr>
      <xdr:spPr>
        <a:xfrm>
          <a:off x="4829175" y="2200275"/>
          <a:ext cx="1952625" cy="952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17</xdr:row>
      <xdr:rowOff>85725</xdr:rowOff>
    </xdr:from>
    <xdr:to>
      <xdr:col>7</xdr:col>
      <xdr:colOff>0</xdr:colOff>
      <xdr:row>17</xdr:row>
      <xdr:rowOff>85725</xdr:rowOff>
    </xdr:to>
    <xdr:cxnSp macro="">
      <xdr:nvCxnSpPr>
        <xdr:cNvPr id="12" name="Straight Arrow Connector 11">
          <a:extLst>
            <a:ext uri="{FF2B5EF4-FFF2-40B4-BE49-F238E27FC236}">
              <a16:creationId xmlns:a16="http://schemas.microsoft.com/office/drawing/2014/main" id="{1B47A5D7-DAE6-4136-9B3B-68D023CCBE00}"/>
            </a:ext>
          </a:extLst>
        </xdr:cNvPr>
        <xdr:cNvCxnSpPr/>
      </xdr:nvCxnSpPr>
      <xdr:spPr>
        <a:xfrm>
          <a:off x="5295900" y="3324225"/>
          <a:ext cx="1676400"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1914525</xdr:colOff>
      <xdr:row>17</xdr:row>
      <xdr:rowOff>123825</xdr:rowOff>
    </xdr:from>
    <xdr:to>
      <xdr:col>8</xdr:col>
      <xdr:colOff>619125</xdr:colOff>
      <xdr:row>17</xdr:row>
      <xdr:rowOff>123826</xdr:rowOff>
    </xdr:to>
    <xdr:cxnSp macro="">
      <xdr:nvCxnSpPr>
        <xdr:cNvPr id="14" name="Straight Arrow Connector 13">
          <a:extLst>
            <a:ext uri="{FF2B5EF4-FFF2-40B4-BE49-F238E27FC236}">
              <a16:creationId xmlns:a16="http://schemas.microsoft.com/office/drawing/2014/main" id="{A3856C26-5B60-4F99-AB8E-0A6A8B92C174}"/>
            </a:ext>
          </a:extLst>
        </xdr:cNvPr>
        <xdr:cNvCxnSpPr/>
      </xdr:nvCxnSpPr>
      <xdr:spPr>
        <a:xfrm flipV="1">
          <a:off x="10248900" y="3362325"/>
          <a:ext cx="762000" cy="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971550</xdr:colOff>
      <xdr:row>18</xdr:row>
      <xdr:rowOff>38100</xdr:rowOff>
    </xdr:from>
    <xdr:to>
      <xdr:col>8</xdr:col>
      <xdr:colOff>647700</xdr:colOff>
      <xdr:row>19</xdr:row>
      <xdr:rowOff>123825</xdr:rowOff>
    </xdr:to>
    <xdr:cxnSp macro="">
      <xdr:nvCxnSpPr>
        <xdr:cNvPr id="17" name="Connector: Elbow 16">
          <a:extLst>
            <a:ext uri="{FF2B5EF4-FFF2-40B4-BE49-F238E27FC236}">
              <a16:creationId xmlns:a16="http://schemas.microsoft.com/office/drawing/2014/main" id="{C850599C-2729-418B-BB4D-7E0241269725}"/>
            </a:ext>
          </a:extLst>
        </xdr:cNvPr>
        <xdr:cNvCxnSpPr/>
      </xdr:nvCxnSpPr>
      <xdr:spPr>
        <a:xfrm>
          <a:off x="9305925" y="3467100"/>
          <a:ext cx="1733550" cy="276225"/>
        </a:xfrm>
        <a:prstGeom prst="bentConnector3">
          <a:avLst>
            <a:gd name="adj1" fmla="val 549"/>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1171575</xdr:colOff>
      <xdr:row>27</xdr:row>
      <xdr:rowOff>19050</xdr:rowOff>
    </xdr:from>
    <xdr:to>
      <xdr:col>5</xdr:col>
      <xdr:colOff>1171575</xdr:colOff>
      <xdr:row>29</xdr:row>
      <xdr:rowOff>9525</xdr:rowOff>
    </xdr:to>
    <xdr:cxnSp macro="">
      <xdr:nvCxnSpPr>
        <xdr:cNvPr id="19" name="Straight Arrow Connector 18">
          <a:extLst>
            <a:ext uri="{FF2B5EF4-FFF2-40B4-BE49-F238E27FC236}">
              <a16:creationId xmlns:a16="http://schemas.microsoft.com/office/drawing/2014/main" id="{1C5F21B9-4026-4320-A037-7F63A11E77A4}"/>
            </a:ext>
          </a:extLst>
        </xdr:cNvPr>
        <xdr:cNvCxnSpPr/>
      </xdr:nvCxnSpPr>
      <xdr:spPr>
        <a:xfrm>
          <a:off x="6210300" y="5162550"/>
          <a:ext cx="0" cy="37147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1676400</xdr:colOff>
      <xdr:row>29</xdr:row>
      <xdr:rowOff>85725</xdr:rowOff>
    </xdr:from>
    <xdr:to>
      <xdr:col>6</xdr:col>
      <xdr:colOff>476250</xdr:colOff>
      <xdr:row>29</xdr:row>
      <xdr:rowOff>85725</xdr:rowOff>
    </xdr:to>
    <xdr:cxnSp macro="">
      <xdr:nvCxnSpPr>
        <xdr:cNvPr id="21" name="Straight Arrow Connector 20">
          <a:extLst>
            <a:ext uri="{FF2B5EF4-FFF2-40B4-BE49-F238E27FC236}">
              <a16:creationId xmlns:a16="http://schemas.microsoft.com/office/drawing/2014/main" id="{50AD9F8F-BB83-4D59-92EB-4ED65350585D}"/>
            </a:ext>
          </a:extLst>
        </xdr:cNvPr>
        <xdr:cNvCxnSpPr/>
      </xdr:nvCxnSpPr>
      <xdr:spPr>
        <a:xfrm>
          <a:off x="6715125" y="5038725"/>
          <a:ext cx="971550"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1143000</xdr:colOff>
      <xdr:row>21</xdr:row>
      <xdr:rowOff>9525</xdr:rowOff>
    </xdr:from>
    <xdr:to>
      <xdr:col>5</xdr:col>
      <xdr:colOff>1143000</xdr:colOff>
      <xdr:row>23</xdr:row>
      <xdr:rowOff>0</xdr:rowOff>
    </xdr:to>
    <xdr:cxnSp macro="">
      <xdr:nvCxnSpPr>
        <xdr:cNvPr id="22" name="Straight Arrow Connector 21">
          <a:extLst>
            <a:ext uri="{FF2B5EF4-FFF2-40B4-BE49-F238E27FC236}">
              <a16:creationId xmlns:a16="http://schemas.microsoft.com/office/drawing/2014/main" id="{5CC432D2-3992-495E-8568-C714983EE011}"/>
            </a:ext>
          </a:extLst>
        </xdr:cNvPr>
        <xdr:cNvCxnSpPr/>
      </xdr:nvCxnSpPr>
      <xdr:spPr>
        <a:xfrm>
          <a:off x="6181725" y="4010025"/>
          <a:ext cx="0" cy="37147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314327</xdr:colOff>
      <xdr:row>18</xdr:row>
      <xdr:rowOff>28577</xdr:rowOff>
    </xdr:from>
    <xdr:to>
      <xdr:col>5</xdr:col>
      <xdr:colOff>1085851</xdr:colOff>
      <xdr:row>29</xdr:row>
      <xdr:rowOff>19052</xdr:rowOff>
    </xdr:to>
    <xdr:cxnSp macro="">
      <xdr:nvCxnSpPr>
        <xdr:cNvPr id="28" name="Connector: Elbow 27">
          <a:extLst>
            <a:ext uri="{FF2B5EF4-FFF2-40B4-BE49-F238E27FC236}">
              <a16:creationId xmlns:a16="http://schemas.microsoft.com/office/drawing/2014/main" id="{768801D4-C080-4AAE-AD1F-694B51F96713}"/>
            </a:ext>
          </a:extLst>
        </xdr:cNvPr>
        <xdr:cNvCxnSpPr/>
      </xdr:nvCxnSpPr>
      <xdr:spPr>
        <a:xfrm rot="16200000" flipH="1">
          <a:off x="4695826" y="4114803"/>
          <a:ext cx="2085975" cy="771524"/>
        </a:xfrm>
        <a:prstGeom prst="bentConnector3">
          <a:avLst>
            <a:gd name="adj1" fmla="val 8653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2476500</xdr:colOff>
      <xdr:row>26</xdr:row>
      <xdr:rowOff>114300</xdr:rowOff>
    </xdr:from>
    <xdr:to>
      <xdr:col>6</xdr:col>
      <xdr:colOff>590550</xdr:colOff>
      <xdr:row>26</xdr:row>
      <xdr:rowOff>114300</xdr:rowOff>
    </xdr:to>
    <xdr:cxnSp macro="">
      <xdr:nvCxnSpPr>
        <xdr:cNvPr id="37" name="Straight Arrow Connector 36">
          <a:extLst>
            <a:ext uri="{FF2B5EF4-FFF2-40B4-BE49-F238E27FC236}">
              <a16:creationId xmlns:a16="http://schemas.microsoft.com/office/drawing/2014/main" id="{B1D49C84-396D-457C-8729-CC040B8468EF}"/>
            </a:ext>
          </a:extLst>
        </xdr:cNvPr>
        <xdr:cNvCxnSpPr/>
      </xdr:nvCxnSpPr>
      <xdr:spPr>
        <a:xfrm>
          <a:off x="7515225" y="5067300"/>
          <a:ext cx="800100"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2B21EBC2-86E6-4272-B2C3-AAE50ED0EA32}"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B926157-98B0-4C1D-83B9-155BCEBE20AD}" autoFormatId="16" applyNumberFormats="0" applyBorderFormats="0" applyFontFormats="0" applyPatternFormats="0" applyAlignmentFormats="0" applyWidthHeightFormats="0">
  <queryTableRefresh nextId="17">
    <queryTableFields count="1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4CA87446-F6F9-49E4-9838-E45CF13A0E14}" autoFormatId="16" applyNumberFormats="0" applyBorderFormats="0" applyFontFormats="0" applyPatternFormats="0" applyAlignmentFormats="0" applyWidthHeightFormats="0">
  <queryTableRefresh nextId="17">
    <queryTableFields count="1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A6EE3140-7612-4D1D-8FF4-EEC7F8ED0503}"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21461A-4C57-49CC-A877-FAF51393E334}" name="Validation_data" displayName="Validation_data" ref="A1:I83" tableType="queryTable" totalsRowShown="0">
  <autoFilter ref="A1:I83" xr:uid="{6A1CCDBF-CF57-49C6-A8E5-B47C28E97A48}"/>
  <tableColumns count="9">
    <tableColumn id="1" xr3:uid="{FD032129-ADA6-4177-9F14-88BB9C79DDD9}" uniqueName="1" name="Column1" queryTableFieldId="1" dataDxfId="41"/>
    <tableColumn id="2" xr3:uid="{570343FF-90FB-4EC7-BE39-34FA5396565B}" uniqueName="2" name="Column2" queryTableFieldId="2" dataDxfId="40"/>
    <tableColumn id="3" xr3:uid="{EAFE007D-F941-4445-88D4-07F0CE67356F}" uniqueName="3" name="Column3" queryTableFieldId="3" dataDxfId="39"/>
    <tableColumn id="4" xr3:uid="{A68A75C0-D67B-412B-B193-295A0A6F8C5A}" uniqueName="4" name="Column4" queryTableFieldId="4" dataDxfId="38"/>
    <tableColumn id="5" xr3:uid="{7EA3B6BE-D355-46C6-BE5E-D2E13CE938CB}" uniqueName="5" name="Column5" queryTableFieldId="5" dataDxfId="37"/>
    <tableColumn id="6" xr3:uid="{2EBCAD37-386C-45A5-8E30-31087E8ED594}" uniqueName="6" name="Column6" queryTableFieldId="6" dataDxfId="36"/>
    <tableColumn id="7" xr3:uid="{B8BA8E86-8F77-4079-807B-90ABFDC796F9}" uniqueName="7" name="Column7" queryTableFieldId="7" dataDxfId="35"/>
    <tableColumn id="8" xr3:uid="{50AF652C-F08F-4B92-A665-8D16DEAA38F5}" uniqueName="8" name="Column8" queryTableFieldId="8" dataDxfId="34"/>
    <tableColumn id="9" xr3:uid="{1364E3C3-AF45-43F8-9CF4-7A6F9CAD17D7}" uniqueName="9" name="Column9" queryTableFieldId="9" dataDxfId="3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5CA8E6-C07D-4FCB-B1BE-82FC5C080FD1}" name="spectra" displayName="spectra" ref="A1:P15" tableType="queryTable" totalsRowShown="0">
  <autoFilter ref="A1:P15" xr:uid="{CF56B8DE-FFD6-49F7-887B-88F430AFE551}"/>
  <tableColumns count="16">
    <tableColumn id="1" xr3:uid="{1BE8FBDF-85A0-4941-ABB5-8EC8D6AE397A}" uniqueName="1" name="Column1" queryTableFieldId="1" dataDxfId="32"/>
    <tableColumn id="2" xr3:uid="{FAC7CABE-2A2B-46A0-AAFF-ADB3BB5B762D}" uniqueName="2" name="Column2" queryTableFieldId="2" dataDxfId="31"/>
    <tableColumn id="3" xr3:uid="{CA76BA37-7B13-4EE5-973E-102DB08E4CFD}" uniqueName="3" name="Column3" queryTableFieldId="3" dataDxfId="30"/>
    <tableColumn id="4" xr3:uid="{BE405C51-E9EF-4909-8DD0-5EC29A3B7CB9}" uniqueName="4" name="Column4" queryTableFieldId="4" dataDxfId="29"/>
    <tableColumn id="5" xr3:uid="{C18B23F8-9DFA-474C-8EA6-581FFF5103F3}" uniqueName="5" name="Column5" queryTableFieldId="5" dataDxfId="28"/>
    <tableColumn id="6" xr3:uid="{AA99B7B3-75C4-4E81-B45A-FF1755D5A516}" uniqueName="6" name="Column6" queryTableFieldId="6" dataDxfId="27"/>
    <tableColumn id="7" xr3:uid="{D766C9C5-E612-48C0-9F93-38AD22836E9C}" uniqueName="7" name="Column7" queryTableFieldId="7" dataDxfId="26"/>
    <tableColumn id="8" xr3:uid="{43CF8617-7187-4587-A09D-959F6E36CB32}" uniqueName="8" name="Column8" queryTableFieldId="8" dataDxfId="25"/>
    <tableColumn id="9" xr3:uid="{33E808DE-C1B5-4358-A41B-2B4AEE2D6BA2}" uniqueName="9" name="Column9" queryTableFieldId="9" dataDxfId="24"/>
    <tableColumn id="10" xr3:uid="{808456F4-AEFB-4FD4-B043-BA4EBF3EFFAB}" uniqueName="10" name="Column10" queryTableFieldId="10" dataDxfId="23"/>
    <tableColumn id="11" xr3:uid="{DDE6AB6C-B61D-488A-8EA0-21C5EC2395EA}" uniqueName="11" name="Column11" queryTableFieldId="11" dataDxfId="22"/>
    <tableColumn id="12" xr3:uid="{A3BFB49A-4C04-41E0-96D0-596B5A82B3F5}" uniqueName="12" name="Column12" queryTableFieldId="12" dataDxfId="21"/>
    <tableColumn id="13" xr3:uid="{A4C4D0E1-431B-4368-989E-234BAC545720}" uniqueName="13" name="Column13" queryTableFieldId="13" dataDxfId="20"/>
    <tableColumn id="14" xr3:uid="{A05E2EC6-5961-4C85-B5D0-309E4CFC36CE}" uniqueName="14" name="Column14" queryTableFieldId="14" dataDxfId="19"/>
    <tableColumn id="15" xr3:uid="{9D51519C-8BF8-43F6-902B-CD55D8A35E03}" uniqueName="15" name="Column15" queryTableFieldId="15" dataDxfId="18"/>
    <tableColumn id="16" xr3:uid="{70633A4F-5EBA-48B9-A7F0-AF624CBF5193}" uniqueName="16" name="Column16" queryTableFieldId="16" dataDxf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3250CE-F040-4110-9698-D0B1B9B69875}" name="spectra__2" displayName="spectra__2" ref="A1:P15" tableType="queryTable" totalsRowShown="0">
  <autoFilter ref="A1:P15" xr:uid="{C7094D55-27AD-44FE-8554-BF55AF3F57F8}"/>
  <tableColumns count="16">
    <tableColumn id="1" xr3:uid="{08CC37E7-AFE5-4F8E-8630-AC4BF1412EA9}" uniqueName="1" name="Column1" queryTableFieldId="1" dataDxfId="16"/>
    <tableColumn id="2" xr3:uid="{204C75FD-EB87-4DCE-A108-A119020FDDE6}" uniqueName="2" name="Column2" queryTableFieldId="2" dataDxfId="15"/>
    <tableColumn id="3" xr3:uid="{D9FA31F4-5BC1-472B-8660-4579DEEBE946}" uniqueName="3" name="Column3" queryTableFieldId="3" dataDxfId="14"/>
    <tableColumn id="4" xr3:uid="{D4D67B95-37A9-471A-A7C7-F9CC9E20D321}" uniqueName="4" name="Column4" queryTableFieldId="4" dataDxfId="13"/>
    <tableColumn id="5" xr3:uid="{BDF1DCD5-6569-47DE-9F4C-D57886AB2683}" uniqueName="5" name="Column5" queryTableFieldId="5" dataDxfId="12"/>
    <tableColumn id="6" xr3:uid="{683B2BDC-2C78-45E1-8456-ACAE8C66F654}" uniqueName="6" name="Column6" queryTableFieldId="6" dataDxfId="11"/>
    <tableColumn id="7" xr3:uid="{4EE6D082-BA66-44FC-98F1-26895BC70373}" uniqueName="7" name="Column7" queryTableFieldId="7" dataDxfId="10"/>
    <tableColumn id="8" xr3:uid="{AAE660E5-B0C5-4646-BC6E-4075227E5A4F}" uniqueName="8" name="Column8" queryTableFieldId="8" dataDxfId="9"/>
    <tableColumn id="9" xr3:uid="{ED53BBBE-32C1-44ED-9CBE-EC677CA78CB2}" uniqueName="9" name="Column9" queryTableFieldId="9" dataDxfId="8"/>
    <tableColumn id="10" xr3:uid="{5B386109-64DF-42B6-BF93-9E680A2CA1E2}" uniqueName="10" name="Column10" queryTableFieldId="10" dataDxfId="7"/>
    <tableColumn id="11" xr3:uid="{EFB4ABF7-95C8-48A2-BDE2-5814D9B16CCA}" uniqueName="11" name="Column11" queryTableFieldId="11" dataDxfId="6"/>
    <tableColumn id="12" xr3:uid="{A528CA25-CD24-4FDF-AE0D-60A02CF638D5}" uniqueName="12" name="Column12" queryTableFieldId="12" dataDxfId="5"/>
    <tableColumn id="13" xr3:uid="{7F1F7B46-E430-437F-B178-DFDD71EA4DCA}" uniqueName="13" name="Column13" queryTableFieldId="13" dataDxfId="4"/>
    <tableColumn id="14" xr3:uid="{CD7E1615-F71B-4E61-9B2F-CF4EE67AB8D4}" uniqueName="14" name="Column14" queryTableFieldId="14" dataDxfId="3"/>
    <tableColumn id="15" xr3:uid="{91559BC4-B8D5-46F0-A5A9-3562A2B3272B}" uniqueName="15" name="Column15" queryTableFieldId="15" dataDxfId="2"/>
    <tableColumn id="16" xr3:uid="{FEC94508-C3FC-4CF2-9B3C-312B7288D353}" uniqueName="16" name="Column16" queryTableFieldId="16"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42B2DB-B6D0-4E3C-A6D6-85B9E01848D6}" name="Spectra_2" displayName="Spectra_2" ref="A1:A14" tableType="queryTable" totalsRowShown="0">
  <autoFilter ref="A1:A14" xr:uid="{CBE3BFDA-A0FD-43C0-84DA-513B374B3120}"/>
  <tableColumns count="1">
    <tableColumn id="1" xr3:uid="{5F8D8EB4-7595-49A1-8A2B-6017484B970B}"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AEB98-629F-4919-9FEF-17DFBFE99B1F}">
  <dimension ref="D6:J33"/>
  <sheetViews>
    <sheetView showGridLines="0" tabSelected="1" workbookViewId="0">
      <selection activeCell="O10" sqref="O10"/>
    </sheetView>
  </sheetViews>
  <sheetFormatPr defaultRowHeight="15" x14ac:dyDescent="0.25"/>
  <cols>
    <col min="4" max="4" width="39" customWidth="1"/>
    <col min="6" max="6" width="40.28515625" customWidth="1"/>
    <col min="8" max="8" width="30.85546875" customWidth="1"/>
    <col min="9" max="9" width="10.28515625" customWidth="1"/>
  </cols>
  <sheetData>
    <row r="6" spans="5:9" x14ac:dyDescent="0.25">
      <c r="E6" s="19">
        <v>1</v>
      </c>
      <c r="F6" s="19" t="s">
        <v>0</v>
      </c>
      <c r="G6" s="20"/>
      <c r="H6" s="20"/>
      <c r="I6" s="20"/>
    </row>
    <row r="7" spans="5:9" x14ac:dyDescent="0.25">
      <c r="E7" s="19"/>
      <c r="F7" s="20"/>
      <c r="G7" s="20"/>
      <c r="H7" s="20"/>
      <c r="I7" s="20"/>
    </row>
    <row r="8" spans="5:9" x14ac:dyDescent="0.25">
      <c r="E8" s="19"/>
      <c r="F8" s="20"/>
      <c r="G8" s="20"/>
      <c r="H8" s="20"/>
      <c r="I8" s="20"/>
    </row>
    <row r="9" spans="5:9" x14ac:dyDescent="0.25">
      <c r="E9" s="19">
        <v>2</v>
      </c>
      <c r="F9" s="19" t="s">
        <v>1</v>
      </c>
      <c r="G9" s="20"/>
      <c r="H9" s="20"/>
      <c r="I9" s="20"/>
    </row>
    <row r="10" spans="5:9" x14ac:dyDescent="0.25">
      <c r="E10" s="19"/>
      <c r="F10" s="20"/>
      <c r="G10" s="20"/>
      <c r="H10" s="20"/>
      <c r="I10" s="20"/>
    </row>
    <row r="11" spans="5:9" x14ac:dyDescent="0.25">
      <c r="E11" s="19"/>
      <c r="F11" s="20"/>
      <c r="G11" s="20"/>
      <c r="H11" s="20"/>
      <c r="I11" s="20"/>
    </row>
    <row r="12" spans="5:9" x14ac:dyDescent="0.25">
      <c r="E12" s="19">
        <v>3</v>
      </c>
      <c r="F12" s="19" t="s">
        <v>608</v>
      </c>
      <c r="G12" s="20"/>
      <c r="H12" s="20" t="s">
        <v>2</v>
      </c>
      <c r="I12" s="20"/>
    </row>
    <row r="13" spans="5:9" x14ac:dyDescent="0.25">
      <c r="E13" s="19"/>
      <c r="F13" s="20"/>
      <c r="G13" s="20"/>
      <c r="H13" s="20"/>
      <c r="I13" s="20"/>
    </row>
    <row r="14" spans="5:9" x14ac:dyDescent="0.25">
      <c r="E14" s="19"/>
      <c r="F14" s="20"/>
      <c r="G14" s="20"/>
      <c r="H14" s="20"/>
      <c r="I14" s="20"/>
    </row>
    <row r="15" spans="5:9" x14ac:dyDescent="0.25">
      <c r="E15" s="19">
        <v>4</v>
      </c>
      <c r="F15" s="19" t="s">
        <v>3</v>
      </c>
      <c r="G15" s="20"/>
      <c r="H15" s="20"/>
      <c r="I15" s="20"/>
    </row>
    <row r="16" spans="5:9" x14ac:dyDescent="0.25">
      <c r="E16" s="19"/>
      <c r="F16" s="20"/>
      <c r="G16" s="20"/>
      <c r="H16" s="20"/>
      <c r="I16" s="20"/>
    </row>
    <row r="17" spans="4:10" x14ac:dyDescent="0.25">
      <c r="E17" s="19"/>
      <c r="F17" s="20"/>
      <c r="G17" s="20"/>
      <c r="H17" s="20"/>
      <c r="I17" s="20"/>
    </row>
    <row r="18" spans="4:10" x14ac:dyDescent="0.25">
      <c r="E18" s="1">
        <v>5</v>
      </c>
      <c r="F18" t="s">
        <v>611</v>
      </c>
      <c r="H18" t="s">
        <v>4</v>
      </c>
      <c r="J18" t="s">
        <v>5</v>
      </c>
    </row>
    <row r="19" spans="4:10" x14ac:dyDescent="0.25">
      <c r="E19" s="1"/>
    </row>
    <row r="20" spans="4:10" x14ac:dyDescent="0.25">
      <c r="E20" s="1"/>
      <c r="J20" t="s">
        <v>6</v>
      </c>
    </row>
    <row r="21" spans="4:10" x14ac:dyDescent="0.25">
      <c r="E21" s="1">
        <v>6</v>
      </c>
      <c r="F21" s="1" t="s">
        <v>609</v>
      </c>
    </row>
    <row r="22" spans="4:10" x14ac:dyDescent="0.25">
      <c r="E22" s="1"/>
    </row>
    <row r="23" spans="4:10" x14ac:dyDescent="0.25">
      <c r="E23" s="1"/>
    </row>
    <row r="24" spans="4:10" x14ac:dyDescent="0.25">
      <c r="E24" s="1">
        <v>7</v>
      </c>
      <c r="F24" s="1" t="s">
        <v>610</v>
      </c>
    </row>
    <row r="25" spans="4:10" x14ac:dyDescent="0.25">
      <c r="E25" s="1"/>
    </row>
    <row r="26" spans="4:10" x14ac:dyDescent="0.25">
      <c r="E26" s="1"/>
    </row>
    <row r="27" spans="4:10" x14ac:dyDescent="0.25">
      <c r="E27" s="1">
        <v>8</v>
      </c>
      <c r="F27" s="1" t="s">
        <v>606</v>
      </c>
      <c r="H27" t="s">
        <v>612</v>
      </c>
    </row>
    <row r="29" spans="4:10" x14ac:dyDescent="0.25">
      <c r="D29" s="3"/>
      <c r="H29" s="2"/>
    </row>
    <row r="30" spans="4:10" x14ac:dyDescent="0.25">
      <c r="E30" s="1">
        <v>9</v>
      </c>
      <c r="F30" s="1" t="s">
        <v>7</v>
      </c>
      <c r="H30" t="s">
        <v>607</v>
      </c>
    </row>
    <row r="33" spans="8:8" x14ac:dyDescent="0.25">
      <c r="H33"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C89B7-0C03-4238-87CB-6ADEABA1FD84}">
  <dimension ref="A1:I83"/>
  <sheetViews>
    <sheetView workbookViewId="0">
      <selection activeCell="G8" sqref="G8"/>
    </sheetView>
  </sheetViews>
  <sheetFormatPr defaultRowHeight="15" x14ac:dyDescent="0.25"/>
  <cols>
    <col min="1" max="1" width="22.28515625" bestFit="1" customWidth="1"/>
    <col min="2" max="2" width="55" bestFit="1" customWidth="1"/>
    <col min="3" max="3" width="18.85546875" bestFit="1" customWidth="1"/>
    <col min="4" max="4" width="17.85546875" bestFit="1" customWidth="1"/>
    <col min="5" max="5" width="18.85546875" bestFit="1" customWidth="1"/>
    <col min="6" max="6" width="27.7109375" bestFit="1" customWidth="1"/>
    <col min="7" max="8" width="11.140625" bestFit="1" customWidth="1"/>
    <col min="9" max="9" width="14.5703125" bestFit="1" customWidth="1"/>
  </cols>
  <sheetData>
    <row r="1" spans="1:9" x14ac:dyDescent="0.25">
      <c r="A1" t="s">
        <v>11</v>
      </c>
      <c r="B1" t="s">
        <v>12</v>
      </c>
      <c r="C1" t="s">
        <v>13</v>
      </c>
      <c r="D1" t="s">
        <v>14</v>
      </c>
      <c r="E1" t="s">
        <v>15</v>
      </c>
      <c r="F1" t="s">
        <v>16</v>
      </c>
      <c r="G1" t="s">
        <v>17</v>
      </c>
      <c r="H1" t="s">
        <v>18</v>
      </c>
      <c r="I1" t="s">
        <v>19</v>
      </c>
    </row>
    <row r="2" spans="1:9" x14ac:dyDescent="0.25">
      <c r="A2" s="4" t="s">
        <v>20</v>
      </c>
      <c r="B2" s="4" t="s">
        <v>21</v>
      </c>
      <c r="C2" s="4" t="s">
        <v>21</v>
      </c>
      <c r="D2" s="4" t="s">
        <v>21</v>
      </c>
      <c r="E2" s="4" t="s">
        <v>21</v>
      </c>
      <c r="F2" s="4" t="s">
        <v>21</v>
      </c>
      <c r="G2" s="4" t="s">
        <v>21</v>
      </c>
      <c r="H2" s="4" t="s">
        <v>21</v>
      </c>
      <c r="I2" s="4" t="s">
        <v>21</v>
      </c>
    </row>
    <row r="3" spans="1:9" x14ac:dyDescent="0.25">
      <c r="A3" s="4" t="s">
        <v>22</v>
      </c>
      <c r="B3" s="4" t="s">
        <v>21</v>
      </c>
      <c r="C3" s="4" t="s">
        <v>21</v>
      </c>
      <c r="D3" s="4" t="s">
        <v>21</v>
      </c>
      <c r="E3" s="4" t="s">
        <v>21</v>
      </c>
      <c r="F3" s="4" t="s">
        <v>21</v>
      </c>
      <c r="G3" s="4" t="s">
        <v>21</v>
      </c>
      <c r="H3" s="4" t="s">
        <v>21</v>
      </c>
      <c r="I3" s="4" t="s">
        <v>21</v>
      </c>
    </row>
    <row r="4" spans="1:9" x14ac:dyDescent="0.25">
      <c r="A4" s="4" t="s">
        <v>23</v>
      </c>
      <c r="B4" s="4" t="s">
        <v>24</v>
      </c>
      <c r="C4" s="4" t="s">
        <v>21</v>
      </c>
      <c r="D4" s="4" t="s">
        <v>21</v>
      </c>
      <c r="E4" s="4" t="s">
        <v>21</v>
      </c>
      <c r="F4" s="4" t="s">
        <v>21</v>
      </c>
      <c r="G4" s="4" t="s">
        <v>21</v>
      </c>
      <c r="H4" s="4" t="s">
        <v>21</v>
      </c>
      <c r="I4" s="4" t="s">
        <v>21</v>
      </c>
    </row>
    <row r="5" spans="1:9" x14ac:dyDescent="0.25">
      <c r="A5" s="4" t="s">
        <v>25</v>
      </c>
      <c r="B5" s="4" t="s">
        <v>26</v>
      </c>
      <c r="C5" s="4" t="s">
        <v>21</v>
      </c>
      <c r="D5" s="4" t="s">
        <v>21</v>
      </c>
      <c r="E5" s="4" t="s">
        <v>21</v>
      </c>
      <c r="F5" s="4" t="s">
        <v>21</v>
      </c>
      <c r="G5" s="4" t="s">
        <v>21</v>
      </c>
      <c r="H5" s="4" t="s">
        <v>21</v>
      </c>
      <c r="I5" s="4" t="s">
        <v>21</v>
      </c>
    </row>
    <row r="6" spans="1:9" x14ac:dyDescent="0.25">
      <c r="A6" s="4" t="s">
        <v>21</v>
      </c>
      <c r="B6" s="4" t="s">
        <v>21</v>
      </c>
      <c r="C6" s="4" t="s">
        <v>21</v>
      </c>
      <c r="D6" s="4" t="s">
        <v>21</v>
      </c>
      <c r="E6" s="4" t="s">
        <v>21</v>
      </c>
      <c r="F6" s="4" t="s">
        <v>21</v>
      </c>
      <c r="G6" s="4" t="s">
        <v>21</v>
      </c>
      <c r="H6" s="4" t="s">
        <v>21</v>
      </c>
      <c r="I6" s="4" t="s">
        <v>21</v>
      </c>
    </row>
    <row r="7" spans="1:9" x14ac:dyDescent="0.25">
      <c r="A7" s="4" t="s">
        <v>27</v>
      </c>
      <c r="B7" s="4" t="s">
        <v>21</v>
      </c>
      <c r="C7" s="4" t="s">
        <v>21</v>
      </c>
      <c r="D7" s="4" t="s">
        <v>21</v>
      </c>
      <c r="E7" s="4" t="s">
        <v>21</v>
      </c>
      <c r="F7" s="4" t="s">
        <v>21</v>
      </c>
      <c r="G7" s="4" t="s">
        <v>21</v>
      </c>
      <c r="H7" s="4" t="s">
        <v>21</v>
      </c>
      <c r="I7" s="4" t="s">
        <v>28</v>
      </c>
    </row>
    <row r="8" spans="1:9" x14ac:dyDescent="0.25">
      <c r="A8" s="4" t="s">
        <v>29</v>
      </c>
      <c r="B8" s="4" t="s">
        <v>30</v>
      </c>
      <c r="C8" s="4" t="s">
        <v>31</v>
      </c>
      <c r="D8" s="4" t="s">
        <v>32</v>
      </c>
      <c r="E8" s="4" t="s">
        <v>33</v>
      </c>
      <c r="F8" s="4" t="s">
        <v>34</v>
      </c>
      <c r="G8" s="4" t="s">
        <v>35</v>
      </c>
      <c r="H8" s="4" t="s">
        <v>36</v>
      </c>
      <c r="I8" s="4" t="s">
        <v>37</v>
      </c>
    </row>
    <row r="9" spans="1:9" x14ac:dyDescent="0.25">
      <c r="A9" s="4" t="s">
        <v>38</v>
      </c>
      <c r="B9" s="4" t="s">
        <v>39</v>
      </c>
      <c r="C9" s="4" t="s">
        <v>40</v>
      </c>
      <c r="D9" s="4" t="s">
        <v>41</v>
      </c>
      <c r="E9" s="4" t="s">
        <v>42</v>
      </c>
      <c r="F9" s="4" t="s">
        <v>43</v>
      </c>
      <c r="G9" s="4" t="s">
        <v>8</v>
      </c>
      <c r="H9" s="4" t="s">
        <v>21</v>
      </c>
      <c r="I9" s="4" t="s">
        <v>44</v>
      </c>
    </row>
    <row r="10" spans="1:9" x14ac:dyDescent="0.25">
      <c r="A10" s="4" t="s">
        <v>45</v>
      </c>
      <c r="B10" s="4" t="s">
        <v>46</v>
      </c>
      <c r="C10" s="4" t="s">
        <v>47</v>
      </c>
      <c r="D10" s="4" t="s">
        <v>48</v>
      </c>
      <c r="E10" s="4" t="s">
        <v>49</v>
      </c>
      <c r="F10" s="4" t="s">
        <v>43</v>
      </c>
      <c r="G10" s="4" t="s">
        <v>50</v>
      </c>
      <c r="H10" s="4" t="s">
        <v>21</v>
      </c>
      <c r="I10" s="4" t="s">
        <v>51</v>
      </c>
    </row>
    <row r="11" spans="1:9" x14ac:dyDescent="0.25">
      <c r="A11" s="4" t="s">
        <v>52</v>
      </c>
      <c r="B11" s="4" t="s">
        <v>53</v>
      </c>
      <c r="C11" s="4" t="s">
        <v>54</v>
      </c>
      <c r="D11" s="4" t="s">
        <v>55</v>
      </c>
      <c r="E11" s="4" t="s">
        <v>56</v>
      </c>
      <c r="F11" s="4" t="s">
        <v>43</v>
      </c>
      <c r="G11" s="4" t="s">
        <v>50</v>
      </c>
      <c r="H11" s="4" t="s">
        <v>21</v>
      </c>
      <c r="I11" s="4" t="s">
        <v>51</v>
      </c>
    </row>
    <row r="12" spans="1:9" x14ac:dyDescent="0.25">
      <c r="A12" s="4" t="s">
        <v>57</v>
      </c>
      <c r="B12" s="4" t="s">
        <v>58</v>
      </c>
      <c r="C12" s="4" t="s">
        <v>59</v>
      </c>
      <c r="D12" s="4" t="s">
        <v>60</v>
      </c>
      <c r="E12" s="4" t="s">
        <v>61</v>
      </c>
      <c r="F12" s="4" t="s">
        <v>43</v>
      </c>
      <c r="G12" s="4" t="s">
        <v>50</v>
      </c>
      <c r="H12" s="4" t="s">
        <v>21</v>
      </c>
      <c r="I12" s="4" t="s">
        <v>51</v>
      </c>
    </row>
    <row r="13" spans="1:9" x14ac:dyDescent="0.25">
      <c r="A13" s="4" t="s">
        <v>62</v>
      </c>
      <c r="B13" s="4" t="s">
        <v>63</v>
      </c>
      <c r="C13" s="4" t="s">
        <v>64</v>
      </c>
      <c r="D13" s="4" t="s">
        <v>65</v>
      </c>
      <c r="E13" s="4" t="s">
        <v>66</v>
      </c>
      <c r="F13" s="4" t="s">
        <v>43</v>
      </c>
      <c r="G13" s="4" t="s">
        <v>50</v>
      </c>
      <c r="H13" s="4" t="s">
        <v>21</v>
      </c>
      <c r="I13" s="4" t="s">
        <v>51</v>
      </c>
    </row>
    <row r="14" spans="1:9" x14ac:dyDescent="0.25">
      <c r="A14" s="4" t="s">
        <v>67</v>
      </c>
      <c r="B14" s="4" t="s">
        <v>68</v>
      </c>
      <c r="C14" s="4" t="s">
        <v>69</v>
      </c>
      <c r="D14" s="4" t="s">
        <v>70</v>
      </c>
      <c r="E14" s="4" t="s">
        <v>71</v>
      </c>
      <c r="F14" s="4" t="s">
        <v>43</v>
      </c>
      <c r="G14" s="4" t="s">
        <v>50</v>
      </c>
      <c r="H14" s="4" t="s">
        <v>21</v>
      </c>
      <c r="I14" s="4" t="s">
        <v>51</v>
      </c>
    </row>
    <row r="15" spans="1:9" x14ac:dyDescent="0.25">
      <c r="A15" s="4" t="s">
        <v>72</v>
      </c>
      <c r="B15" s="4" t="s">
        <v>73</v>
      </c>
      <c r="C15" s="4" t="s">
        <v>74</v>
      </c>
      <c r="D15" s="4" t="s">
        <v>75</v>
      </c>
      <c r="E15" s="4" t="s">
        <v>76</v>
      </c>
      <c r="F15" s="4" t="s">
        <v>43</v>
      </c>
      <c r="G15" s="4" t="s">
        <v>50</v>
      </c>
      <c r="H15" s="4" t="s">
        <v>21</v>
      </c>
      <c r="I15" s="4" t="s">
        <v>51</v>
      </c>
    </row>
    <row r="16" spans="1:9" x14ac:dyDescent="0.25">
      <c r="A16" s="4" t="s">
        <v>77</v>
      </c>
      <c r="B16" s="4" t="s">
        <v>78</v>
      </c>
      <c r="C16" s="4" t="s">
        <v>79</v>
      </c>
      <c r="D16" s="4" t="s">
        <v>80</v>
      </c>
      <c r="E16" s="4" t="s">
        <v>81</v>
      </c>
      <c r="F16" s="4" t="s">
        <v>43</v>
      </c>
      <c r="G16" s="4" t="s">
        <v>50</v>
      </c>
      <c r="H16" s="4" t="s">
        <v>21</v>
      </c>
      <c r="I16" s="4" t="s">
        <v>51</v>
      </c>
    </row>
    <row r="17" spans="1:9" x14ac:dyDescent="0.25">
      <c r="A17" s="4" t="s">
        <v>82</v>
      </c>
      <c r="B17" s="4" t="s">
        <v>83</v>
      </c>
      <c r="C17" s="4" t="s">
        <v>84</v>
      </c>
      <c r="D17" s="4" t="s">
        <v>85</v>
      </c>
      <c r="E17" s="4" t="s">
        <v>86</v>
      </c>
      <c r="F17" s="4" t="s">
        <v>43</v>
      </c>
      <c r="G17" s="4" t="s">
        <v>50</v>
      </c>
      <c r="H17" s="4" t="s">
        <v>21</v>
      </c>
      <c r="I17" s="4" t="s">
        <v>51</v>
      </c>
    </row>
    <row r="18" spans="1:9" x14ac:dyDescent="0.25">
      <c r="A18" s="4" t="s">
        <v>87</v>
      </c>
      <c r="B18" s="4" t="s">
        <v>88</v>
      </c>
      <c r="C18" s="4" t="s">
        <v>78</v>
      </c>
      <c r="D18" s="4" t="s">
        <v>89</v>
      </c>
      <c r="E18" s="4" t="s">
        <v>90</v>
      </c>
      <c r="F18" s="4" t="s">
        <v>43</v>
      </c>
      <c r="G18" s="4" t="s">
        <v>50</v>
      </c>
      <c r="H18" s="4" t="s">
        <v>21</v>
      </c>
      <c r="I18" s="4" t="s">
        <v>51</v>
      </c>
    </row>
    <row r="19" spans="1:9" x14ac:dyDescent="0.25">
      <c r="A19" s="4" t="s">
        <v>91</v>
      </c>
      <c r="B19" s="4" t="s">
        <v>92</v>
      </c>
      <c r="C19" s="4" t="s">
        <v>93</v>
      </c>
      <c r="D19" s="4" t="s">
        <v>94</v>
      </c>
      <c r="E19" s="4" t="s">
        <v>95</v>
      </c>
      <c r="F19" s="4" t="s">
        <v>43</v>
      </c>
      <c r="G19" s="4" t="s">
        <v>50</v>
      </c>
      <c r="H19" s="4" t="s">
        <v>21</v>
      </c>
      <c r="I19" s="4" t="s">
        <v>51</v>
      </c>
    </row>
    <row r="20" spans="1:9" x14ac:dyDescent="0.25">
      <c r="A20" s="4" t="s">
        <v>96</v>
      </c>
      <c r="B20" s="4" t="s">
        <v>97</v>
      </c>
      <c r="C20" s="4" t="s">
        <v>98</v>
      </c>
      <c r="D20" s="4" t="s">
        <v>99</v>
      </c>
      <c r="E20" s="4" t="s">
        <v>100</v>
      </c>
      <c r="F20" s="4" t="s">
        <v>43</v>
      </c>
      <c r="G20" s="4" t="s">
        <v>50</v>
      </c>
      <c r="H20" s="4" t="s">
        <v>21</v>
      </c>
      <c r="I20" s="4" t="s">
        <v>51</v>
      </c>
    </row>
    <row r="21" spans="1:9" x14ac:dyDescent="0.25">
      <c r="A21" s="4" t="s">
        <v>101</v>
      </c>
      <c r="B21" s="4" t="s">
        <v>102</v>
      </c>
      <c r="C21" s="4" t="s">
        <v>103</v>
      </c>
      <c r="D21" s="4" t="s">
        <v>104</v>
      </c>
      <c r="E21" s="4" t="s">
        <v>105</v>
      </c>
      <c r="F21" s="4" t="s">
        <v>43</v>
      </c>
      <c r="G21" s="4" t="s">
        <v>50</v>
      </c>
      <c r="H21" s="4" t="s">
        <v>21</v>
      </c>
      <c r="I21" s="4" t="s">
        <v>51</v>
      </c>
    </row>
    <row r="22" spans="1:9" x14ac:dyDescent="0.25">
      <c r="A22" s="4" t="s">
        <v>106</v>
      </c>
      <c r="B22" s="4" t="s">
        <v>107</v>
      </c>
      <c r="C22" s="4" t="s">
        <v>108</v>
      </c>
      <c r="D22" s="4" t="s">
        <v>109</v>
      </c>
      <c r="E22" s="4" t="s">
        <v>110</v>
      </c>
      <c r="F22" s="4" t="s">
        <v>43</v>
      </c>
      <c r="G22" s="4" t="s">
        <v>50</v>
      </c>
      <c r="H22" s="4" t="s">
        <v>21</v>
      </c>
      <c r="I22" s="4" t="s">
        <v>51</v>
      </c>
    </row>
    <row r="23" spans="1:9" x14ac:dyDescent="0.25">
      <c r="A23" s="4" t="s">
        <v>111</v>
      </c>
      <c r="B23" s="4" t="s">
        <v>112</v>
      </c>
      <c r="C23" s="4" t="s">
        <v>113</v>
      </c>
      <c r="D23" s="4" t="s">
        <v>114</v>
      </c>
      <c r="E23" s="4" t="s">
        <v>115</v>
      </c>
      <c r="F23" s="4" t="s">
        <v>43</v>
      </c>
      <c r="G23" s="4" t="s">
        <v>50</v>
      </c>
      <c r="H23" s="4" t="s">
        <v>21</v>
      </c>
      <c r="I23" s="4" t="s">
        <v>51</v>
      </c>
    </row>
    <row r="24" spans="1:9" x14ac:dyDescent="0.25">
      <c r="A24" s="4" t="s">
        <v>116</v>
      </c>
      <c r="B24" s="4" t="s">
        <v>117</v>
      </c>
      <c r="C24" s="4" t="s">
        <v>118</v>
      </c>
      <c r="D24" s="4" t="s">
        <v>119</v>
      </c>
      <c r="E24" s="4" t="s">
        <v>120</v>
      </c>
      <c r="F24" s="4" t="s">
        <v>43</v>
      </c>
      <c r="G24" s="4" t="s">
        <v>50</v>
      </c>
      <c r="H24" s="4" t="s">
        <v>21</v>
      </c>
      <c r="I24" s="4" t="s">
        <v>51</v>
      </c>
    </row>
    <row r="25" spans="1:9" x14ac:dyDescent="0.25">
      <c r="A25" s="4" t="s">
        <v>121</v>
      </c>
      <c r="B25" s="4" t="s">
        <v>122</v>
      </c>
      <c r="C25" s="4" t="s">
        <v>123</v>
      </c>
      <c r="D25" s="4" t="s">
        <v>124</v>
      </c>
      <c r="E25" s="4" t="s">
        <v>125</v>
      </c>
      <c r="F25" s="4" t="s">
        <v>43</v>
      </c>
      <c r="G25" s="4" t="s">
        <v>50</v>
      </c>
      <c r="H25" s="4" t="s">
        <v>21</v>
      </c>
      <c r="I25" s="4" t="s">
        <v>51</v>
      </c>
    </row>
    <row r="26" spans="1:9" x14ac:dyDescent="0.25">
      <c r="A26" s="4" t="s">
        <v>126</v>
      </c>
      <c r="B26" s="4" t="s">
        <v>127</v>
      </c>
      <c r="C26" s="4" t="s">
        <v>128</v>
      </c>
      <c r="D26" s="4" t="s">
        <v>129</v>
      </c>
      <c r="E26" s="4" t="s">
        <v>130</v>
      </c>
      <c r="F26" s="4" t="s">
        <v>43</v>
      </c>
      <c r="G26" s="4" t="s">
        <v>50</v>
      </c>
      <c r="H26" s="4" t="s">
        <v>21</v>
      </c>
      <c r="I26" s="4" t="s">
        <v>51</v>
      </c>
    </row>
    <row r="27" spans="1:9" x14ac:dyDescent="0.25">
      <c r="A27" s="4" t="s">
        <v>131</v>
      </c>
      <c r="B27" s="4" t="s">
        <v>132</v>
      </c>
      <c r="C27" s="4" t="s">
        <v>133</v>
      </c>
      <c r="D27" s="4" t="s">
        <v>134</v>
      </c>
      <c r="E27" s="4" t="s">
        <v>135</v>
      </c>
      <c r="F27" s="4" t="s">
        <v>43</v>
      </c>
      <c r="G27" s="4" t="s">
        <v>50</v>
      </c>
      <c r="H27" s="4" t="s">
        <v>21</v>
      </c>
      <c r="I27" s="4" t="s">
        <v>51</v>
      </c>
    </row>
    <row r="28" spans="1:9" x14ac:dyDescent="0.25">
      <c r="A28" s="4" t="s">
        <v>136</v>
      </c>
      <c r="B28" s="4" t="s">
        <v>137</v>
      </c>
      <c r="C28" s="4" t="s">
        <v>138</v>
      </c>
      <c r="D28" s="4" t="s">
        <v>139</v>
      </c>
      <c r="E28" s="4" t="s">
        <v>140</v>
      </c>
      <c r="F28" s="4" t="s">
        <v>43</v>
      </c>
      <c r="G28" s="4" t="s">
        <v>50</v>
      </c>
      <c r="H28" s="4" t="s">
        <v>21</v>
      </c>
      <c r="I28" s="4" t="s">
        <v>51</v>
      </c>
    </row>
    <row r="29" spans="1:9" x14ac:dyDescent="0.25">
      <c r="A29" s="4" t="s">
        <v>141</v>
      </c>
      <c r="B29" s="4" t="s">
        <v>142</v>
      </c>
      <c r="C29" s="4" t="s">
        <v>143</v>
      </c>
      <c r="D29" s="4" t="s">
        <v>144</v>
      </c>
      <c r="E29" s="4" t="s">
        <v>145</v>
      </c>
      <c r="F29" s="4" t="s">
        <v>43</v>
      </c>
      <c r="G29" s="4" t="s">
        <v>50</v>
      </c>
      <c r="H29" s="4" t="s">
        <v>21</v>
      </c>
      <c r="I29" s="4" t="s">
        <v>51</v>
      </c>
    </row>
    <row r="30" spans="1:9" x14ac:dyDescent="0.25">
      <c r="A30" s="4" t="s">
        <v>146</v>
      </c>
      <c r="B30" s="4" t="s">
        <v>147</v>
      </c>
      <c r="C30" s="4" t="s">
        <v>148</v>
      </c>
      <c r="D30" s="4" t="s">
        <v>149</v>
      </c>
      <c r="E30" s="4" t="s">
        <v>150</v>
      </c>
      <c r="F30" s="4" t="s">
        <v>43</v>
      </c>
      <c r="G30" s="4" t="s">
        <v>8</v>
      </c>
      <c r="H30" s="4" t="s">
        <v>21</v>
      </c>
      <c r="I30" s="4" t="s">
        <v>44</v>
      </c>
    </row>
    <row r="31" spans="1:9" x14ac:dyDescent="0.25">
      <c r="A31" s="4" t="s">
        <v>151</v>
      </c>
      <c r="B31" s="4" t="s">
        <v>152</v>
      </c>
      <c r="C31" s="4" t="s">
        <v>153</v>
      </c>
      <c r="D31" s="4" t="s">
        <v>154</v>
      </c>
      <c r="E31" s="4" t="s">
        <v>155</v>
      </c>
      <c r="F31" s="4" t="s">
        <v>43</v>
      </c>
      <c r="G31" s="4" t="s">
        <v>8</v>
      </c>
      <c r="H31" s="4" t="s">
        <v>21</v>
      </c>
      <c r="I31" s="4" t="s">
        <v>44</v>
      </c>
    </row>
    <row r="32" spans="1:9" x14ac:dyDescent="0.25">
      <c r="A32" s="4" t="s">
        <v>156</v>
      </c>
      <c r="B32" s="4" t="s">
        <v>157</v>
      </c>
      <c r="C32" s="4" t="s">
        <v>158</v>
      </c>
      <c r="D32" s="4" t="s">
        <v>159</v>
      </c>
      <c r="E32" s="4" t="s">
        <v>160</v>
      </c>
      <c r="F32" s="4" t="s">
        <v>43</v>
      </c>
      <c r="G32" s="4" t="s">
        <v>8</v>
      </c>
      <c r="H32" s="4" t="s">
        <v>21</v>
      </c>
      <c r="I32" s="4" t="s">
        <v>44</v>
      </c>
    </row>
    <row r="33" spans="1:9" x14ac:dyDescent="0.25">
      <c r="A33" s="4" t="s">
        <v>161</v>
      </c>
      <c r="B33" s="4" t="s">
        <v>162</v>
      </c>
      <c r="C33" s="4" t="s">
        <v>163</v>
      </c>
      <c r="D33" s="4" t="s">
        <v>164</v>
      </c>
      <c r="E33" s="4" t="s">
        <v>165</v>
      </c>
      <c r="F33" s="4" t="s">
        <v>43</v>
      </c>
      <c r="G33" s="4" t="s">
        <v>8</v>
      </c>
      <c r="H33" s="4" t="s">
        <v>21</v>
      </c>
      <c r="I33" s="4" t="s">
        <v>44</v>
      </c>
    </row>
    <row r="34" spans="1:9" x14ac:dyDescent="0.25">
      <c r="A34" s="4" t="s">
        <v>166</v>
      </c>
      <c r="B34" s="4" t="s">
        <v>167</v>
      </c>
      <c r="C34" s="4" t="s">
        <v>168</v>
      </c>
      <c r="D34" s="4" t="s">
        <v>169</v>
      </c>
      <c r="E34" s="4" t="s">
        <v>170</v>
      </c>
      <c r="F34" s="4" t="s">
        <v>43</v>
      </c>
      <c r="G34" s="4" t="s">
        <v>8</v>
      </c>
      <c r="H34" s="4" t="s">
        <v>21</v>
      </c>
      <c r="I34" s="4" t="s">
        <v>44</v>
      </c>
    </row>
    <row r="35" spans="1:9" x14ac:dyDescent="0.25">
      <c r="A35" s="4" t="s">
        <v>171</v>
      </c>
      <c r="B35" s="4" t="s">
        <v>172</v>
      </c>
      <c r="C35" s="4" t="s">
        <v>173</v>
      </c>
      <c r="D35" s="4" t="s">
        <v>174</v>
      </c>
      <c r="E35" s="4" t="s">
        <v>175</v>
      </c>
      <c r="F35" s="4" t="s">
        <v>43</v>
      </c>
      <c r="G35" s="4" t="s">
        <v>8</v>
      </c>
      <c r="H35" s="4" t="s">
        <v>21</v>
      </c>
      <c r="I35" s="4" t="s">
        <v>44</v>
      </c>
    </row>
    <row r="36" spans="1:9" x14ac:dyDescent="0.25">
      <c r="A36" s="4" t="s">
        <v>176</v>
      </c>
      <c r="B36" s="4" t="s">
        <v>177</v>
      </c>
      <c r="C36" s="4" t="s">
        <v>178</v>
      </c>
      <c r="D36" s="4" t="s">
        <v>179</v>
      </c>
      <c r="E36" s="4" t="s">
        <v>180</v>
      </c>
      <c r="F36" s="4" t="s">
        <v>43</v>
      </c>
      <c r="G36" s="4" t="s">
        <v>8</v>
      </c>
      <c r="H36" s="4" t="s">
        <v>21</v>
      </c>
      <c r="I36" s="4" t="s">
        <v>44</v>
      </c>
    </row>
    <row r="37" spans="1:9" x14ac:dyDescent="0.25">
      <c r="A37" s="4" t="s">
        <v>181</v>
      </c>
      <c r="B37" s="4" t="s">
        <v>182</v>
      </c>
      <c r="C37" s="4" t="s">
        <v>183</v>
      </c>
      <c r="D37" s="4" t="s">
        <v>184</v>
      </c>
      <c r="E37" s="4" t="s">
        <v>185</v>
      </c>
      <c r="F37" s="4" t="s">
        <v>43</v>
      </c>
      <c r="G37" s="4" t="s">
        <v>8</v>
      </c>
      <c r="H37" s="4" t="s">
        <v>21</v>
      </c>
      <c r="I37" s="4" t="s">
        <v>44</v>
      </c>
    </row>
    <row r="38" spans="1:9" x14ac:dyDescent="0.25">
      <c r="A38" s="4" t="s">
        <v>186</v>
      </c>
      <c r="B38" s="4" t="s">
        <v>187</v>
      </c>
      <c r="C38" s="4" t="s">
        <v>188</v>
      </c>
      <c r="D38" s="4" t="s">
        <v>189</v>
      </c>
      <c r="E38" s="4" t="s">
        <v>190</v>
      </c>
      <c r="F38" s="4" t="s">
        <v>43</v>
      </c>
      <c r="G38" s="4" t="s">
        <v>8</v>
      </c>
      <c r="H38" s="4" t="s">
        <v>21</v>
      </c>
      <c r="I38" s="4" t="s">
        <v>44</v>
      </c>
    </row>
    <row r="39" spans="1:9" x14ac:dyDescent="0.25">
      <c r="A39" s="4" t="s">
        <v>191</v>
      </c>
      <c r="B39" s="4" t="s">
        <v>192</v>
      </c>
      <c r="C39" s="4" t="s">
        <v>193</v>
      </c>
      <c r="D39" s="4" t="s">
        <v>194</v>
      </c>
      <c r="E39" s="4" t="s">
        <v>195</v>
      </c>
      <c r="F39" s="4" t="s">
        <v>43</v>
      </c>
      <c r="G39" s="4" t="s">
        <v>8</v>
      </c>
      <c r="H39" s="4" t="s">
        <v>21</v>
      </c>
      <c r="I39" s="4" t="s">
        <v>44</v>
      </c>
    </row>
    <row r="40" spans="1:9" x14ac:dyDescent="0.25">
      <c r="A40" s="4" t="s">
        <v>196</v>
      </c>
      <c r="B40" s="4" t="s">
        <v>197</v>
      </c>
      <c r="C40" s="4" t="s">
        <v>198</v>
      </c>
      <c r="D40" s="4" t="s">
        <v>199</v>
      </c>
      <c r="E40" s="4" t="s">
        <v>200</v>
      </c>
      <c r="F40" s="4" t="s">
        <v>43</v>
      </c>
      <c r="G40" s="4" t="s">
        <v>8</v>
      </c>
      <c r="H40" s="4" t="s">
        <v>21</v>
      </c>
      <c r="I40" s="4" t="s">
        <v>44</v>
      </c>
    </row>
    <row r="41" spans="1:9" x14ac:dyDescent="0.25">
      <c r="A41" s="4" t="s">
        <v>201</v>
      </c>
      <c r="B41" s="4" t="s">
        <v>202</v>
      </c>
      <c r="C41" s="4" t="s">
        <v>203</v>
      </c>
      <c r="D41" s="4" t="s">
        <v>204</v>
      </c>
      <c r="E41" s="4" t="s">
        <v>205</v>
      </c>
      <c r="F41" s="4" t="s">
        <v>43</v>
      </c>
      <c r="G41" s="4" t="s">
        <v>8</v>
      </c>
      <c r="H41" s="4" t="s">
        <v>21</v>
      </c>
      <c r="I41" s="4" t="s">
        <v>44</v>
      </c>
    </row>
    <row r="42" spans="1:9" x14ac:dyDescent="0.25">
      <c r="A42" s="4" t="s">
        <v>206</v>
      </c>
      <c r="B42" s="4" t="s">
        <v>207</v>
      </c>
      <c r="C42" s="4" t="s">
        <v>208</v>
      </c>
      <c r="D42" s="4" t="s">
        <v>209</v>
      </c>
      <c r="E42" s="4" t="s">
        <v>210</v>
      </c>
      <c r="F42" s="4" t="s">
        <v>43</v>
      </c>
      <c r="G42" s="4" t="s">
        <v>8</v>
      </c>
      <c r="H42" s="4" t="s">
        <v>21</v>
      </c>
      <c r="I42" s="4" t="s">
        <v>44</v>
      </c>
    </row>
    <row r="43" spans="1:9" x14ac:dyDescent="0.25">
      <c r="A43" s="4" t="s">
        <v>211</v>
      </c>
      <c r="B43" s="4" t="s">
        <v>212</v>
      </c>
      <c r="C43" s="4" t="s">
        <v>213</v>
      </c>
      <c r="D43" s="4" t="s">
        <v>214</v>
      </c>
      <c r="E43" s="4" t="s">
        <v>215</v>
      </c>
      <c r="F43" s="4" t="s">
        <v>43</v>
      </c>
      <c r="G43" s="4" t="s">
        <v>8</v>
      </c>
      <c r="H43" s="4" t="s">
        <v>21</v>
      </c>
      <c r="I43" s="4" t="s">
        <v>44</v>
      </c>
    </row>
    <row r="44" spans="1:9" x14ac:dyDescent="0.25">
      <c r="A44" s="4" t="s">
        <v>216</v>
      </c>
      <c r="B44" s="4" t="s">
        <v>217</v>
      </c>
      <c r="C44" s="4" t="s">
        <v>218</v>
      </c>
      <c r="D44" s="4" t="s">
        <v>219</v>
      </c>
      <c r="E44" s="4" t="s">
        <v>220</v>
      </c>
      <c r="F44" s="4" t="s">
        <v>43</v>
      </c>
      <c r="G44" s="4" t="s">
        <v>8</v>
      </c>
      <c r="H44" s="4" t="s">
        <v>21</v>
      </c>
      <c r="I44" s="4" t="s">
        <v>44</v>
      </c>
    </row>
    <row r="45" spans="1:9" x14ac:dyDescent="0.25">
      <c r="A45" s="4" t="s">
        <v>221</v>
      </c>
      <c r="B45" s="4" t="s">
        <v>222</v>
      </c>
      <c r="C45" s="4" t="s">
        <v>64</v>
      </c>
      <c r="D45" s="4" t="s">
        <v>223</v>
      </c>
      <c r="E45" s="4" t="s">
        <v>66</v>
      </c>
      <c r="F45" s="4" t="s">
        <v>43</v>
      </c>
      <c r="G45" s="4" t="s">
        <v>8</v>
      </c>
      <c r="H45" s="4" t="s">
        <v>21</v>
      </c>
      <c r="I45" s="4" t="s">
        <v>44</v>
      </c>
    </row>
    <row r="46" spans="1:9" x14ac:dyDescent="0.25">
      <c r="A46" s="4" t="s">
        <v>224</v>
      </c>
      <c r="B46" s="4" t="s">
        <v>225</v>
      </c>
      <c r="C46" s="4" t="s">
        <v>226</v>
      </c>
      <c r="D46" s="4" t="s">
        <v>227</v>
      </c>
      <c r="E46" s="4" t="s">
        <v>228</v>
      </c>
      <c r="F46" s="4" t="s">
        <v>43</v>
      </c>
      <c r="G46" s="4" t="s">
        <v>8</v>
      </c>
      <c r="H46" s="4" t="s">
        <v>21</v>
      </c>
      <c r="I46" s="4" t="s">
        <v>44</v>
      </c>
    </row>
    <row r="47" spans="1:9" x14ac:dyDescent="0.25">
      <c r="A47" s="4" t="s">
        <v>229</v>
      </c>
      <c r="B47" s="4" t="s">
        <v>230</v>
      </c>
      <c r="C47" s="4" t="s">
        <v>231</v>
      </c>
      <c r="D47" s="4" t="s">
        <v>232</v>
      </c>
      <c r="E47" s="4" t="s">
        <v>233</v>
      </c>
      <c r="F47" s="4" t="s">
        <v>43</v>
      </c>
      <c r="G47" s="4" t="s">
        <v>8</v>
      </c>
      <c r="H47" s="4" t="s">
        <v>21</v>
      </c>
      <c r="I47" s="4" t="s">
        <v>44</v>
      </c>
    </row>
    <row r="48" spans="1:9" x14ac:dyDescent="0.25">
      <c r="A48" s="4" t="s">
        <v>234</v>
      </c>
      <c r="B48" s="4" t="s">
        <v>235</v>
      </c>
      <c r="C48" s="4" t="s">
        <v>236</v>
      </c>
      <c r="D48" s="4" t="s">
        <v>237</v>
      </c>
      <c r="E48" s="4" t="s">
        <v>238</v>
      </c>
      <c r="F48" s="4" t="s">
        <v>43</v>
      </c>
      <c r="G48" s="4" t="s">
        <v>8</v>
      </c>
      <c r="H48" s="4" t="s">
        <v>21</v>
      </c>
      <c r="I48" s="4" t="s">
        <v>44</v>
      </c>
    </row>
    <row r="49" spans="1:9" x14ac:dyDescent="0.25">
      <c r="A49" s="4" t="s">
        <v>239</v>
      </c>
      <c r="B49" s="4" t="s">
        <v>240</v>
      </c>
      <c r="C49" s="4" t="s">
        <v>241</v>
      </c>
      <c r="D49" s="4" t="s">
        <v>242</v>
      </c>
      <c r="E49" s="4" t="s">
        <v>243</v>
      </c>
      <c r="F49" s="4" t="s">
        <v>43</v>
      </c>
      <c r="G49" s="4" t="s">
        <v>244</v>
      </c>
      <c r="H49" s="4" t="s">
        <v>21</v>
      </c>
      <c r="I49" s="4" t="s">
        <v>28</v>
      </c>
    </row>
    <row r="50" spans="1:9" x14ac:dyDescent="0.25">
      <c r="A50" s="4" t="s">
        <v>245</v>
      </c>
      <c r="B50" s="4" t="s">
        <v>246</v>
      </c>
      <c r="C50" s="4" t="s">
        <v>247</v>
      </c>
      <c r="D50" s="4" t="s">
        <v>248</v>
      </c>
      <c r="E50" s="4" t="s">
        <v>249</v>
      </c>
      <c r="F50" s="4" t="s">
        <v>43</v>
      </c>
      <c r="G50" s="4" t="s">
        <v>244</v>
      </c>
      <c r="H50" s="4" t="s">
        <v>21</v>
      </c>
      <c r="I50" s="4" t="s">
        <v>28</v>
      </c>
    </row>
    <row r="51" spans="1:9" x14ac:dyDescent="0.25">
      <c r="A51" s="4" t="s">
        <v>250</v>
      </c>
      <c r="B51" s="4" t="s">
        <v>251</v>
      </c>
      <c r="C51" s="4" t="s">
        <v>252</v>
      </c>
      <c r="D51" s="4" t="s">
        <v>253</v>
      </c>
      <c r="E51" s="4" t="s">
        <v>254</v>
      </c>
      <c r="F51" s="4" t="s">
        <v>43</v>
      </c>
      <c r="G51" s="4" t="s">
        <v>244</v>
      </c>
      <c r="H51" s="4" t="s">
        <v>21</v>
      </c>
      <c r="I51" s="4" t="s">
        <v>28</v>
      </c>
    </row>
    <row r="52" spans="1:9" x14ac:dyDescent="0.25">
      <c r="A52" s="4" t="s">
        <v>255</v>
      </c>
      <c r="B52" s="4" t="s">
        <v>235</v>
      </c>
      <c r="C52" s="4" t="s">
        <v>256</v>
      </c>
      <c r="D52" s="4" t="s">
        <v>237</v>
      </c>
      <c r="E52" s="4" t="s">
        <v>257</v>
      </c>
      <c r="F52" s="4" t="s">
        <v>43</v>
      </c>
      <c r="G52" s="4" t="s">
        <v>244</v>
      </c>
      <c r="H52" s="4" t="s">
        <v>21</v>
      </c>
      <c r="I52" s="4" t="s">
        <v>28</v>
      </c>
    </row>
    <row r="53" spans="1:9" x14ac:dyDescent="0.25">
      <c r="A53" s="4" t="s">
        <v>258</v>
      </c>
      <c r="B53" s="4" t="s">
        <v>259</v>
      </c>
      <c r="C53" s="4" t="s">
        <v>260</v>
      </c>
      <c r="D53" s="4" t="s">
        <v>261</v>
      </c>
      <c r="E53" s="4" t="s">
        <v>262</v>
      </c>
      <c r="F53" s="4" t="s">
        <v>43</v>
      </c>
      <c r="G53" s="4" t="s">
        <v>244</v>
      </c>
      <c r="H53" s="4" t="s">
        <v>21</v>
      </c>
      <c r="I53" s="4" t="s">
        <v>28</v>
      </c>
    </row>
    <row r="54" spans="1:9" x14ac:dyDescent="0.25">
      <c r="A54" s="4" t="s">
        <v>263</v>
      </c>
      <c r="B54" s="4" t="s">
        <v>264</v>
      </c>
      <c r="C54" s="4" t="s">
        <v>265</v>
      </c>
      <c r="D54" s="4" t="s">
        <v>266</v>
      </c>
      <c r="E54" s="4" t="s">
        <v>267</v>
      </c>
      <c r="F54" s="4" t="s">
        <v>43</v>
      </c>
      <c r="G54" s="4" t="s">
        <v>244</v>
      </c>
      <c r="H54" s="4" t="s">
        <v>21</v>
      </c>
      <c r="I54" s="4" t="s">
        <v>28</v>
      </c>
    </row>
    <row r="55" spans="1:9" x14ac:dyDescent="0.25">
      <c r="A55" s="4" t="s">
        <v>268</v>
      </c>
      <c r="B55" s="4" t="s">
        <v>269</v>
      </c>
      <c r="C55" s="4" t="s">
        <v>270</v>
      </c>
      <c r="D55" s="4" t="s">
        <v>271</v>
      </c>
      <c r="E55" s="4" t="s">
        <v>272</v>
      </c>
      <c r="F55" s="4" t="s">
        <v>43</v>
      </c>
      <c r="G55" s="4" t="s">
        <v>244</v>
      </c>
      <c r="H55" s="4" t="s">
        <v>21</v>
      </c>
      <c r="I55" s="4" t="s">
        <v>28</v>
      </c>
    </row>
    <row r="56" spans="1:9" x14ac:dyDescent="0.25">
      <c r="A56" s="4" t="s">
        <v>273</v>
      </c>
      <c r="B56" s="4" t="s">
        <v>274</v>
      </c>
      <c r="C56" s="4" t="s">
        <v>275</v>
      </c>
      <c r="D56" s="4" t="s">
        <v>276</v>
      </c>
      <c r="E56" s="4" t="s">
        <v>277</v>
      </c>
      <c r="F56" s="4" t="s">
        <v>43</v>
      </c>
      <c r="G56" s="4" t="s">
        <v>244</v>
      </c>
      <c r="H56" s="4" t="s">
        <v>21</v>
      </c>
      <c r="I56" s="4" t="s">
        <v>28</v>
      </c>
    </row>
    <row r="57" spans="1:9" x14ac:dyDescent="0.25">
      <c r="A57" s="4" t="s">
        <v>278</v>
      </c>
      <c r="B57" s="4" t="s">
        <v>279</v>
      </c>
      <c r="C57" s="4" t="s">
        <v>280</v>
      </c>
      <c r="D57" s="4" t="s">
        <v>281</v>
      </c>
      <c r="E57" s="4" t="s">
        <v>282</v>
      </c>
      <c r="F57" s="4" t="s">
        <v>43</v>
      </c>
      <c r="G57" s="4" t="s">
        <v>244</v>
      </c>
      <c r="H57" s="4" t="s">
        <v>21</v>
      </c>
      <c r="I57" s="4" t="s">
        <v>28</v>
      </c>
    </row>
    <row r="58" spans="1:9" x14ac:dyDescent="0.25">
      <c r="A58" s="4" t="s">
        <v>283</v>
      </c>
      <c r="B58" s="4" t="s">
        <v>284</v>
      </c>
      <c r="C58" s="4" t="s">
        <v>285</v>
      </c>
      <c r="D58" s="4" t="s">
        <v>286</v>
      </c>
      <c r="E58" s="4" t="s">
        <v>287</v>
      </c>
      <c r="F58" s="4" t="s">
        <v>43</v>
      </c>
      <c r="G58" s="4" t="s">
        <v>244</v>
      </c>
      <c r="H58" s="4" t="s">
        <v>21</v>
      </c>
      <c r="I58" s="4" t="s">
        <v>28</v>
      </c>
    </row>
    <row r="59" spans="1:9" x14ac:dyDescent="0.25">
      <c r="A59" s="4" t="s">
        <v>288</v>
      </c>
      <c r="B59" s="4" t="s">
        <v>289</v>
      </c>
      <c r="C59" s="4" t="s">
        <v>290</v>
      </c>
      <c r="D59" s="4" t="s">
        <v>291</v>
      </c>
      <c r="E59" s="4" t="s">
        <v>292</v>
      </c>
      <c r="F59" s="4" t="s">
        <v>43</v>
      </c>
      <c r="G59" s="4" t="s">
        <v>244</v>
      </c>
      <c r="H59" s="4" t="s">
        <v>21</v>
      </c>
      <c r="I59" s="4" t="s">
        <v>28</v>
      </c>
    </row>
    <row r="60" spans="1:9" x14ac:dyDescent="0.25">
      <c r="A60" s="4" t="s">
        <v>293</v>
      </c>
      <c r="B60" s="4" t="s">
        <v>294</v>
      </c>
      <c r="C60" s="4" t="s">
        <v>295</v>
      </c>
      <c r="D60" s="4" t="s">
        <v>296</v>
      </c>
      <c r="E60" s="4" t="s">
        <v>297</v>
      </c>
      <c r="F60" s="4" t="s">
        <v>43</v>
      </c>
      <c r="G60" s="4" t="s">
        <v>244</v>
      </c>
      <c r="H60" s="4" t="s">
        <v>21</v>
      </c>
      <c r="I60" s="4" t="s">
        <v>28</v>
      </c>
    </row>
    <row r="61" spans="1:9" x14ac:dyDescent="0.25">
      <c r="A61" s="4" t="s">
        <v>298</v>
      </c>
      <c r="B61" s="4" t="s">
        <v>299</v>
      </c>
      <c r="C61" s="4" t="s">
        <v>300</v>
      </c>
      <c r="D61" s="4" t="s">
        <v>301</v>
      </c>
      <c r="E61" s="4" t="s">
        <v>302</v>
      </c>
      <c r="F61" s="4" t="s">
        <v>43</v>
      </c>
      <c r="G61" s="4" t="s">
        <v>244</v>
      </c>
      <c r="H61" s="4" t="s">
        <v>21</v>
      </c>
      <c r="I61" s="4" t="s">
        <v>28</v>
      </c>
    </row>
    <row r="62" spans="1:9" x14ac:dyDescent="0.25">
      <c r="A62" s="4" t="s">
        <v>303</v>
      </c>
      <c r="B62" s="4" t="s">
        <v>64</v>
      </c>
      <c r="C62" s="4" t="s">
        <v>304</v>
      </c>
      <c r="D62" s="4" t="s">
        <v>305</v>
      </c>
      <c r="E62" s="4" t="s">
        <v>306</v>
      </c>
      <c r="F62" s="4" t="s">
        <v>43</v>
      </c>
      <c r="G62" s="4" t="s">
        <v>244</v>
      </c>
      <c r="H62" s="4" t="s">
        <v>21</v>
      </c>
      <c r="I62" s="4" t="s">
        <v>28</v>
      </c>
    </row>
    <row r="63" spans="1:9" x14ac:dyDescent="0.25">
      <c r="A63" s="4" t="s">
        <v>307</v>
      </c>
      <c r="B63" s="4" t="s">
        <v>308</v>
      </c>
      <c r="C63" s="4" t="s">
        <v>290</v>
      </c>
      <c r="D63" s="4" t="s">
        <v>309</v>
      </c>
      <c r="E63" s="4" t="s">
        <v>292</v>
      </c>
      <c r="F63" s="4" t="s">
        <v>43</v>
      </c>
      <c r="G63" s="4" t="s">
        <v>244</v>
      </c>
      <c r="H63" s="4" t="s">
        <v>21</v>
      </c>
      <c r="I63" s="4" t="s">
        <v>28</v>
      </c>
    </row>
    <row r="64" spans="1:9" x14ac:dyDescent="0.25">
      <c r="A64" s="4" t="s">
        <v>310</v>
      </c>
      <c r="B64" s="4" t="s">
        <v>311</v>
      </c>
      <c r="C64" s="4" t="s">
        <v>312</v>
      </c>
      <c r="D64" s="4" t="s">
        <v>313</v>
      </c>
      <c r="E64" s="4" t="s">
        <v>314</v>
      </c>
      <c r="F64" s="4" t="s">
        <v>43</v>
      </c>
      <c r="G64" s="4" t="s">
        <v>244</v>
      </c>
      <c r="H64" s="4" t="s">
        <v>21</v>
      </c>
      <c r="I64" s="4" t="s">
        <v>28</v>
      </c>
    </row>
    <row r="65" spans="1:9" x14ac:dyDescent="0.25">
      <c r="A65" s="4" t="s">
        <v>315</v>
      </c>
      <c r="B65" s="4" t="s">
        <v>235</v>
      </c>
      <c r="C65" s="4" t="s">
        <v>316</v>
      </c>
      <c r="D65" s="4" t="s">
        <v>237</v>
      </c>
      <c r="E65" s="4" t="s">
        <v>317</v>
      </c>
      <c r="F65" s="4" t="s">
        <v>43</v>
      </c>
      <c r="G65" s="4" t="s">
        <v>244</v>
      </c>
      <c r="H65" s="4" t="s">
        <v>21</v>
      </c>
      <c r="I65" s="4" t="s">
        <v>28</v>
      </c>
    </row>
    <row r="66" spans="1:9" x14ac:dyDescent="0.25">
      <c r="A66" s="4" t="s">
        <v>318</v>
      </c>
      <c r="B66" s="4" t="s">
        <v>319</v>
      </c>
      <c r="C66" s="4" t="s">
        <v>320</v>
      </c>
      <c r="D66" s="4" t="s">
        <v>321</v>
      </c>
      <c r="E66" s="4" t="s">
        <v>322</v>
      </c>
      <c r="F66" s="4" t="s">
        <v>43</v>
      </c>
      <c r="G66" s="4" t="s">
        <v>244</v>
      </c>
      <c r="H66" s="4" t="s">
        <v>21</v>
      </c>
      <c r="I66" s="4" t="s">
        <v>28</v>
      </c>
    </row>
    <row r="67" spans="1:9" x14ac:dyDescent="0.25">
      <c r="A67" s="4" t="s">
        <v>323</v>
      </c>
      <c r="B67" s="4" t="s">
        <v>324</v>
      </c>
      <c r="C67" s="4" t="s">
        <v>325</v>
      </c>
      <c r="D67" s="4" t="s">
        <v>326</v>
      </c>
      <c r="E67" s="4" t="s">
        <v>327</v>
      </c>
      <c r="F67" s="4" t="s">
        <v>43</v>
      </c>
      <c r="G67" s="4" t="s">
        <v>244</v>
      </c>
      <c r="H67" s="4" t="s">
        <v>21</v>
      </c>
      <c r="I67" s="4" t="s">
        <v>28</v>
      </c>
    </row>
    <row r="68" spans="1:9" x14ac:dyDescent="0.25">
      <c r="A68" s="4" t="s">
        <v>328</v>
      </c>
      <c r="B68" s="4" t="s">
        <v>329</v>
      </c>
      <c r="C68" s="4" t="s">
        <v>330</v>
      </c>
      <c r="D68" s="4" t="s">
        <v>331</v>
      </c>
      <c r="E68" s="4" t="s">
        <v>332</v>
      </c>
      <c r="F68" s="4" t="s">
        <v>43</v>
      </c>
      <c r="G68" s="4" t="s">
        <v>244</v>
      </c>
      <c r="H68" s="4" t="s">
        <v>21</v>
      </c>
      <c r="I68" s="4" t="s">
        <v>28</v>
      </c>
    </row>
    <row r="69" spans="1:9" x14ac:dyDescent="0.25">
      <c r="A69" s="4" t="s">
        <v>333</v>
      </c>
      <c r="B69" s="4" t="s">
        <v>334</v>
      </c>
      <c r="C69" s="4" t="s">
        <v>335</v>
      </c>
      <c r="D69" s="4" t="s">
        <v>336</v>
      </c>
      <c r="E69" s="4" t="s">
        <v>337</v>
      </c>
      <c r="F69" s="4" t="s">
        <v>43</v>
      </c>
      <c r="G69" s="4" t="s">
        <v>50</v>
      </c>
      <c r="H69" s="4" t="s">
        <v>21</v>
      </c>
      <c r="I69" s="4" t="s">
        <v>51</v>
      </c>
    </row>
    <row r="70" spans="1:9" x14ac:dyDescent="0.25">
      <c r="A70" s="4" t="s">
        <v>338</v>
      </c>
      <c r="B70" s="4" t="s">
        <v>339</v>
      </c>
      <c r="C70" s="4" t="s">
        <v>340</v>
      </c>
      <c r="D70" s="4" t="s">
        <v>341</v>
      </c>
      <c r="E70" s="4" t="s">
        <v>342</v>
      </c>
      <c r="F70" s="4" t="s">
        <v>43</v>
      </c>
      <c r="G70" s="4" t="s">
        <v>50</v>
      </c>
      <c r="H70" s="4" t="s">
        <v>21</v>
      </c>
      <c r="I70" s="4" t="s">
        <v>51</v>
      </c>
    </row>
    <row r="71" spans="1:9" x14ac:dyDescent="0.25">
      <c r="A71" s="4" t="s">
        <v>343</v>
      </c>
      <c r="B71" s="4" t="s">
        <v>344</v>
      </c>
      <c r="C71" s="4" t="s">
        <v>345</v>
      </c>
      <c r="D71" s="4" t="s">
        <v>346</v>
      </c>
      <c r="E71" s="4" t="s">
        <v>347</v>
      </c>
      <c r="F71" s="4" t="s">
        <v>43</v>
      </c>
      <c r="G71" s="4" t="s">
        <v>50</v>
      </c>
      <c r="H71" s="4" t="s">
        <v>21</v>
      </c>
      <c r="I71" s="4" t="s">
        <v>51</v>
      </c>
    </row>
    <row r="72" spans="1:9" x14ac:dyDescent="0.25">
      <c r="A72" s="4" t="s">
        <v>348</v>
      </c>
      <c r="B72" s="4" t="s">
        <v>349</v>
      </c>
      <c r="C72" s="4" t="s">
        <v>350</v>
      </c>
      <c r="D72" s="4" t="s">
        <v>351</v>
      </c>
      <c r="E72" s="4" t="s">
        <v>352</v>
      </c>
      <c r="F72" s="4" t="s">
        <v>43</v>
      </c>
      <c r="G72" s="4" t="s">
        <v>50</v>
      </c>
      <c r="H72" s="4" t="s">
        <v>21</v>
      </c>
      <c r="I72" s="4" t="s">
        <v>51</v>
      </c>
    </row>
    <row r="73" spans="1:9" x14ac:dyDescent="0.25">
      <c r="A73" s="4" t="s">
        <v>353</v>
      </c>
      <c r="B73" s="4" t="s">
        <v>354</v>
      </c>
      <c r="C73" s="4" t="s">
        <v>355</v>
      </c>
      <c r="D73" s="4" t="s">
        <v>356</v>
      </c>
      <c r="E73" s="4" t="s">
        <v>357</v>
      </c>
      <c r="F73" s="4" t="s">
        <v>43</v>
      </c>
      <c r="G73" s="4" t="s">
        <v>50</v>
      </c>
      <c r="H73" s="4" t="s">
        <v>21</v>
      </c>
      <c r="I73" s="4" t="s">
        <v>51</v>
      </c>
    </row>
    <row r="74" spans="1:9" x14ac:dyDescent="0.25">
      <c r="A74" s="4" t="s">
        <v>358</v>
      </c>
      <c r="B74" s="4" t="s">
        <v>359</v>
      </c>
      <c r="C74" s="4" t="s">
        <v>360</v>
      </c>
      <c r="D74" s="4" t="s">
        <v>361</v>
      </c>
      <c r="E74" s="4" t="s">
        <v>362</v>
      </c>
      <c r="F74" s="4" t="s">
        <v>43</v>
      </c>
      <c r="G74" s="4" t="s">
        <v>244</v>
      </c>
      <c r="H74" s="4" t="s">
        <v>21</v>
      </c>
      <c r="I74" s="4" t="s">
        <v>28</v>
      </c>
    </row>
    <row r="75" spans="1:9" x14ac:dyDescent="0.25">
      <c r="A75" s="4" t="s">
        <v>363</v>
      </c>
      <c r="B75" s="4" t="s">
        <v>364</v>
      </c>
      <c r="C75" s="4" t="s">
        <v>365</v>
      </c>
      <c r="D75" s="4" t="s">
        <v>366</v>
      </c>
      <c r="E75" s="4" t="s">
        <v>367</v>
      </c>
      <c r="F75" s="4" t="s">
        <v>43</v>
      </c>
      <c r="G75" s="4" t="s">
        <v>244</v>
      </c>
      <c r="H75" s="4" t="s">
        <v>21</v>
      </c>
      <c r="I75" s="4" t="s">
        <v>28</v>
      </c>
    </row>
    <row r="76" spans="1:9" x14ac:dyDescent="0.25">
      <c r="A76" s="4" t="s">
        <v>368</v>
      </c>
      <c r="B76" s="4" t="s">
        <v>369</v>
      </c>
      <c r="C76" s="4" t="s">
        <v>370</v>
      </c>
      <c r="D76" s="4" t="s">
        <v>371</v>
      </c>
      <c r="E76" s="4" t="s">
        <v>372</v>
      </c>
      <c r="F76" s="4" t="s">
        <v>43</v>
      </c>
      <c r="G76" s="4" t="s">
        <v>244</v>
      </c>
      <c r="H76" s="4" t="s">
        <v>21</v>
      </c>
      <c r="I76" s="4" t="s">
        <v>51</v>
      </c>
    </row>
    <row r="77" spans="1:9" x14ac:dyDescent="0.25">
      <c r="A77" s="4" t="s">
        <v>373</v>
      </c>
      <c r="B77" s="4" t="s">
        <v>374</v>
      </c>
      <c r="C77" s="4" t="s">
        <v>375</v>
      </c>
      <c r="D77" s="4" t="s">
        <v>376</v>
      </c>
      <c r="E77" s="4" t="s">
        <v>377</v>
      </c>
      <c r="F77" s="4" t="s">
        <v>43</v>
      </c>
      <c r="G77" s="4" t="s">
        <v>244</v>
      </c>
      <c r="H77" s="4" t="s">
        <v>21</v>
      </c>
      <c r="I77" s="4" t="s">
        <v>28</v>
      </c>
    </row>
    <row r="78" spans="1:9" x14ac:dyDescent="0.25">
      <c r="A78" s="4" t="s">
        <v>378</v>
      </c>
      <c r="B78" s="4" t="s">
        <v>379</v>
      </c>
      <c r="C78" s="4" t="s">
        <v>380</v>
      </c>
      <c r="D78" s="4" t="s">
        <v>381</v>
      </c>
      <c r="E78" s="4" t="s">
        <v>382</v>
      </c>
      <c r="F78" s="4" t="s">
        <v>43</v>
      </c>
      <c r="G78" s="4" t="s">
        <v>244</v>
      </c>
      <c r="H78" s="4" t="s">
        <v>21</v>
      </c>
      <c r="I78" s="4" t="s">
        <v>28</v>
      </c>
    </row>
    <row r="79" spans="1:9" x14ac:dyDescent="0.25">
      <c r="A79" s="4" t="s">
        <v>383</v>
      </c>
      <c r="B79" s="4" t="s">
        <v>384</v>
      </c>
      <c r="C79" s="4" t="s">
        <v>385</v>
      </c>
      <c r="D79" s="4" t="s">
        <v>386</v>
      </c>
      <c r="E79" s="4" t="s">
        <v>387</v>
      </c>
      <c r="F79" s="4" t="s">
        <v>43</v>
      </c>
      <c r="G79" s="4" t="s">
        <v>8</v>
      </c>
      <c r="H79" s="4" t="s">
        <v>21</v>
      </c>
      <c r="I79" s="4" t="s">
        <v>44</v>
      </c>
    </row>
    <row r="80" spans="1:9" x14ac:dyDescent="0.25">
      <c r="A80" s="4" t="s">
        <v>388</v>
      </c>
      <c r="B80" s="4" t="s">
        <v>389</v>
      </c>
      <c r="C80" s="4" t="s">
        <v>390</v>
      </c>
      <c r="D80" s="4" t="s">
        <v>391</v>
      </c>
      <c r="E80" s="4" t="s">
        <v>392</v>
      </c>
      <c r="F80" s="4" t="s">
        <v>43</v>
      </c>
      <c r="G80" s="4" t="s">
        <v>8</v>
      </c>
      <c r="H80" s="4" t="s">
        <v>21</v>
      </c>
      <c r="I80" s="4" t="s">
        <v>44</v>
      </c>
    </row>
    <row r="81" spans="1:9" x14ac:dyDescent="0.25">
      <c r="A81" s="4" t="s">
        <v>393</v>
      </c>
      <c r="B81" s="4" t="s">
        <v>394</v>
      </c>
      <c r="C81" s="4" t="s">
        <v>395</v>
      </c>
      <c r="D81" s="4" t="s">
        <v>396</v>
      </c>
      <c r="E81" s="4" t="s">
        <v>397</v>
      </c>
      <c r="F81" s="4" t="s">
        <v>43</v>
      </c>
      <c r="G81" s="4" t="s">
        <v>8</v>
      </c>
      <c r="H81" s="4" t="s">
        <v>21</v>
      </c>
      <c r="I81" s="4" t="s">
        <v>51</v>
      </c>
    </row>
    <row r="82" spans="1:9" x14ac:dyDescent="0.25">
      <c r="A82" s="4" t="s">
        <v>398</v>
      </c>
      <c r="B82" s="4" t="s">
        <v>399</v>
      </c>
      <c r="C82" s="4" t="s">
        <v>400</v>
      </c>
      <c r="D82" s="4" t="s">
        <v>401</v>
      </c>
      <c r="E82" s="4" t="s">
        <v>402</v>
      </c>
      <c r="F82" s="4" t="s">
        <v>43</v>
      </c>
      <c r="G82" s="4" t="s">
        <v>8</v>
      </c>
      <c r="H82" s="4" t="s">
        <v>21</v>
      </c>
      <c r="I82" s="4" t="s">
        <v>51</v>
      </c>
    </row>
    <row r="83" spans="1:9" x14ac:dyDescent="0.25">
      <c r="A83" s="4" t="s">
        <v>403</v>
      </c>
      <c r="B83" s="4" t="s">
        <v>404</v>
      </c>
      <c r="C83" s="4" t="s">
        <v>405</v>
      </c>
      <c r="D83" s="4" t="s">
        <v>406</v>
      </c>
      <c r="E83" s="4" t="s">
        <v>407</v>
      </c>
      <c r="F83" s="4" t="s">
        <v>43</v>
      </c>
      <c r="G83" s="4" t="s">
        <v>8</v>
      </c>
      <c r="H83" s="4" t="s">
        <v>21</v>
      </c>
      <c r="I83" s="4" t="s">
        <v>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A4125-EFAB-4FE4-982A-CB8A5C36CD64}">
  <dimension ref="C1:S75"/>
  <sheetViews>
    <sheetView showGridLines="0" workbookViewId="0">
      <selection activeCell="M23" sqref="M23"/>
    </sheetView>
  </sheetViews>
  <sheetFormatPr defaultRowHeight="15" x14ac:dyDescent="0.25"/>
  <cols>
    <col min="16" max="16" width="18.140625" customWidth="1"/>
  </cols>
  <sheetData>
    <row r="1" spans="3:19" x14ac:dyDescent="0.25">
      <c r="O1" t="s">
        <v>8</v>
      </c>
      <c r="P1" t="s">
        <v>44</v>
      </c>
    </row>
    <row r="2" spans="3:19" x14ac:dyDescent="0.25">
      <c r="O2" t="s">
        <v>50</v>
      </c>
      <c r="P2" t="s">
        <v>51</v>
      </c>
    </row>
    <row r="3" spans="3:19" x14ac:dyDescent="0.25">
      <c r="O3" t="s">
        <v>50</v>
      </c>
      <c r="P3" t="s">
        <v>51</v>
      </c>
    </row>
    <row r="4" spans="3:19" x14ac:dyDescent="0.25">
      <c r="O4" t="s">
        <v>50</v>
      </c>
      <c r="P4" t="s">
        <v>51</v>
      </c>
    </row>
    <row r="5" spans="3:19" x14ac:dyDescent="0.25">
      <c r="F5" s="17" t="s">
        <v>408</v>
      </c>
      <c r="G5" s="17"/>
      <c r="H5" s="17"/>
      <c r="O5" t="s">
        <v>50</v>
      </c>
      <c r="P5" t="s">
        <v>51</v>
      </c>
    </row>
    <row r="6" spans="3:19" x14ac:dyDescent="0.25">
      <c r="F6" s="17"/>
      <c r="G6" s="17"/>
      <c r="H6" s="17"/>
      <c r="O6" t="s">
        <v>50</v>
      </c>
      <c r="P6" t="s">
        <v>51</v>
      </c>
    </row>
    <row r="7" spans="3:19" x14ac:dyDescent="0.25">
      <c r="E7" s="9"/>
      <c r="F7" s="9" t="s">
        <v>409</v>
      </c>
      <c r="G7" s="9" t="s">
        <v>9</v>
      </c>
      <c r="H7" s="9" t="s">
        <v>244</v>
      </c>
      <c r="O7" t="s">
        <v>50</v>
      </c>
      <c r="P7" t="s">
        <v>51</v>
      </c>
    </row>
    <row r="8" spans="3:19" x14ac:dyDescent="0.25">
      <c r="C8" s="17" t="s">
        <v>410</v>
      </c>
      <c r="D8" s="18"/>
      <c r="E8" s="16" t="s">
        <v>409</v>
      </c>
      <c r="F8" s="10">
        <v>23</v>
      </c>
      <c r="G8" s="15">
        <v>2</v>
      </c>
      <c r="H8" s="11">
        <v>0</v>
      </c>
      <c r="O8" t="s">
        <v>50</v>
      </c>
      <c r="P8" t="s">
        <v>51</v>
      </c>
    </row>
    <row r="9" spans="3:19" x14ac:dyDescent="0.25">
      <c r="C9" s="17"/>
      <c r="D9" s="18"/>
      <c r="E9" s="16" t="s">
        <v>9</v>
      </c>
      <c r="F9" s="11">
        <v>0</v>
      </c>
      <c r="G9" s="13">
        <v>25</v>
      </c>
      <c r="H9" s="11">
        <v>0</v>
      </c>
      <c r="O9" t="s">
        <v>50</v>
      </c>
      <c r="P9" t="s">
        <v>51</v>
      </c>
    </row>
    <row r="10" spans="3:19" x14ac:dyDescent="0.25">
      <c r="C10" s="17"/>
      <c r="D10" s="18"/>
      <c r="E10" s="16" t="s">
        <v>10</v>
      </c>
      <c r="F10" s="11">
        <v>0</v>
      </c>
      <c r="G10" s="14">
        <v>1</v>
      </c>
      <c r="H10" s="12">
        <v>24</v>
      </c>
      <c r="O10" t="s">
        <v>50</v>
      </c>
      <c r="P10" t="s">
        <v>51</v>
      </c>
    </row>
    <row r="11" spans="3:19" x14ac:dyDescent="0.25">
      <c r="O11" t="s">
        <v>50</v>
      </c>
      <c r="P11" t="s">
        <v>51</v>
      </c>
    </row>
    <row r="12" spans="3:19" x14ac:dyDescent="0.25">
      <c r="O12" t="s">
        <v>50</v>
      </c>
      <c r="P12" t="s">
        <v>51</v>
      </c>
    </row>
    <row r="13" spans="3:19" x14ac:dyDescent="0.25">
      <c r="O13" t="s">
        <v>50</v>
      </c>
      <c r="P13" t="s">
        <v>51</v>
      </c>
    </row>
    <row r="14" spans="3:19" x14ac:dyDescent="0.25">
      <c r="O14" t="s">
        <v>50</v>
      </c>
      <c r="P14" t="s">
        <v>51</v>
      </c>
    </row>
    <row r="15" spans="3:19" x14ac:dyDescent="0.25">
      <c r="O15" t="s">
        <v>50</v>
      </c>
      <c r="P15" t="s">
        <v>51</v>
      </c>
      <c r="S15" t="s">
        <v>410</v>
      </c>
    </row>
    <row r="16" spans="3:19" x14ac:dyDescent="0.25">
      <c r="G16">
        <f>24/25*100</f>
        <v>96</v>
      </c>
      <c r="O16" t="s">
        <v>50</v>
      </c>
      <c r="P16" t="s">
        <v>51</v>
      </c>
    </row>
    <row r="17" spans="6:19" x14ac:dyDescent="0.25">
      <c r="F17">
        <f>23/25*100</f>
        <v>92</v>
      </c>
      <c r="O17" t="s">
        <v>50</v>
      </c>
      <c r="P17" t="s">
        <v>51</v>
      </c>
    </row>
    <row r="18" spans="6:19" x14ac:dyDescent="0.25">
      <c r="O18" t="s">
        <v>50</v>
      </c>
      <c r="P18" t="s">
        <v>51</v>
      </c>
    </row>
    <row r="19" spans="6:19" x14ac:dyDescent="0.25">
      <c r="O19" t="s">
        <v>50</v>
      </c>
      <c r="P19" t="s">
        <v>51</v>
      </c>
    </row>
    <row r="20" spans="6:19" x14ac:dyDescent="0.25">
      <c r="O20" t="s">
        <v>50</v>
      </c>
      <c r="P20" t="s">
        <v>51</v>
      </c>
      <c r="R20" t="s">
        <v>409</v>
      </c>
      <c r="S20">
        <f>COUNTIFS(O:O, "=Land", P:P, "=2.0")</f>
        <v>2</v>
      </c>
    </row>
    <row r="21" spans="6:19" x14ac:dyDescent="0.25">
      <c r="O21" t="s">
        <v>50</v>
      </c>
      <c r="P21" t="s">
        <v>51</v>
      </c>
      <c r="R21" t="s">
        <v>50</v>
      </c>
      <c r="S21">
        <f>COUNTIFS(O:O, "=Smog", P:P, "=2.0")</f>
        <v>25</v>
      </c>
    </row>
    <row r="22" spans="6:19" x14ac:dyDescent="0.25">
      <c r="O22" t="s">
        <v>8</v>
      </c>
      <c r="P22" t="s">
        <v>44</v>
      </c>
      <c r="R22" t="s">
        <v>244</v>
      </c>
      <c r="S22">
        <f>COUNTIFS(O:O, "=Cloud", P:P, "=2.0")</f>
        <v>1</v>
      </c>
    </row>
    <row r="23" spans="6:19" x14ac:dyDescent="0.25">
      <c r="O23" t="s">
        <v>8</v>
      </c>
      <c r="P23" t="s">
        <v>44</v>
      </c>
    </row>
    <row r="24" spans="6:19" x14ac:dyDescent="0.25">
      <c r="O24" t="s">
        <v>8</v>
      </c>
      <c r="P24" t="s">
        <v>44</v>
      </c>
    </row>
    <row r="25" spans="6:19" x14ac:dyDescent="0.25">
      <c r="O25" t="s">
        <v>8</v>
      </c>
      <c r="P25" t="s">
        <v>44</v>
      </c>
    </row>
    <row r="26" spans="6:19" x14ac:dyDescent="0.25">
      <c r="O26" t="s">
        <v>8</v>
      </c>
      <c r="P26" t="s">
        <v>44</v>
      </c>
    </row>
    <row r="27" spans="6:19" x14ac:dyDescent="0.25">
      <c r="O27" t="s">
        <v>8</v>
      </c>
      <c r="P27" t="s">
        <v>44</v>
      </c>
    </row>
    <row r="28" spans="6:19" x14ac:dyDescent="0.25">
      <c r="O28" t="s">
        <v>8</v>
      </c>
      <c r="P28" t="s">
        <v>44</v>
      </c>
    </row>
    <row r="29" spans="6:19" x14ac:dyDescent="0.25">
      <c r="O29" t="s">
        <v>8</v>
      </c>
      <c r="P29" t="s">
        <v>44</v>
      </c>
    </row>
    <row r="30" spans="6:19" x14ac:dyDescent="0.25">
      <c r="O30" t="s">
        <v>8</v>
      </c>
      <c r="P30" t="s">
        <v>44</v>
      </c>
    </row>
    <row r="31" spans="6:19" x14ac:dyDescent="0.25">
      <c r="O31" t="s">
        <v>8</v>
      </c>
      <c r="P31" t="s">
        <v>44</v>
      </c>
    </row>
    <row r="32" spans="6:19" x14ac:dyDescent="0.25">
      <c r="O32" t="s">
        <v>8</v>
      </c>
      <c r="P32" t="s">
        <v>44</v>
      </c>
    </row>
    <row r="33" spans="15:16" x14ac:dyDescent="0.25">
      <c r="O33" t="s">
        <v>8</v>
      </c>
      <c r="P33" t="s">
        <v>44</v>
      </c>
    </row>
    <row r="34" spans="15:16" x14ac:dyDescent="0.25">
      <c r="O34" t="s">
        <v>8</v>
      </c>
      <c r="P34" t="s">
        <v>44</v>
      </c>
    </row>
    <row r="35" spans="15:16" x14ac:dyDescent="0.25">
      <c r="O35" t="s">
        <v>8</v>
      </c>
      <c r="P35" t="s">
        <v>44</v>
      </c>
    </row>
    <row r="36" spans="15:16" x14ac:dyDescent="0.25">
      <c r="O36" t="s">
        <v>8</v>
      </c>
      <c r="P36" t="s">
        <v>44</v>
      </c>
    </row>
    <row r="37" spans="15:16" x14ac:dyDescent="0.25">
      <c r="O37" t="s">
        <v>8</v>
      </c>
      <c r="P37" t="s">
        <v>44</v>
      </c>
    </row>
    <row r="38" spans="15:16" x14ac:dyDescent="0.25">
      <c r="O38" t="s">
        <v>8</v>
      </c>
      <c r="P38" t="s">
        <v>44</v>
      </c>
    </row>
    <row r="39" spans="15:16" x14ac:dyDescent="0.25">
      <c r="O39" t="s">
        <v>8</v>
      </c>
      <c r="P39" t="s">
        <v>44</v>
      </c>
    </row>
    <row r="40" spans="15:16" x14ac:dyDescent="0.25">
      <c r="O40" t="s">
        <v>8</v>
      </c>
      <c r="P40" t="s">
        <v>44</v>
      </c>
    </row>
    <row r="41" spans="15:16" x14ac:dyDescent="0.25">
      <c r="O41" t="s">
        <v>244</v>
      </c>
      <c r="P41" t="s">
        <v>28</v>
      </c>
    </row>
    <row r="42" spans="15:16" x14ac:dyDescent="0.25">
      <c r="O42" t="s">
        <v>244</v>
      </c>
      <c r="P42" t="s">
        <v>28</v>
      </c>
    </row>
    <row r="43" spans="15:16" x14ac:dyDescent="0.25">
      <c r="O43" t="s">
        <v>244</v>
      </c>
      <c r="P43" t="s">
        <v>28</v>
      </c>
    </row>
    <row r="44" spans="15:16" x14ac:dyDescent="0.25">
      <c r="O44" t="s">
        <v>244</v>
      </c>
      <c r="P44" t="s">
        <v>28</v>
      </c>
    </row>
    <row r="45" spans="15:16" x14ac:dyDescent="0.25">
      <c r="O45" t="s">
        <v>244</v>
      </c>
      <c r="P45" t="s">
        <v>28</v>
      </c>
    </row>
    <row r="46" spans="15:16" x14ac:dyDescent="0.25">
      <c r="O46" t="s">
        <v>244</v>
      </c>
      <c r="P46" t="s">
        <v>28</v>
      </c>
    </row>
    <row r="47" spans="15:16" x14ac:dyDescent="0.25">
      <c r="O47" t="s">
        <v>244</v>
      </c>
      <c r="P47" t="s">
        <v>28</v>
      </c>
    </row>
    <row r="48" spans="15:16" x14ac:dyDescent="0.25">
      <c r="O48" t="s">
        <v>244</v>
      </c>
      <c r="P48" t="s">
        <v>28</v>
      </c>
    </row>
    <row r="49" spans="15:16" x14ac:dyDescent="0.25">
      <c r="O49" t="s">
        <v>244</v>
      </c>
      <c r="P49" t="s">
        <v>28</v>
      </c>
    </row>
    <row r="50" spans="15:16" x14ac:dyDescent="0.25">
      <c r="O50" t="s">
        <v>244</v>
      </c>
      <c r="P50" t="s">
        <v>28</v>
      </c>
    </row>
    <row r="51" spans="15:16" x14ac:dyDescent="0.25">
      <c r="O51" t="s">
        <v>244</v>
      </c>
      <c r="P51" t="s">
        <v>28</v>
      </c>
    </row>
    <row r="52" spans="15:16" x14ac:dyDescent="0.25">
      <c r="O52" t="s">
        <v>244</v>
      </c>
      <c r="P52" t="s">
        <v>28</v>
      </c>
    </row>
    <row r="53" spans="15:16" x14ac:dyDescent="0.25">
      <c r="O53" t="s">
        <v>244</v>
      </c>
      <c r="P53" t="s">
        <v>28</v>
      </c>
    </row>
    <row r="54" spans="15:16" x14ac:dyDescent="0.25">
      <c r="O54" t="s">
        <v>244</v>
      </c>
      <c r="P54" t="s">
        <v>28</v>
      </c>
    </row>
    <row r="55" spans="15:16" x14ac:dyDescent="0.25">
      <c r="O55" t="s">
        <v>244</v>
      </c>
      <c r="P55" t="s">
        <v>28</v>
      </c>
    </row>
    <row r="56" spans="15:16" x14ac:dyDescent="0.25">
      <c r="O56" t="s">
        <v>244</v>
      </c>
      <c r="P56" t="s">
        <v>28</v>
      </c>
    </row>
    <row r="57" spans="15:16" x14ac:dyDescent="0.25">
      <c r="O57" t="s">
        <v>244</v>
      </c>
      <c r="P57" t="s">
        <v>28</v>
      </c>
    </row>
    <row r="58" spans="15:16" x14ac:dyDescent="0.25">
      <c r="O58" t="s">
        <v>244</v>
      </c>
      <c r="P58" t="s">
        <v>28</v>
      </c>
    </row>
    <row r="59" spans="15:16" x14ac:dyDescent="0.25">
      <c r="O59" t="s">
        <v>244</v>
      </c>
      <c r="P59" t="s">
        <v>28</v>
      </c>
    </row>
    <row r="60" spans="15:16" x14ac:dyDescent="0.25">
      <c r="O60" t="s">
        <v>244</v>
      </c>
      <c r="P60" t="s">
        <v>28</v>
      </c>
    </row>
    <row r="61" spans="15:16" x14ac:dyDescent="0.25">
      <c r="O61" t="s">
        <v>50</v>
      </c>
      <c r="P61" t="s">
        <v>51</v>
      </c>
    </row>
    <row r="62" spans="15:16" x14ac:dyDescent="0.25">
      <c r="O62" t="s">
        <v>50</v>
      </c>
      <c r="P62" t="s">
        <v>51</v>
      </c>
    </row>
    <row r="63" spans="15:16" x14ac:dyDescent="0.25">
      <c r="O63" t="s">
        <v>50</v>
      </c>
      <c r="P63" t="s">
        <v>51</v>
      </c>
    </row>
    <row r="64" spans="15:16" x14ac:dyDescent="0.25">
      <c r="O64" t="s">
        <v>50</v>
      </c>
      <c r="P64" t="s">
        <v>51</v>
      </c>
    </row>
    <row r="65" spans="15:16" x14ac:dyDescent="0.25">
      <c r="O65" t="s">
        <v>50</v>
      </c>
      <c r="P65" t="s">
        <v>51</v>
      </c>
    </row>
    <row r="66" spans="15:16" x14ac:dyDescent="0.25">
      <c r="O66" t="s">
        <v>244</v>
      </c>
      <c r="P66" t="s">
        <v>28</v>
      </c>
    </row>
    <row r="67" spans="15:16" x14ac:dyDescent="0.25">
      <c r="O67" t="s">
        <v>244</v>
      </c>
      <c r="P67" t="s">
        <v>28</v>
      </c>
    </row>
    <row r="68" spans="15:16" x14ac:dyDescent="0.25">
      <c r="O68" t="s">
        <v>244</v>
      </c>
      <c r="P68" t="s">
        <v>51</v>
      </c>
    </row>
    <row r="69" spans="15:16" x14ac:dyDescent="0.25">
      <c r="O69" t="s">
        <v>244</v>
      </c>
      <c r="P69" t="s">
        <v>28</v>
      </c>
    </row>
    <row r="70" spans="15:16" x14ac:dyDescent="0.25">
      <c r="O70" t="s">
        <v>244</v>
      </c>
      <c r="P70" t="s">
        <v>28</v>
      </c>
    </row>
    <row r="71" spans="15:16" x14ac:dyDescent="0.25">
      <c r="O71" t="s">
        <v>8</v>
      </c>
      <c r="P71" t="s">
        <v>44</v>
      </c>
    </row>
    <row r="72" spans="15:16" x14ac:dyDescent="0.25">
      <c r="O72" t="s">
        <v>8</v>
      </c>
      <c r="P72" t="s">
        <v>44</v>
      </c>
    </row>
    <row r="73" spans="15:16" x14ac:dyDescent="0.25">
      <c r="O73" t="s">
        <v>8</v>
      </c>
      <c r="P73" t="s">
        <v>51</v>
      </c>
    </row>
    <row r="74" spans="15:16" x14ac:dyDescent="0.25">
      <c r="O74" t="s">
        <v>8</v>
      </c>
      <c r="P74" t="s">
        <v>51</v>
      </c>
    </row>
    <row r="75" spans="15:16" x14ac:dyDescent="0.25">
      <c r="O75" t="s">
        <v>8</v>
      </c>
      <c r="P75" t="s">
        <v>44</v>
      </c>
    </row>
  </sheetData>
  <mergeCells count="2">
    <mergeCell ref="C8:D10"/>
    <mergeCell ref="F5:H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EBDE8-DBDB-4C1A-BB29-1D43B058F8A6}">
  <dimension ref="A1:P33"/>
  <sheetViews>
    <sheetView workbookViewId="0">
      <selection activeCell="C35" sqref="C35"/>
    </sheetView>
  </sheetViews>
  <sheetFormatPr defaultRowHeight="15" x14ac:dyDescent="0.25"/>
  <cols>
    <col min="1" max="1" width="11.7109375" bestFit="1" customWidth="1"/>
    <col min="2" max="4" width="19.85546875" bestFit="1" customWidth="1"/>
    <col min="5" max="5" width="20.85546875" bestFit="1" customWidth="1"/>
    <col min="6" max="12" width="19.85546875" bestFit="1" customWidth="1"/>
    <col min="13" max="13" width="12.140625" bestFit="1" customWidth="1"/>
    <col min="14" max="16" width="19.85546875" bestFit="1" customWidth="1"/>
  </cols>
  <sheetData>
    <row r="1" spans="1:16" x14ac:dyDescent="0.25">
      <c r="A1" t="s">
        <v>11</v>
      </c>
      <c r="B1" t="s">
        <v>12</v>
      </c>
      <c r="C1" t="s">
        <v>13</v>
      </c>
      <c r="D1" t="s">
        <v>14</v>
      </c>
      <c r="E1" t="s">
        <v>15</v>
      </c>
      <c r="F1" t="s">
        <v>16</v>
      </c>
      <c r="G1" t="s">
        <v>17</v>
      </c>
      <c r="H1" t="s">
        <v>18</v>
      </c>
      <c r="I1" t="s">
        <v>19</v>
      </c>
      <c r="J1" t="s">
        <v>411</v>
      </c>
      <c r="K1" t="s">
        <v>412</v>
      </c>
      <c r="L1" t="s">
        <v>413</v>
      </c>
      <c r="M1" t="s">
        <v>414</v>
      </c>
      <c r="N1" t="s">
        <v>415</v>
      </c>
      <c r="O1" t="s">
        <v>416</v>
      </c>
      <c r="P1" t="s">
        <v>417</v>
      </c>
    </row>
    <row r="2" spans="1:16" x14ac:dyDescent="0.25">
      <c r="A2" s="4" t="s">
        <v>418</v>
      </c>
      <c r="B2" s="4" t="s">
        <v>419</v>
      </c>
      <c r="C2" s="4" t="s">
        <v>420</v>
      </c>
      <c r="D2" s="4" t="s">
        <v>421</v>
      </c>
      <c r="E2" s="4" t="s">
        <v>422</v>
      </c>
      <c r="F2" s="4" t="s">
        <v>423</v>
      </c>
      <c r="G2" s="4" t="s">
        <v>424</v>
      </c>
      <c r="H2" s="4" t="s">
        <v>425</v>
      </c>
      <c r="I2" s="4" t="s">
        <v>426</v>
      </c>
      <c r="J2" s="4" t="s">
        <v>427</v>
      </c>
      <c r="K2" s="4" t="s">
        <v>428</v>
      </c>
      <c r="L2" s="4" t="s">
        <v>429</v>
      </c>
      <c r="M2" s="4" t="s">
        <v>430</v>
      </c>
      <c r="N2" s="4" t="s">
        <v>431</v>
      </c>
      <c r="O2" s="4" t="s">
        <v>432</v>
      </c>
      <c r="P2" s="4" t="s">
        <v>433</v>
      </c>
    </row>
    <row r="3" spans="1:16" x14ac:dyDescent="0.25">
      <c r="A3" s="4" t="s">
        <v>434</v>
      </c>
      <c r="B3" s="7" t="s">
        <v>435</v>
      </c>
      <c r="C3" s="4" t="s">
        <v>435</v>
      </c>
      <c r="D3" s="4" t="s">
        <v>435</v>
      </c>
      <c r="E3" s="4" t="s">
        <v>435</v>
      </c>
      <c r="F3" s="4" t="s">
        <v>435</v>
      </c>
      <c r="G3" s="4" t="s">
        <v>435</v>
      </c>
      <c r="H3" s="4" t="s">
        <v>435</v>
      </c>
      <c r="I3" s="4" t="s">
        <v>435</v>
      </c>
      <c r="J3" s="4" t="s">
        <v>435</v>
      </c>
      <c r="K3" s="4" t="s">
        <v>435</v>
      </c>
      <c r="L3" s="4" t="s">
        <v>435</v>
      </c>
      <c r="M3" s="4" t="s">
        <v>435</v>
      </c>
      <c r="N3" s="4" t="s">
        <v>435</v>
      </c>
      <c r="O3" s="4" t="s">
        <v>435</v>
      </c>
      <c r="P3" s="4" t="s">
        <v>435</v>
      </c>
    </row>
    <row r="4" spans="1:16" x14ac:dyDescent="0.25">
      <c r="A4" s="4" t="s">
        <v>436</v>
      </c>
      <c r="B4" s="8" t="s">
        <v>437</v>
      </c>
      <c r="C4" s="4" t="s">
        <v>438</v>
      </c>
      <c r="D4" s="4" t="s">
        <v>439</v>
      </c>
      <c r="E4" s="4" t="s">
        <v>440</v>
      </c>
      <c r="F4" s="4" t="s">
        <v>441</v>
      </c>
      <c r="G4" s="4" t="s">
        <v>442</v>
      </c>
      <c r="H4" s="4" t="s">
        <v>443</v>
      </c>
      <c r="I4" s="4" t="s">
        <v>444</v>
      </c>
      <c r="J4" s="4" t="s">
        <v>445</v>
      </c>
      <c r="K4" s="4" t="s">
        <v>446</v>
      </c>
      <c r="L4" s="4" t="s">
        <v>447</v>
      </c>
      <c r="M4" s="4" t="s">
        <v>448</v>
      </c>
      <c r="N4" s="4" t="s">
        <v>449</v>
      </c>
      <c r="O4" s="4" t="s">
        <v>450</v>
      </c>
      <c r="P4" s="4" t="s">
        <v>451</v>
      </c>
    </row>
    <row r="5" spans="1:16" x14ac:dyDescent="0.25">
      <c r="A5" s="4" t="s">
        <v>452</v>
      </c>
      <c r="B5" s="7" t="s">
        <v>453</v>
      </c>
      <c r="C5" s="4" t="s">
        <v>454</v>
      </c>
      <c r="D5" s="4" t="s">
        <v>455</v>
      </c>
      <c r="E5" s="4" t="s">
        <v>456</v>
      </c>
      <c r="F5" s="4" t="s">
        <v>457</v>
      </c>
      <c r="G5" s="4" t="s">
        <v>458</v>
      </c>
      <c r="H5" s="4" t="s">
        <v>459</v>
      </c>
      <c r="I5" s="4" t="s">
        <v>460</v>
      </c>
      <c r="J5" s="4" t="s">
        <v>461</v>
      </c>
      <c r="K5" s="4" t="s">
        <v>462</v>
      </c>
      <c r="L5" s="4" t="s">
        <v>463</v>
      </c>
      <c r="M5" s="4" t="s">
        <v>464</v>
      </c>
      <c r="N5" s="4" t="s">
        <v>465</v>
      </c>
      <c r="O5" s="4" t="s">
        <v>466</v>
      </c>
      <c r="P5" s="4" t="s">
        <v>467</v>
      </c>
    </row>
    <row r="6" spans="1:16" x14ac:dyDescent="0.25">
      <c r="A6" s="4" t="s">
        <v>468</v>
      </c>
      <c r="B6" s="8" t="s">
        <v>469</v>
      </c>
      <c r="C6" s="4" t="s">
        <v>470</v>
      </c>
      <c r="D6" s="4" t="s">
        <v>471</v>
      </c>
      <c r="E6" s="4" t="s">
        <v>472</v>
      </c>
      <c r="F6" s="4" t="s">
        <v>456</v>
      </c>
      <c r="G6" s="4" t="s">
        <v>473</v>
      </c>
      <c r="H6" s="4" t="s">
        <v>474</v>
      </c>
      <c r="I6" s="4" t="s">
        <v>475</v>
      </c>
      <c r="J6" s="4" t="s">
        <v>476</v>
      </c>
      <c r="K6" s="4" t="s">
        <v>477</v>
      </c>
      <c r="L6" s="4" t="s">
        <v>478</v>
      </c>
      <c r="M6" s="4" t="s">
        <v>479</v>
      </c>
      <c r="N6" s="4" t="s">
        <v>480</v>
      </c>
      <c r="O6" s="4" t="s">
        <v>481</v>
      </c>
      <c r="P6" s="4" t="s">
        <v>482</v>
      </c>
    </row>
    <row r="7" spans="1:16" x14ac:dyDescent="0.25">
      <c r="A7" s="4" t="s">
        <v>483</v>
      </c>
      <c r="B7" s="7" t="s">
        <v>484</v>
      </c>
      <c r="C7" s="4" t="s">
        <v>485</v>
      </c>
      <c r="D7" s="4" t="s">
        <v>486</v>
      </c>
      <c r="E7" s="4" t="s">
        <v>487</v>
      </c>
      <c r="F7" s="4" t="s">
        <v>488</v>
      </c>
      <c r="G7" s="4" t="s">
        <v>489</v>
      </c>
      <c r="H7" s="4" t="s">
        <v>490</v>
      </c>
      <c r="I7" s="4" t="s">
        <v>491</v>
      </c>
      <c r="J7" s="4" t="s">
        <v>492</v>
      </c>
      <c r="K7" s="4" t="s">
        <v>493</v>
      </c>
      <c r="L7" s="4" t="s">
        <v>494</v>
      </c>
      <c r="M7" s="4" t="s">
        <v>495</v>
      </c>
      <c r="N7" s="4" t="s">
        <v>496</v>
      </c>
      <c r="O7" s="4" t="s">
        <v>497</v>
      </c>
      <c r="P7" s="4" t="s">
        <v>498</v>
      </c>
    </row>
    <row r="8" spans="1:16" x14ac:dyDescent="0.25">
      <c r="A8" s="4" t="s">
        <v>499</v>
      </c>
      <c r="B8" s="8" t="s">
        <v>500</v>
      </c>
      <c r="C8" s="4" t="s">
        <v>501</v>
      </c>
      <c r="D8" s="4" t="s">
        <v>502</v>
      </c>
      <c r="E8" s="4" t="s">
        <v>503</v>
      </c>
      <c r="F8" s="4" t="s">
        <v>504</v>
      </c>
      <c r="G8" s="4" t="s">
        <v>505</v>
      </c>
      <c r="H8" s="4" t="s">
        <v>506</v>
      </c>
      <c r="I8" s="4" t="s">
        <v>507</v>
      </c>
      <c r="J8" s="4" t="s">
        <v>508</v>
      </c>
      <c r="K8" s="4" t="s">
        <v>509</v>
      </c>
      <c r="L8" s="4" t="s">
        <v>510</v>
      </c>
      <c r="M8" s="4" t="s">
        <v>511</v>
      </c>
      <c r="N8" s="4" t="s">
        <v>512</v>
      </c>
      <c r="O8" s="4" t="s">
        <v>513</v>
      </c>
      <c r="P8" s="4" t="s">
        <v>514</v>
      </c>
    </row>
    <row r="9" spans="1:16" x14ac:dyDescent="0.25">
      <c r="A9" s="4" t="s">
        <v>515</v>
      </c>
      <c r="B9" s="7" t="s">
        <v>516</v>
      </c>
      <c r="C9" s="4" t="s">
        <v>517</v>
      </c>
      <c r="D9" s="4" t="s">
        <v>518</v>
      </c>
      <c r="E9" s="4" t="s">
        <v>519</v>
      </c>
      <c r="F9" s="4" t="s">
        <v>520</v>
      </c>
      <c r="G9" s="4" t="s">
        <v>507</v>
      </c>
      <c r="H9" s="4" t="s">
        <v>521</v>
      </c>
      <c r="I9" s="4" t="s">
        <v>522</v>
      </c>
      <c r="J9" s="4" t="s">
        <v>523</v>
      </c>
      <c r="K9" s="4" t="s">
        <v>524</v>
      </c>
      <c r="L9" s="4" t="s">
        <v>525</v>
      </c>
      <c r="M9" s="4" t="s">
        <v>526</v>
      </c>
      <c r="N9" s="4" t="s">
        <v>527</v>
      </c>
      <c r="O9" s="4" t="s">
        <v>528</v>
      </c>
      <c r="P9" s="4" t="s">
        <v>529</v>
      </c>
    </row>
    <row r="10" spans="1:16" x14ac:dyDescent="0.25">
      <c r="A10" s="4" t="s">
        <v>530</v>
      </c>
      <c r="B10" s="8" t="s">
        <v>531</v>
      </c>
      <c r="C10" s="4" t="s">
        <v>532</v>
      </c>
      <c r="D10" s="4" t="s">
        <v>533</v>
      </c>
      <c r="E10" s="4" t="s">
        <v>534</v>
      </c>
      <c r="F10" s="4" t="s">
        <v>535</v>
      </c>
      <c r="G10" s="4" t="s">
        <v>536</v>
      </c>
      <c r="H10" s="4" t="s">
        <v>537</v>
      </c>
      <c r="I10" s="4" t="s">
        <v>538</v>
      </c>
      <c r="J10" s="4" t="s">
        <v>539</v>
      </c>
      <c r="K10" s="4" t="s">
        <v>540</v>
      </c>
      <c r="L10" s="4" t="s">
        <v>541</v>
      </c>
      <c r="M10" s="4" t="s">
        <v>542</v>
      </c>
      <c r="N10" s="4" t="s">
        <v>543</v>
      </c>
      <c r="O10" s="4" t="s">
        <v>544</v>
      </c>
      <c r="P10" s="4" t="s">
        <v>545</v>
      </c>
    </row>
    <row r="11" spans="1:16" x14ac:dyDescent="0.25">
      <c r="A11" s="4" t="s">
        <v>546</v>
      </c>
      <c r="B11" s="7" t="s">
        <v>547</v>
      </c>
      <c r="C11" s="4" t="s">
        <v>548</v>
      </c>
      <c r="D11" s="4" t="s">
        <v>549</v>
      </c>
      <c r="E11" s="4" t="s">
        <v>550</v>
      </c>
      <c r="F11" s="4" t="s">
        <v>551</v>
      </c>
      <c r="G11" s="4" t="s">
        <v>552</v>
      </c>
      <c r="H11" s="4" t="s">
        <v>553</v>
      </c>
      <c r="I11" s="4" t="s">
        <v>554</v>
      </c>
      <c r="J11" s="4" t="s">
        <v>555</v>
      </c>
      <c r="K11" s="4" t="s">
        <v>556</v>
      </c>
      <c r="L11" s="4" t="s">
        <v>557</v>
      </c>
      <c r="M11" s="4" t="s">
        <v>558</v>
      </c>
      <c r="N11" s="4" t="s">
        <v>559</v>
      </c>
      <c r="O11" s="4" t="s">
        <v>560</v>
      </c>
      <c r="P11" s="4" t="s">
        <v>561</v>
      </c>
    </row>
    <row r="12" spans="1:16" x14ac:dyDescent="0.25">
      <c r="A12" s="4" t="s">
        <v>562</v>
      </c>
      <c r="B12" s="8" t="s">
        <v>435</v>
      </c>
      <c r="C12" s="4" t="s">
        <v>435</v>
      </c>
      <c r="D12" s="4" t="s">
        <v>435</v>
      </c>
      <c r="E12" s="4" t="s">
        <v>435</v>
      </c>
      <c r="F12" s="4" t="s">
        <v>435</v>
      </c>
      <c r="G12" s="4" t="s">
        <v>435</v>
      </c>
      <c r="H12" s="4" t="s">
        <v>435</v>
      </c>
      <c r="I12" s="4" t="s">
        <v>435</v>
      </c>
      <c r="J12" s="4" t="s">
        <v>435</v>
      </c>
      <c r="K12" s="4" t="s">
        <v>435</v>
      </c>
      <c r="L12" s="4" t="s">
        <v>435</v>
      </c>
      <c r="M12" s="4" t="s">
        <v>435</v>
      </c>
      <c r="N12" s="4" t="s">
        <v>435</v>
      </c>
      <c r="O12" s="4" t="s">
        <v>435</v>
      </c>
      <c r="P12" s="4" t="s">
        <v>435</v>
      </c>
    </row>
    <row r="13" spans="1:16" x14ac:dyDescent="0.25">
      <c r="A13" s="4" t="s">
        <v>563</v>
      </c>
      <c r="B13" s="7" t="s">
        <v>564</v>
      </c>
      <c r="C13" s="4" t="s">
        <v>565</v>
      </c>
      <c r="D13" s="4" t="s">
        <v>566</v>
      </c>
      <c r="E13" s="4" t="s">
        <v>567</v>
      </c>
      <c r="F13" s="4" t="s">
        <v>565</v>
      </c>
      <c r="G13" s="4" t="s">
        <v>568</v>
      </c>
      <c r="H13" s="4" t="s">
        <v>569</v>
      </c>
      <c r="I13" s="4" t="s">
        <v>570</v>
      </c>
      <c r="J13" s="4" t="s">
        <v>571</v>
      </c>
      <c r="K13" s="4" t="s">
        <v>572</v>
      </c>
      <c r="L13" s="4" t="s">
        <v>573</v>
      </c>
      <c r="M13" s="4" t="s">
        <v>574</v>
      </c>
      <c r="N13" s="4" t="s">
        <v>575</v>
      </c>
      <c r="O13" s="4" t="s">
        <v>576</v>
      </c>
      <c r="P13" s="4" t="s">
        <v>577</v>
      </c>
    </row>
    <row r="14" spans="1:16" x14ac:dyDescent="0.25">
      <c r="A14" s="4" t="s">
        <v>578</v>
      </c>
      <c r="B14" s="8" t="s">
        <v>579</v>
      </c>
      <c r="C14" s="4" t="s">
        <v>580</v>
      </c>
      <c r="D14" s="4" t="s">
        <v>581</v>
      </c>
      <c r="E14" s="4" t="s">
        <v>582</v>
      </c>
      <c r="F14" s="4" t="s">
        <v>583</v>
      </c>
      <c r="G14" s="4" t="s">
        <v>584</v>
      </c>
      <c r="H14" s="4" t="s">
        <v>585</v>
      </c>
      <c r="I14" s="4" t="s">
        <v>586</v>
      </c>
      <c r="J14" s="4" t="s">
        <v>587</v>
      </c>
      <c r="K14" s="4" t="s">
        <v>588</v>
      </c>
      <c r="L14" s="4" t="s">
        <v>564</v>
      </c>
      <c r="M14" s="4" t="s">
        <v>589</v>
      </c>
      <c r="N14" s="4" t="s">
        <v>590</v>
      </c>
      <c r="O14" s="4" t="s">
        <v>591</v>
      </c>
      <c r="P14" s="4" t="s">
        <v>592</v>
      </c>
    </row>
    <row r="15" spans="1:16" x14ac:dyDescent="0.25">
      <c r="A15" s="4" t="s">
        <v>418</v>
      </c>
      <c r="B15" s="4" t="s">
        <v>419</v>
      </c>
      <c r="C15" s="4" t="s">
        <v>420</v>
      </c>
      <c r="D15" s="4" t="s">
        <v>421</v>
      </c>
      <c r="E15" s="4" t="s">
        <v>422</v>
      </c>
      <c r="F15" s="4" t="s">
        <v>423</v>
      </c>
      <c r="G15" s="4" t="s">
        <v>424</v>
      </c>
      <c r="H15" s="4" t="s">
        <v>425</v>
      </c>
      <c r="I15" s="4" t="s">
        <v>426</v>
      </c>
      <c r="J15" s="4" t="s">
        <v>427</v>
      </c>
      <c r="K15" s="4" t="s">
        <v>428</v>
      </c>
      <c r="L15" s="4" t="s">
        <v>429</v>
      </c>
      <c r="M15" s="4" t="s">
        <v>430</v>
      </c>
      <c r="N15" s="4" t="s">
        <v>431</v>
      </c>
      <c r="O15" s="4" t="s">
        <v>432</v>
      </c>
      <c r="P15" s="4" t="s">
        <v>433</v>
      </c>
    </row>
    <row r="18" spans="1:13" x14ac:dyDescent="0.25">
      <c r="B18" s="5" t="s">
        <v>434</v>
      </c>
      <c r="C18" s="6" t="s">
        <v>436</v>
      </c>
      <c r="D18" s="5" t="s">
        <v>452</v>
      </c>
      <c r="E18" s="6" t="s">
        <v>468</v>
      </c>
      <c r="F18" s="5" t="s">
        <v>483</v>
      </c>
      <c r="G18" s="6" t="s">
        <v>499</v>
      </c>
      <c r="H18" s="5" t="s">
        <v>515</v>
      </c>
      <c r="I18" s="6" t="s">
        <v>530</v>
      </c>
      <c r="J18" s="5" t="s">
        <v>546</v>
      </c>
      <c r="K18" s="6" t="s">
        <v>562</v>
      </c>
      <c r="L18" s="5" t="s">
        <v>563</v>
      </c>
      <c r="M18" s="6" t="s">
        <v>578</v>
      </c>
    </row>
    <row r="19" spans="1:13" x14ac:dyDescent="0.25">
      <c r="A19" t="s">
        <v>419</v>
      </c>
    </row>
    <row r="20" spans="1:13" x14ac:dyDescent="0.25">
      <c r="A20" t="s">
        <v>420</v>
      </c>
      <c r="B20" s="5"/>
      <c r="C20" s="5"/>
      <c r="E20" s="5"/>
      <c r="F20" s="5"/>
      <c r="G20" s="5"/>
      <c r="H20" s="5"/>
      <c r="I20" s="5"/>
      <c r="J20" s="5"/>
      <c r="K20" s="5"/>
      <c r="L20" s="5"/>
    </row>
    <row r="21" spans="1:13" x14ac:dyDescent="0.25">
      <c r="A21" t="s">
        <v>421</v>
      </c>
      <c r="B21" s="6"/>
      <c r="C21" s="6"/>
      <c r="D21" s="6"/>
      <c r="H21" s="6"/>
      <c r="I21" s="6"/>
      <c r="J21" s="6"/>
      <c r="K21" s="6"/>
      <c r="L21" s="6"/>
    </row>
    <row r="22" spans="1:13" x14ac:dyDescent="0.25">
      <c r="A22" t="s">
        <v>422</v>
      </c>
      <c r="B22" s="5"/>
      <c r="C22" s="5"/>
      <c r="D22" s="5"/>
      <c r="E22" s="5"/>
      <c r="F22" s="5"/>
      <c r="G22" s="5"/>
      <c r="I22" s="5"/>
      <c r="J22" s="5"/>
      <c r="K22" s="5"/>
      <c r="L22" s="5"/>
    </row>
    <row r="23" spans="1:13" x14ac:dyDescent="0.25">
      <c r="A23" t="s">
        <v>423</v>
      </c>
      <c r="B23" s="6"/>
      <c r="C23" s="6"/>
      <c r="D23" s="6"/>
      <c r="E23" s="6"/>
      <c r="F23" s="6"/>
      <c r="G23" s="6"/>
      <c r="H23" s="6"/>
      <c r="J23" s="6"/>
      <c r="K23" s="6"/>
      <c r="L23" s="6"/>
    </row>
    <row r="24" spans="1:13" x14ac:dyDescent="0.25">
      <c r="A24" t="s">
        <v>424</v>
      </c>
      <c r="B24" s="5"/>
      <c r="C24" s="5"/>
      <c r="D24" s="5"/>
      <c r="E24" s="5"/>
      <c r="F24" s="5"/>
      <c r="G24" s="5"/>
      <c r="H24" s="5"/>
      <c r="I24" s="5"/>
      <c r="K24" s="5"/>
      <c r="L24" s="5"/>
    </row>
    <row r="25" spans="1:13" x14ac:dyDescent="0.25">
      <c r="A25" t="s">
        <v>425</v>
      </c>
      <c r="B25" s="6"/>
      <c r="C25" s="6"/>
      <c r="D25" s="6"/>
      <c r="E25" s="6"/>
      <c r="F25" s="6"/>
      <c r="G25" s="6"/>
      <c r="H25" s="6"/>
      <c r="I25" s="6"/>
      <c r="J25" s="6"/>
      <c r="L25" s="6"/>
    </row>
    <row r="26" spans="1:13" x14ac:dyDescent="0.25">
      <c r="A26" t="s">
        <v>426</v>
      </c>
      <c r="B26" s="5"/>
      <c r="C26" s="5"/>
      <c r="D26" s="5"/>
      <c r="E26" s="5"/>
      <c r="F26" s="5"/>
      <c r="G26" s="5"/>
      <c r="H26" s="5"/>
      <c r="I26" s="5"/>
      <c r="J26" s="5"/>
      <c r="K26" s="5"/>
    </row>
    <row r="27" spans="1:13" x14ac:dyDescent="0.25">
      <c r="A27" t="s">
        <v>427</v>
      </c>
      <c r="B27" s="6"/>
      <c r="C27" s="6"/>
      <c r="D27" s="6"/>
      <c r="E27" s="6"/>
      <c r="F27" s="6"/>
      <c r="G27" s="6"/>
      <c r="H27" s="6"/>
      <c r="I27" s="6"/>
      <c r="J27" s="6"/>
      <c r="K27" s="6"/>
    </row>
    <row r="28" spans="1:13" x14ac:dyDescent="0.25">
      <c r="A28" t="s">
        <v>428</v>
      </c>
      <c r="B28" s="5"/>
      <c r="C28" s="5"/>
      <c r="D28" s="5"/>
      <c r="E28" s="5"/>
      <c r="F28" s="5"/>
      <c r="G28" s="5"/>
      <c r="H28" s="5"/>
      <c r="I28" s="5"/>
      <c r="J28" s="5"/>
      <c r="K28" s="5"/>
    </row>
    <row r="29" spans="1:13" x14ac:dyDescent="0.25">
      <c r="A29" t="s">
        <v>429</v>
      </c>
      <c r="B29" s="6"/>
      <c r="C29" s="6"/>
      <c r="D29" s="6"/>
      <c r="E29" s="6"/>
      <c r="F29" s="6"/>
      <c r="G29" s="6"/>
      <c r="H29" s="6"/>
      <c r="I29" s="6"/>
      <c r="J29" s="6"/>
      <c r="K29" s="6"/>
    </row>
    <row r="30" spans="1:13" x14ac:dyDescent="0.25">
      <c r="A30" t="s">
        <v>430</v>
      </c>
    </row>
    <row r="31" spans="1:13" x14ac:dyDescent="0.25">
      <c r="A31" t="s">
        <v>431</v>
      </c>
    </row>
    <row r="32" spans="1:13" x14ac:dyDescent="0.25">
      <c r="A32" t="s">
        <v>432</v>
      </c>
    </row>
    <row r="33" spans="1:1" x14ac:dyDescent="0.25">
      <c r="A33" t="s">
        <v>433</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3B55-AD0B-4C1D-B962-DB012FDF76D8}">
  <dimension ref="A1:P15"/>
  <sheetViews>
    <sheetView workbookViewId="0"/>
  </sheetViews>
  <sheetFormatPr defaultRowHeight="15" x14ac:dyDescent="0.25"/>
  <cols>
    <col min="1" max="1" width="11.7109375" bestFit="1" customWidth="1"/>
    <col min="2" max="4" width="19.85546875" bestFit="1" customWidth="1"/>
    <col min="5" max="5" width="20.85546875" bestFit="1" customWidth="1"/>
    <col min="6" max="12" width="19.85546875" bestFit="1" customWidth="1"/>
    <col min="13" max="13" width="12.140625" bestFit="1" customWidth="1"/>
    <col min="14" max="16" width="19.85546875" bestFit="1" customWidth="1"/>
  </cols>
  <sheetData>
    <row r="1" spans="1:16" x14ac:dyDescent="0.25">
      <c r="A1" t="s">
        <v>11</v>
      </c>
      <c r="B1" t="s">
        <v>12</v>
      </c>
      <c r="C1" t="s">
        <v>13</v>
      </c>
      <c r="D1" t="s">
        <v>14</v>
      </c>
      <c r="E1" t="s">
        <v>15</v>
      </c>
      <c r="F1" t="s">
        <v>16</v>
      </c>
      <c r="G1" t="s">
        <v>17</v>
      </c>
      <c r="H1" t="s">
        <v>18</v>
      </c>
      <c r="I1" t="s">
        <v>19</v>
      </c>
      <c r="J1" t="s">
        <v>411</v>
      </c>
      <c r="K1" t="s">
        <v>412</v>
      </c>
      <c r="L1" t="s">
        <v>413</v>
      </c>
      <c r="M1" t="s">
        <v>414</v>
      </c>
      <c r="N1" t="s">
        <v>415</v>
      </c>
      <c r="O1" t="s">
        <v>416</v>
      </c>
      <c r="P1" t="s">
        <v>417</v>
      </c>
    </row>
    <row r="2" spans="1:16" x14ac:dyDescent="0.25">
      <c r="A2" s="4" t="s">
        <v>418</v>
      </c>
      <c r="B2" s="4" t="s">
        <v>419</v>
      </c>
      <c r="C2" s="4" t="s">
        <v>420</v>
      </c>
      <c r="D2" s="4" t="s">
        <v>421</v>
      </c>
      <c r="E2" s="4" t="s">
        <v>422</v>
      </c>
      <c r="F2" s="4" t="s">
        <v>423</v>
      </c>
      <c r="G2" s="4" t="s">
        <v>424</v>
      </c>
      <c r="H2" s="4" t="s">
        <v>425</v>
      </c>
      <c r="I2" s="4" t="s">
        <v>426</v>
      </c>
      <c r="J2" s="4" t="s">
        <v>427</v>
      </c>
      <c r="K2" s="4" t="s">
        <v>428</v>
      </c>
      <c r="L2" s="4" t="s">
        <v>429</v>
      </c>
      <c r="M2" s="4" t="s">
        <v>430</v>
      </c>
      <c r="N2" s="4" t="s">
        <v>431</v>
      </c>
      <c r="O2" s="4" t="s">
        <v>432</v>
      </c>
      <c r="P2" s="4" t="s">
        <v>433</v>
      </c>
    </row>
    <row r="3" spans="1:16" x14ac:dyDescent="0.25">
      <c r="A3" s="4" t="s">
        <v>434</v>
      </c>
      <c r="B3" s="4" t="s">
        <v>435</v>
      </c>
      <c r="C3" s="4" t="s">
        <v>435</v>
      </c>
      <c r="D3" s="4" t="s">
        <v>435</v>
      </c>
      <c r="E3" s="4" t="s">
        <v>435</v>
      </c>
      <c r="F3" s="4" t="s">
        <v>435</v>
      </c>
      <c r="G3" s="4" t="s">
        <v>435</v>
      </c>
      <c r="H3" s="4" t="s">
        <v>435</v>
      </c>
      <c r="I3" s="4" t="s">
        <v>435</v>
      </c>
      <c r="J3" s="4" t="s">
        <v>435</v>
      </c>
      <c r="K3" s="4" t="s">
        <v>435</v>
      </c>
      <c r="L3" s="4" t="s">
        <v>435</v>
      </c>
      <c r="M3" s="4" t="s">
        <v>435</v>
      </c>
      <c r="N3" s="4" t="s">
        <v>435</v>
      </c>
      <c r="O3" s="4" t="s">
        <v>435</v>
      </c>
      <c r="P3" s="4" t="s">
        <v>435</v>
      </c>
    </row>
    <row r="4" spans="1:16" x14ac:dyDescent="0.25">
      <c r="A4" s="4" t="s">
        <v>436</v>
      </c>
      <c r="B4" s="4" t="s">
        <v>437</v>
      </c>
      <c r="C4" s="4" t="s">
        <v>438</v>
      </c>
      <c r="D4" s="4" t="s">
        <v>439</v>
      </c>
      <c r="E4" s="4" t="s">
        <v>440</v>
      </c>
      <c r="F4" s="4" t="s">
        <v>441</v>
      </c>
      <c r="G4" s="4" t="s">
        <v>442</v>
      </c>
      <c r="H4" s="4" t="s">
        <v>443</v>
      </c>
      <c r="I4" s="4" t="s">
        <v>444</v>
      </c>
      <c r="J4" s="4" t="s">
        <v>445</v>
      </c>
      <c r="K4" s="4" t="s">
        <v>446</v>
      </c>
      <c r="L4" s="4" t="s">
        <v>447</v>
      </c>
      <c r="M4" s="4" t="s">
        <v>448</v>
      </c>
      <c r="N4" s="4" t="s">
        <v>449</v>
      </c>
      <c r="O4" s="4" t="s">
        <v>450</v>
      </c>
      <c r="P4" s="4" t="s">
        <v>451</v>
      </c>
    </row>
    <row r="5" spans="1:16" x14ac:dyDescent="0.25">
      <c r="A5" s="4" t="s">
        <v>452</v>
      </c>
      <c r="B5" s="4" t="s">
        <v>453</v>
      </c>
      <c r="C5" s="4" t="s">
        <v>454</v>
      </c>
      <c r="D5" s="4" t="s">
        <v>455</v>
      </c>
      <c r="E5" s="4" t="s">
        <v>456</v>
      </c>
      <c r="F5" s="4" t="s">
        <v>457</v>
      </c>
      <c r="G5" s="4" t="s">
        <v>458</v>
      </c>
      <c r="H5" s="4" t="s">
        <v>459</v>
      </c>
      <c r="I5" s="4" t="s">
        <v>460</v>
      </c>
      <c r="J5" s="4" t="s">
        <v>461</v>
      </c>
      <c r="K5" s="4" t="s">
        <v>462</v>
      </c>
      <c r="L5" s="4" t="s">
        <v>463</v>
      </c>
      <c r="M5" s="4" t="s">
        <v>464</v>
      </c>
      <c r="N5" s="4" t="s">
        <v>465</v>
      </c>
      <c r="O5" s="4" t="s">
        <v>466</v>
      </c>
      <c r="P5" s="4" t="s">
        <v>467</v>
      </c>
    </row>
    <row r="6" spans="1:16" x14ac:dyDescent="0.25">
      <c r="A6" s="4" t="s">
        <v>468</v>
      </c>
      <c r="B6" s="4" t="s">
        <v>469</v>
      </c>
      <c r="C6" s="4" t="s">
        <v>470</v>
      </c>
      <c r="D6" s="4" t="s">
        <v>471</v>
      </c>
      <c r="E6" s="4" t="s">
        <v>472</v>
      </c>
      <c r="F6" s="4" t="s">
        <v>456</v>
      </c>
      <c r="G6" s="4" t="s">
        <v>473</v>
      </c>
      <c r="H6" s="4" t="s">
        <v>474</v>
      </c>
      <c r="I6" s="4" t="s">
        <v>475</v>
      </c>
      <c r="J6" s="4" t="s">
        <v>476</v>
      </c>
      <c r="K6" s="4" t="s">
        <v>477</v>
      </c>
      <c r="L6" s="4" t="s">
        <v>478</v>
      </c>
      <c r="M6" s="4" t="s">
        <v>479</v>
      </c>
      <c r="N6" s="4" t="s">
        <v>480</v>
      </c>
      <c r="O6" s="4" t="s">
        <v>481</v>
      </c>
      <c r="P6" s="4" t="s">
        <v>482</v>
      </c>
    </row>
    <row r="7" spans="1:16" x14ac:dyDescent="0.25">
      <c r="A7" s="4" t="s">
        <v>483</v>
      </c>
      <c r="B7" s="4" t="s">
        <v>484</v>
      </c>
      <c r="C7" s="4" t="s">
        <v>485</v>
      </c>
      <c r="D7" s="4" t="s">
        <v>486</v>
      </c>
      <c r="E7" s="4" t="s">
        <v>487</v>
      </c>
      <c r="F7" s="4" t="s">
        <v>488</v>
      </c>
      <c r="G7" s="4" t="s">
        <v>489</v>
      </c>
      <c r="H7" s="4" t="s">
        <v>490</v>
      </c>
      <c r="I7" s="4" t="s">
        <v>491</v>
      </c>
      <c r="J7" s="4" t="s">
        <v>492</v>
      </c>
      <c r="K7" s="4" t="s">
        <v>493</v>
      </c>
      <c r="L7" s="4" t="s">
        <v>494</v>
      </c>
      <c r="M7" s="4" t="s">
        <v>495</v>
      </c>
      <c r="N7" s="4" t="s">
        <v>496</v>
      </c>
      <c r="O7" s="4" t="s">
        <v>497</v>
      </c>
      <c r="P7" s="4" t="s">
        <v>498</v>
      </c>
    </row>
    <row r="8" spans="1:16" x14ac:dyDescent="0.25">
      <c r="A8" s="4" t="s">
        <v>499</v>
      </c>
      <c r="B8" s="4" t="s">
        <v>500</v>
      </c>
      <c r="C8" s="4" t="s">
        <v>501</v>
      </c>
      <c r="D8" s="4" t="s">
        <v>502</v>
      </c>
      <c r="E8" s="4" t="s">
        <v>503</v>
      </c>
      <c r="F8" s="4" t="s">
        <v>504</v>
      </c>
      <c r="G8" s="4" t="s">
        <v>505</v>
      </c>
      <c r="H8" s="4" t="s">
        <v>506</v>
      </c>
      <c r="I8" s="4" t="s">
        <v>507</v>
      </c>
      <c r="J8" s="4" t="s">
        <v>508</v>
      </c>
      <c r="K8" s="4" t="s">
        <v>509</v>
      </c>
      <c r="L8" s="4" t="s">
        <v>510</v>
      </c>
      <c r="M8" s="4" t="s">
        <v>511</v>
      </c>
      <c r="N8" s="4" t="s">
        <v>512</v>
      </c>
      <c r="O8" s="4" t="s">
        <v>513</v>
      </c>
      <c r="P8" s="4" t="s">
        <v>514</v>
      </c>
    </row>
    <row r="9" spans="1:16" x14ac:dyDescent="0.25">
      <c r="A9" s="4" t="s">
        <v>515</v>
      </c>
      <c r="B9" s="4" t="s">
        <v>516</v>
      </c>
      <c r="C9" s="4" t="s">
        <v>517</v>
      </c>
      <c r="D9" s="4" t="s">
        <v>518</v>
      </c>
      <c r="E9" s="4" t="s">
        <v>519</v>
      </c>
      <c r="F9" s="4" t="s">
        <v>520</v>
      </c>
      <c r="G9" s="4" t="s">
        <v>507</v>
      </c>
      <c r="H9" s="4" t="s">
        <v>521</v>
      </c>
      <c r="I9" s="4" t="s">
        <v>522</v>
      </c>
      <c r="J9" s="4" t="s">
        <v>523</v>
      </c>
      <c r="K9" s="4" t="s">
        <v>524</v>
      </c>
      <c r="L9" s="4" t="s">
        <v>525</v>
      </c>
      <c r="M9" s="4" t="s">
        <v>526</v>
      </c>
      <c r="N9" s="4" t="s">
        <v>527</v>
      </c>
      <c r="O9" s="4" t="s">
        <v>528</v>
      </c>
      <c r="P9" s="4" t="s">
        <v>529</v>
      </c>
    </row>
    <row r="10" spans="1:16" x14ac:dyDescent="0.25">
      <c r="A10" s="4" t="s">
        <v>530</v>
      </c>
      <c r="B10" s="4" t="s">
        <v>531</v>
      </c>
      <c r="C10" s="4" t="s">
        <v>532</v>
      </c>
      <c r="D10" s="4" t="s">
        <v>533</v>
      </c>
      <c r="E10" s="4" t="s">
        <v>534</v>
      </c>
      <c r="F10" s="4" t="s">
        <v>535</v>
      </c>
      <c r="G10" s="4" t="s">
        <v>536</v>
      </c>
      <c r="H10" s="4" t="s">
        <v>537</v>
      </c>
      <c r="I10" s="4" t="s">
        <v>538</v>
      </c>
      <c r="J10" s="4" t="s">
        <v>539</v>
      </c>
      <c r="K10" s="4" t="s">
        <v>540</v>
      </c>
      <c r="L10" s="4" t="s">
        <v>541</v>
      </c>
      <c r="M10" s="4" t="s">
        <v>542</v>
      </c>
      <c r="N10" s="4" t="s">
        <v>543</v>
      </c>
      <c r="O10" s="4" t="s">
        <v>544</v>
      </c>
      <c r="P10" s="4" t="s">
        <v>545</v>
      </c>
    </row>
    <row r="11" spans="1:16" x14ac:dyDescent="0.25">
      <c r="A11" s="4" t="s">
        <v>546</v>
      </c>
      <c r="B11" s="4" t="s">
        <v>547</v>
      </c>
      <c r="C11" s="4" t="s">
        <v>548</v>
      </c>
      <c r="D11" s="4" t="s">
        <v>549</v>
      </c>
      <c r="E11" s="4" t="s">
        <v>550</v>
      </c>
      <c r="F11" s="4" t="s">
        <v>551</v>
      </c>
      <c r="G11" s="4" t="s">
        <v>552</v>
      </c>
      <c r="H11" s="4" t="s">
        <v>553</v>
      </c>
      <c r="I11" s="4" t="s">
        <v>554</v>
      </c>
      <c r="J11" s="4" t="s">
        <v>555</v>
      </c>
      <c r="K11" s="4" t="s">
        <v>556</v>
      </c>
      <c r="L11" s="4" t="s">
        <v>557</v>
      </c>
      <c r="M11" s="4" t="s">
        <v>558</v>
      </c>
      <c r="N11" s="4" t="s">
        <v>559</v>
      </c>
      <c r="O11" s="4" t="s">
        <v>560</v>
      </c>
      <c r="P11" s="4" t="s">
        <v>561</v>
      </c>
    </row>
    <row r="12" spans="1:16" x14ac:dyDescent="0.25">
      <c r="A12" s="4" t="s">
        <v>562</v>
      </c>
      <c r="B12" s="4" t="s">
        <v>435</v>
      </c>
      <c r="C12" s="4" t="s">
        <v>435</v>
      </c>
      <c r="D12" s="4" t="s">
        <v>435</v>
      </c>
      <c r="E12" s="4" t="s">
        <v>435</v>
      </c>
      <c r="F12" s="4" t="s">
        <v>435</v>
      </c>
      <c r="G12" s="4" t="s">
        <v>435</v>
      </c>
      <c r="H12" s="4" t="s">
        <v>435</v>
      </c>
      <c r="I12" s="4" t="s">
        <v>435</v>
      </c>
      <c r="J12" s="4" t="s">
        <v>435</v>
      </c>
      <c r="K12" s="4" t="s">
        <v>435</v>
      </c>
      <c r="L12" s="4" t="s">
        <v>435</v>
      </c>
      <c r="M12" s="4" t="s">
        <v>435</v>
      </c>
      <c r="N12" s="4" t="s">
        <v>435</v>
      </c>
      <c r="O12" s="4" t="s">
        <v>435</v>
      </c>
      <c r="P12" s="4" t="s">
        <v>435</v>
      </c>
    </row>
    <row r="13" spans="1:16" x14ac:dyDescent="0.25">
      <c r="A13" s="4" t="s">
        <v>563</v>
      </c>
      <c r="B13" s="4" t="s">
        <v>564</v>
      </c>
      <c r="C13" s="4" t="s">
        <v>565</v>
      </c>
      <c r="D13" s="4" t="s">
        <v>566</v>
      </c>
      <c r="E13" s="4" t="s">
        <v>567</v>
      </c>
      <c r="F13" s="4" t="s">
        <v>565</v>
      </c>
      <c r="G13" s="4" t="s">
        <v>568</v>
      </c>
      <c r="H13" s="4" t="s">
        <v>569</v>
      </c>
      <c r="I13" s="4" t="s">
        <v>570</v>
      </c>
      <c r="J13" s="4" t="s">
        <v>571</v>
      </c>
      <c r="K13" s="4" t="s">
        <v>572</v>
      </c>
      <c r="L13" s="4" t="s">
        <v>573</v>
      </c>
      <c r="M13" s="4" t="s">
        <v>574</v>
      </c>
      <c r="N13" s="4" t="s">
        <v>575</v>
      </c>
      <c r="O13" s="4" t="s">
        <v>576</v>
      </c>
      <c r="P13" s="4" t="s">
        <v>577</v>
      </c>
    </row>
    <row r="14" spans="1:16" x14ac:dyDescent="0.25">
      <c r="A14" s="4" t="s">
        <v>578</v>
      </c>
      <c r="B14" s="4" t="s">
        <v>579</v>
      </c>
      <c r="C14" s="4" t="s">
        <v>580</v>
      </c>
      <c r="D14" s="4" t="s">
        <v>581</v>
      </c>
      <c r="E14" s="4" t="s">
        <v>582</v>
      </c>
      <c r="F14" s="4" t="s">
        <v>583</v>
      </c>
      <c r="G14" s="4" t="s">
        <v>584</v>
      </c>
      <c r="H14" s="4" t="s">
        <v>585</v>
      </c>
      <c r="I14" s="4" t="s">
        <v>586</v>
      </c>
      <c r="J14" s="4" t="s">
        <v>587</v>
      </c>
      <c r="K14" s="4" t="s">
        <v>588</v>
      </c>
      <c r="L14" s="4" t="s">
        <v>564</v>
      </c>
      <c r="M14" s="4" t="s">
        <v>589</v>
      </c>
      <c r="N14" s="4" t="s">
        <v>590</v>
      </c>
      <c r="O14" s="4" t="s">
        <v>591</v>
      </c>
      <c r="P14" s="4" t="s">
        <v>592</v>
      </c>
    </row>
    <row r="15" spans="1:16" x14ac:dyDescent="0.25">
      <c r="A15" s="4" t="s">
        <v>418</v>
      </c>
      <c r="B15" s="4" t="s">
        <v>419</v>
      </c>
      <c r="C15" s="4" t="s">
        <v>420</v>
      </c>
      <c r="D15" s="4" t="s">
        <v>421</v>
      </c>
      <c r="E15" s="4" t="s">
        <v>422</v>
      </c>
      <c r="F15" s="4" t="s">
        <v>423</v>
      </c>
      <c r="G15" s="4" t="s">
        <v>424</v>
      </c>
      <c r="H15" s="4" t="s">
        <v>425</v>
      </c>
      <c r="I15" s="4" t="s">
        <v>426</v>
      </c>
      <c r="J15" s="4" t="s">
        <v>427</v>
      </c>
      <c r="K15" s="4" t="s">
        <v>428</v>
      </c>
      <c r="L15" s="4" t="s">
        <v>429</v>
      </c>
      <c r="M15" s="4" t="s">
        <v>430</v>
      </c>
      <c r="N15" s="4" t="s">
        <v>431</v>
      </c>
      <c r="O15" s="4" t="s">
        <v>432</v>
      </c>
      <c r="P15" s="4" t="s">
        <v>433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D27FB-D34E-4544-BD2D-5EB08526F101}">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F6F44-DE7F-43EE-9F28-190C2B84974B}">
  <dimension ref="A1"/>
  <sheetViews>
    <sheetView workbookViewId="0">
      <selection activeCell="C2" sqref="C2"/>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41174-C87C-4CF8-8097-A049BCE36588}">
  <dimension ref="A1:A14"/>
  <sheetViews>
    <sheetView workbookViewId="0">
      <selection activeCell="D25" sqref="D25"/>
    </sheetView>
  </sheetViews>
  <sheetFormatPr defaultRowHeight="15" x14ac:dyDescent="0.25"/>
  <cols>
    <col min="1" max="1" width="81.140625" bestFit="1" customWidth="1"/>
  </cols>
  <sheetData>
    <row r="1" spans="1:1" x14ac:dyDescent="0.25">
      <c r="A1" t="s">
        <v>11</v>
      </c>
    </row>
    <row r="2" spans="1:1" x14ac:dyDescent="0.25">
      <c r="A2" s="4" t="s">
        <v>593</v>
      </c>
    </row>
    <row r="3" spans="1:1" x14ac:dyDescent="0.25">
      <c r="A3" s="4" t="s">
        <v>594</v>
      </c>
    </row>
    <row r="4" spans="1:1" x14ac:dyDescent="0.25">
      <c r="A4" s="4" t="s">
        <v>595</v>
      </c>
    </row>
    <row r="5" spans="1:1" x14ac:dyDescent="0.25">
      <c r="A5" s="4" t="s">
        <v>596</v>
      </c>
    </row>
    <row r="6" spans="1:1" x14ac:dyDescent="0.25">
      <c r="A6" s="4" t="s">
        <v>597</v>
      </c>
    </row>
    <row r="7" spans="1:1" x14ac:dyDescent="0.25">
      <c r="A7" s="4" t="s">
        <v>598</v>
      </c>
    </row>
    <row r="8" spans="1:1" x14ac:dyDescent="0.25">
      <c r="A8" s="4" t="s">
        <v>599</v>
      </c>
    </row>
    <row r="9" spans="1:1" x14ac:dyDescent="0.25">
      <c r="A9" s="4" t="s">
        <v>600</v>
      </c>
    </row>
    <row r="10" spans="1:1" x14ac:dyDescent="0.25">
      <c r="A10" s="4" t="s">
        <v>601</v>
      </c>
    </row>
    <row r="11" spans="1:1" x14ac:dyDescent="0.25">
      <c r="A11" s="4" t="s">
        <v>602</v>
      </c>
    </row>
    <row r="12" spans="1:1" x14ac:dyDescent="0.25">
      <c r="A12" s="4" t="s">
        <v>603</v>
      </c>
    </row>
    <row r="13" spans="1:1" x14ac:dyDescent="0.25">
      <c r="A13" s="4" t="s">
        <v>604</v>
      </c>
    </row>
    <row r="14" spans="1:1" x14ac:dyDescent="0.25">
      <c r="A14" s="4" t="s">
        <v>605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4F192-7ED9-4DD7-88AA-7E9AFA5F6F99}">
  <dimension ref="A1"/>
  <sheetViews>
    <sheetView workbookViewId="0">
      <selection activeCell="C3" sqref="C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AE7361-CB24-4F7A-8176-D1F101E290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Validation data</vt:lpstr>
      <vt:lpstr>Sheet2</vt:lpstr>
      <vt:lpstr>spectra</vt:lpstr>
      <vt:lpstr>spectra (2)</vt:lpstr>
      <vt:lpstr>Sheet5</vt:lpstr>
      <vt:lpstr>Sheet4</vt:lpstr>
      <vt:lpstr>Spectra_2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Elliot Greatrix</dc:creator>
  <cp:keywords/>
  <dc:description/>
  <cp:lastModifiedBy>Elliot Greatrix</cp:lastModifiedBy>
  <cp:revision/>
  <dcterms:created xsi:type="dcterms:W3CDTF">2020-12-29T19:37:53Z</dcterms:created>
  <dcterms:modified xsi:type="dcterms:W3CDTF">2020-12-31T21:50:44Z</dcterms:modified>
  <cp:category/>
  <cp:contentStatus/>
</cp:coreProperties>
</file>