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\Documents\Tasks\001-Start-Aug-2023\Create CAD to USD automatic conversion sheet\"/>
    </mc:Choice>
  </mc:AlternateContent>
  <xr:revisionPtr revIDLastSave="0" documentId="8_{9B0DD20F-38E6-4BFC-882A-0750F0458412}" xr6:coauthVersionLast="47" xr6:coauthVersionMax="47" xr10:uidLastSave="{00000000-0000-0000-0000-000000000000}"/>
  <bookViews>
    <workbookView xWindow="-120" yWindow="-120" windowWidth="29040" windowHeight="15840" xr2:uid="{8863B6F2-3817-491B-884E-6824509E9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I5" i="1" s="1"/>
  <c r="I15" i="1" l="1"/>
  <c r="J15" i="1"/>
  <c r="J16" i="1"/>
  <c r="J12" i="1"/>
  <c r="I16" i="1"/>
  <c r="I14" i="1"/>
  <c r="H17" i="1"/>
  <c r="H12" i="1"/>
  <c r="J14" i="1"/>
  <c r="I17" i="1"/>
  <c r="H16" i="1"/>
  <c r="H13" i="1"/>
  <c r="I13" i="1"/>
  <c r="J13" i="1"/>
  <c r="H14" i="1"/>
  <c r="I12" i="1"/>
  <c r="H15" i="1"/>
  <c r="J17" i="1"/>
  <c r="I10" i="1"/>
  <c r="H10" i="1"/>
  <c r="J10" i="1"/>
  <c r="H11" i="1"/>
  <c r="I11" i="1"/>
  <c r="J11" i="1"/>
  <c r="H9" i="1"/>
  <c r="I9" i="1"/>
  <c r="J9" i="1"/>
  <c r="I6" i="1"/>
  <c r="H6" i="1"/>
  <c r="J7" i="1"/>
  <c r="I7" i="1"/>
  <c r="H7" i="1"/>
  <c r="J8" i="1"/>
  <c r="I8" i="1"/>
  <c r="J6" i="1"/>
  <c r="H8" i="1"/>
  <c r="H5" i="1"/>
  <c r="J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<sst xmlns="http://schemas.openxmlformats.org/spreadsheetml/2006/main" count="32" uniqueCount="17">
  <si>
    <t>Safari</t>
  </si>
  <si>
    <t>NEQ</t>
  </si>
  <si>
    <t>CAD</t>
  </si>
  <si>
    <t>USD</t>
  </si>
  <si>
    <t>-</t>
  </si>
  <si>
    <t>CW</t>
  </si>
  <si>
    <t>Floe Edge</t>
  </si>
  <si>
    <t>BBB</t>
  </si>
  <si>
    <t>AD</t>
  </si>
  <si>
    <t>HBO</t>
  </si>
  <si>
    <t>SDLS</t>
  </si>
  <si>
    <t>AS</t>
  </si>
  <si>
    <t>FDLS</t>
  </si>
  <si>
    <t>GIB</t>
  </si>
  <si>
    <t>Nanuk PBPS (7 day)</t>
  </si>
  <si>
    <t>Nanuk PBPS (8 day)</t>
  </si>
  <si>
    <t>Seal PBPS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</si>
</sst>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#,##0.0000_ ;\-#,##0.0000\ "/>
    <numFmt numFmtId="168" formatCode="&quot;$&quot;#,##0.00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1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169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en-CA</v>
    <v>av3wnm</v>
    <v>268435456</v>
    <v>1</v>
    <v>Powered by Refinitiv</v>
    <v>0</v>
    <v>CAD/USD</v>
    <v>2</v>
    <v>3</v>
    <v>Finance</v>
    <v>4</v>
    <v>0.78490000000000004</v>
    <v>0.71530000000000005</v>
    <v>-5.9999999999999995E-4</v>
    <v>-8.1210000000000006E-4</v>
    <v>USD</v>
    <v>CAD</v>
    <v>0.7409</v>
    <v>Currency Pair</v>
    <v>45155.763043981482</v>
    <v>0.7379</v>
    <v>Canadian Dollar/US Dollar FX Cross Rate</v>
    <v>0.73860000000000003</v>
    <v>0.73880000000000001</v>
    <v>0.73819999999999997</v>
    <v>CADUSD</v>
    <v>CAD/USD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yyyy/mm/dd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4DC-531A-4E1A-B70E-1AC3FB813244}">
  <dimension ref="A1:J39"/>
  <sheetViews>
    <sheetView tabSelected="1" workbookViewId="0">
      <selection activeCell="G5" sqref="G5"/>
    </sheetView>
  </sheetViews>
  <sheetFormatPr defaultRowHeight="15" x14ac:dyDescent="0.25"/>
  <cols>
    <col min="1" max="1" width="13.7109375" customWidth="1"/>
    <col min="2" max="2" width="18.85546875" customWidth="1"/>
    <col min="3" max="3" width="12.42578125" customWidth="1"/>
    <col min="4" max="4" width="12" customWidth="1"/>
    <col min="5" max="5" width="11.7109375" customWidth="1"/>
    <col min="6" max="6" width="10.85546875" customWidth="1"/>
    <col min="7" max="7" width="19.140625" customWidth="1"/>
    <col min="8" max="9" width="12.42578125" customWidth="1"/>
    <col min="10" max="10" width="12" customWidth="1"/>
  </cols>
  <sheetData>
    <row r="1" spans="1:10" x14ac:dyDescent="0.25">
      <c r="A1" t="e" vm="1">
        <v>#VALUE!</v>
      </c>
      <c r="B1" s="1" cm="1">
        <f t="array" ref="B1">_FV(A1,"Price")</f>
        <v>0.73819999999999997</v>
      </c>
    </row>
    <row r="3" spans="1:10" x14ac:dyDescent="0.25">
      <c r="B3" s="3" t="s">
        <v>2</v>
      </c>
      <c r="C3" s="3"/>
      <c r="D3" s="3"/>
      <c r="E3" s="3"/>
      <c r="G3" s="3" t="s">
        <v>3</v>
      </c>
      <c r="H3" s="3"/>
      <c r="I3" s="3"/>
      <c r="J3" s="3"/>
    </row>
    <row r="4" spans="1:10" ht="15" customHeight="1" x14ac:dyDescent="0.25">
      <c r="B4" s="5" t="s">
        <v>0</v>
      </c>
      <c r="C4" s="5">
        <v>2023</v>
      </c>
      <c r="D4" s="5">
        <v>2024</v>
      </c>
      <c r="E4" s="5">
        <v>2025</v>
      </c>
      <c r="F4" s="6"/>
      <c r="G4" s="5" t="s">
        <v>0</v>
      </c>
      <c r="H4" s="5">
        <v>2023</v>
      </c>
      <c r="I4" s="5">
        <v>2024</v>
      </c>
      <c r="J4" s="5">
        <v>2025</v>
      </c>
    </row>
    <row r="5" spans="1:10" x14ac:dyDescent="0.25">
      <c r="B5" t="s">
        <v>1</v>
      </c>
      <c r="C5" s="4" t="s">
        <v>4</v>
      </c>
      <c r="D5" s="4">
        <v>18795</v>
      </c>
      <c r="E5" s="4">
        <v>19695</v>
      </c>
      <c r="F5" s="7"/>
      <c r="G5" t="s">
        <v>1</v>
      </c>
      <c r="H5" s="4" t="str">
        <f>IFERROR(C5*$B$1,"-")</f>
        <v>-</v>
      </c>
      <c r="I5" s="4">
        <f t="shared" ref="I5:J5" si="0">IFERROR(D5*$B$1,"-")</f>
        <v>13874.468999999999</v>
      </c>
      <c r="J5" s="4">
        <f t="shared" si="0"/>
        <v>14538.849</v>
      </c>
    </row>
    <row r="6" spans="1:10" x14ac:dyDescent="0.25">
      <c r="B6" t="s">
        <v>5</v>
      </c>
      <c r="C6" s="4">
        <v>20995</v>
      </c>
      <c r="D6" s="4">
        <v>22095</v>
      </c>
      <c r="E6" s="4">
        <v>23195</v>
      </c>
      <c r="F6" s="7"/>
      <c r="G6" t="s">
        <v>5</v>
      </c>
      <c r="H6" s="4">
        <f>IFERROR(C6*$B$1,"-")</f>
        <v>15498.509</v>
      </c>
      <c r="I6" s="4">
        <f>IFERROR(D6*$B$1,"-")</f>
        <v>16310.528999999999</v>
      </c>
      <c r="J6" s="4">
        <f>IFERROR(E6*$B$1,"-")</f>
        <v>17122.548999999999</v>
      </c>
    </row>
    <row r="7" spans="1:10" x14ac:dyDescent="0.25">
      <c r="B7" t="s">
        <v>6</v>
      </c>
      <c r="C7" s="4" t="s">
        <v>4</v>
      </c>
      <c r="D7" s="4">
        <v>17295</v>
      </c>
      <c r="E7" s="4">
        <v>18195</v>
      </c>
      <c r="F7" s="7"/>
      <c r="G7" t="s">
        <v>6</v>
      </c>
      <c r="H7" s="4" t="str">
        <f t="shared" ref="H7" si="1">IFERROR(C7*$B$1,"-")</f>
        <v>-</v>
      </c>
      <c r="I7" s="4">
        <f t="shared" ref="I7" si="2">IFERROR(D7*$B$1,"-")</f>
        <v>12767.169</v>
      </c>
      <c r="J7" s="4">
        <f t="shared" ref="J7" si="3">IFERROR(E7*$B$1,"-")</f>
        <v>13431.548999999999</v>
      </c>
    </row>
    <row r="8" spans="1:10" x14ac:dyDescent="0.25">
      <c r="B8" t="s">
        <v>7</v>
      </c>
      <c r="C8" s="4">
        <v>14895</v>
      </c>
      <c r="D8" s="4">
        <v>15695</v>
      </c>
      <c r="E8" s="4">
        <v>16495</v>
      </c>
      <c r="F8" s="7"/>
      <c r="G8" t="s">
        <v>7</v>
      </c>
      <c r="H8" s="4">
        <f t="shared" ref="H8:H17" si="4">IFERROR(C8*$B$1,"-")</f>
        <v>10995.489</v>
      </c>
      <c r="I8" s="4">
        <f t="shared" ref="I8:I17" si="5">IFERROR(D8*$B$1,"-")</f>
        <v>11586.048999999999</v>
      </c>
      <c r="J8" s="4">
        <f t="shared" ref="J8:J17" si="6">IFERROR(E8*$B$1,"-")</f>
        <v>12176.608999999999</v>
      </c>
    </row>
    <row r="9" spans="1:10" x14ac:dyDescent="0.25">
      <c r="B9" t="s">
        <v>8</v>
      </c>
      <c r="C9" s="4">
        <v>14895</v>
      </c>
      <c r="D9" s="4">
        <v>16995</v>
      </c>
      <c r="E9" s="4">
        <v>17895</v>
      </c>
      <c r="F9" s="7"/>
      <c r="G9" t="s">
        <v>8</v>
      </c>
      <c r="H9" s="4">
        <f t="shared" si="4"/>
        <v>10995.489</v>
      </c>
      <c r="I9" s="4">
        <f t="shared" si="5"/>
        <v>12545.708999999999</v>
      </c>
      <c r="J9" s="4">
        <f t="shared" si="6"/>
        <v>13210.089</v>
      </c>
    </row>
    <row r="10" spans="1:10" x14ac:dyDescent="0.25">
      <c r="B10" t="s">
        <v>9</v>
      </c>
      <c r="C10" s="4">
        <v>13295</v>
      </c>
      <c r="D10" s="4">
        <v>15195</v>
      </c>
      <c r="E10" s="4">
        <v>15995</v>
      </c>
      <c r="F10" s="7"/>
      <c r="G10" t="s">
        <v>9</v>
      </c>
      <c r="H10" s="4">
        <f t="shared" si="4"/>
        <v>9814.3689999999988</v>
      </c>
      <c r="I10" s="4">
        <f t="shared" si="5"/>
        <v>11216.948999999999</v>
      </c>
      <c r="J10" s="4">
        <f t="shared" si="6"/>
        <v>11807.509</v>
      </c>
    </row>
    <row r="11" spans="1:10" x14ac:dyDescent="0.25">
      <c r="B11" t="s">
        <v>10</v>
      </c>
      <c r="C11" s="4">
        <v>20995</v>
      </c>
      <c r="D11" s="4">
        <v>22995</v>
      </c>
      <c r="E11" s="4">
        <v>24195</v>
      </c>
      <c r="F11" s="7"/>
      <c r="G11" t="s">
        <v>10</v>
      </c>
      <c r="H11" s="4">
        <f t="shared" si="4"/>
        <v>15498.509</v>
      </c>
      <c r="I11" s="4">
        <f t="shared" si="5"/>
        <v>16974.909</v>
      </c>
      <c r="J11" s="4">
        <f t="shared" si="6"/>
        <v>17860.749</v>
      </c>
    </row>
    <row r="12" spans="1:10" x14ac:dyDescent="0.25">
      <c r="B12" t="s">
        <v>11</v>
      </c>
      <c r="C12" s="4">
        <v>17095</v>
      </c>
      <c r="D12" s="4">
        <v>17995</v>
      </c>
      <c r="E12" s="4">
        <v>18895</v>
      </c>
      <c r="F12" s="7"/>
      <c r="G12" t="s">
        <v>11</v>
      </c>
      <c r="H12" s="4">
        <f t="shared" si="4"/>
        <v>12619.528999999999</v>
      </c>
      <c r="I12" s="4">
        <f t="shared" si="5"/>
        <v>13283.909</v>
      </c>
      <c r="J12" s="4">
        <f t="shared" si="6"/>
        <v>13948.288999999999</v>
      </c>
    </row>
    <row r="13" spans="1:10" x14ac:dyDescent="0.25">
      <c r="B13" t="s">
        <v>12</v>
      </c>
      <c r="C13" s="4">
        <v>22095</v>
      </c>
      <c r="D13" s="4">
        <v>24195</v>
      </c>
      <c r="E13" s="4">
        <v>25395</v>
      </c>
      <c r="F13" s="7"/>
      <c r="G13" t="s">
        <v>12</v>
      </c>
      <c r="H13" s="4">
        <f t="shared" si="4"/>
        <v>16310.528999999999</v>
      </c>
      <c r="I13" s="4">
        <f t="shared" si="5"/>
        <v>17860.749</v>
      </c>
      <c r="J13" s="4">
        <f t="shared" si="6"/>
        <v>18746.589</v>
      </c>
    </row>
    <row r="14" spans="1:10" x14ac:dyDescent="0.25">
      <c r="B14" t="s">
        <v>13</v>
      </c>
      <c r="C14" s="4">
        <v>14395</v>
      </c>
      <c r="D14" s="4">
        <v>15195</v>
      </c>
      <c r="E14" s="4">
        <v>15995</v>
      </c>
      <c r="F14" s="7"/>
      <c r="G14" t="s">
        <v>13</v>
      </c>
      <c r="H14" s="4">
        <f t="shared" si="4"/>
        <v>10626.388999999999</v>
      </c>
      <c r="I14" s="4">
        <f t="shared" si="5"/>
        <v>11216.948999999999</v>
      </c>
      <c r="J14" s="4">
        <f t="shared" si="6"/>
        <v>11807.509</v>
      </c>
    </row>
    <row r="15" spans="1:10" x14ac:dyDescent="0.25">
      <c r="B15" t="s">
        <v>14</v>
      </c>
      <c r="C15" s="4">
        <v>15195</v>
      </c>
      <c r="D15" s="4">
        <v>15995</v>
      </c>
      <c r="E15" s="4">
        <v>16795</v>
      </c>
      <c r="F15" s="7"/>
      <c r="G15" t="s">
        <v>14</v>
      </c>
      <c r="H15" s="4">
        <f t="shared" si="4"/>
        <v>11216.948999999999</v>
      </c>
      <c r="I15" s="4">
        <f t="shared" si="5"/>
        <v>11807.509</v>
      </c>
      <c r="J15" s="4">
        <f t="shared" si="6"/>
        <v>12398.069</v>
      </c>
    </row>
    <row r="16" spans="1:10" x14ac:dyDescent="0.25">
      <c r="B16" t="s">
        <v>15</v>
      </c>
      <c r="C16" s="4">
        <v>16595</v>
      </c>
      <c r="D16" s="4">
        <v>17495</v>
      </c>
      <c r="E16" s="4">
        <v>18395</v>
      </c>
      <c r="F16" s="7"/>
      <c r="G16" t="s">
        <v>15</v>
      </c>
      <c r="H16" s="4">
        <f t="shared" si="4"/>
        <v>12250.429</v>
      </c>
      <c r="I16" s="4">
        <f t="shared" si="5"/>
        <v>12914.808999999999</v>
      </c>
      <c r="J16" s="4">
        <f t="shared" si="6"/>
        <v>13579.189</v>
      </c>
    </row>
    <row r="17" spans="2:10" x14ac:dyDescent="0.25">
      <c r="B17" t="s">
        <v>16</v>
      </c>
      <c r="C17" s="4">
        <v>15195</v>
      </c>
      <c r="D17" s="4">
        <v>15995</v>
      </c>
      <c r="E17" s="4">
        <v>16795</v>
      </c>
      <c r="F17" s="7"/>
      <c r="G17" t="s">
        <v>16</v>
      </c>
      <c r="H17" s="4">
        <f t="shared" si="4"/>
        <v>11216.948999999999</v>
      </c>
      <c r="I17" s="4">
        <f t="shared" si="5"/>
        <v>11807.509</v>
      </c>
      <c r="J17" s="4">
        <f t="shared" si="6"/>
        <v>12398.069</v>
      </c>
    </row>
    <row r="18" spans="2:10" x14ac:dyDescent="0.25">
      <c r="C18" s="4"/>
      <c r="D18" s="4"/>
      <c r="E18" s="4"/>
      <c r="H18" s="4"/>
      <c r="I18" s="4"/>
      <c r="J18" s="4"/>
    </row>
    <row r="19" spans="2:10" x14ac:dyDescent="0.25">
      <c r="C19" s="4"/>
      <c r="D19" s="4"/>
      <c r="E19" s="4"/>
      <c r="H19" s="4"/>
      <c r="I19" s="4"/>
      <c r="J19" s="4"/>
    </row>
    <row r="20" spans="2:10" x14ac:dyDescent="0.25">
      <c r="C20" s="4"/>
      <c r="D20" s="4"/>
      <c r="E20" s="4"/>
      <c r="H20" s="4"/>
      <c r="I20" s="4"/>
      <c r="J20" s="4"/>
    </row>
    <row r="21" spans="2:10" x14ac:dyDescent="0.25">
      <c r="C21" s="4"/>
      <c r="D21" s="4"/>
      <c r="E21" s="4"/>
      <c r="H21" s="4"/>
      <c r="I21" s="4"/>
      <c r="J21" s="4"/>
    </row>
    <row r="22" spans="2:10" x14ac:dyDescent="0.25">
      <c r="C22" s="4"/>
      <c r="D22" s="4"/>
      <c r="E22" s="4"/>
      <c r="H22" s="4"/>
      <c r="I22" s="4"/>
      <c r="J22" s="4"/>
    </row>
    <row r="23" spans="2:10" x14ac:dyDescent="0.25">
      <c r="C23" s="4"/>
      <c r="D23" s="4"/>
      <c r="E23" s="4"/>
      <c r="H23" s="4"/>
      <c r="I23" s="4"/>
      <c r="J23" s="4"/>
    </row>
    <row r="24" spans="2:10" x14ac:dyDescent="0.25">
      <c r="C24" s="4"/>
      <c r="D24" s="4"/>
      <c r="E24" s="4"/>
      <c r="H24" s="4"/>
      <c r="I24" s="4"/>
      <c r="J24" s="4"/>
    </row>
    <row r="25" spans="2:10" x14ac:dyDescent="0.25">
      <c r="C25" s="4"/>
      <c r="D25" s="4"/>
      <c r="E25" s="4"/>
      <c r="H25" s="4"/>
      <c r="I25" s="4"/>
      <c r="J25" s="4"/>
    </row>
    <row r="26" spans="2:10" x14ac:dyDescent="0.25">
      <c r="C26" s="4"/>
      <c r="D26" s="4"/>
      <c r="E26" s="4"/>
      <c r="H26" s="4"/>
      <c r="I26" s="4"/>
      <c r="J26" s="4"/>
    </row>
    <row r="27" spans="2:10" x14ac:dyDescent="0.25">
      <c r="C27" s="4"/>
      <c r="D27" s="4"/>
      <c r="E27" s="4"/>
      <c r="H27" s="4"/>
      <c r="I27" s="4"/>
      <c r="J27" s="4"/>
    </row>
    <row r="28" spans="2:10" x14ac:dyDescent="0.25">
      <c r="C28" s="4"/>
      <c r="D28" s="4"/>
      <c r="E28" s="4"/>
      <c r="H28" s="4"/>
      <c r="I28" s="4"/>
      <c r="J28" s="4"/>
    </row>
    <row r="29" spans="2:10" x14ac:dyDescent="0.25">
      <c r="C29" s="4"/>
      <c r="D29" s="4"/>
      <c r="E29" s="4"/>
      <c r="H29" s="4"/>
      <c r="I29" s="4"/>
      <c r="J29" s="4"/>
    </row>
    <row r="30" spans="2:10" x14ac:dyDescent="0.25">
      <c r="C30" s="4"/>
      <c r="D30" s="4"/>
      <c r="E30" s="4"/>
      <c r="H30" s="4"/>
      <c r="I30" s="4"/>
      <c r="J30" s="4"/>
    </row>
    <row r="31" spans="2:10" x14ac:dyDescent="0.25">
      <c r="C31" s="4"/>
      <c r="D31" s="4"/>
      <c r="E31" s="4"/>
      <c r="H31" s="4"/>
      <c r="I31" s="4"/>
      <c r="J31" s="4"/>
    </row>
    <row r="32" spans="2:10" x14ac:dyDescent="0.25">
      <c r="C32" s="4"/>
      <c r="D32" s="4"/>
      <c r="E32" s="4"/>
      <c r="H32" s="4"/>
      <c r="I32" s="4"/>
      <c r="J32" s="4"/>
    </row>
    <row r="33" spans="3:10" x14ac:dyDescent="0.25">
      <c r="C33" s="4"/>
      <c r="D33" s="4"/>
      <c r="E33" s="4"/>
      <c r="H33" s="4"/>
      <c r="I33" s="4"/>
      <c r="J33" s="4"/>
    </row>
    <row r="34" spans="3:10" x14ac:dyDescent="0.25">
      <c r="C34" s="4"/>
      <c r="D34" s="4"/>
      <c r="E34" s="4"/>
      <c r="H34" s="4"/>
      <c r="I34" s="4"/>
      <c r="J34" s="4"/>
    </row>
    <row r="35" spans="3:10" x14ac:dyDescent="0.25">
      <c r="C35" s="4"/>
      <c r="D35" s="4"/>
      <c r="E35" s="4"/>
      <c r="H35" s="4"/>
      <c r="I35" s="4"/>
      <c r="J35" s="4"/>
    </row>
    <row r="36" spans="3:10" x14ac:dyDescent="0.25">
      <c r="C36" s="4"/>
      <c r="D36" s="4"/>
      <c r="E36" s="4"/>
      <c r="H36" s="4"/>
      <c r="I36" s="4"/>
      <c r="J36" s="4"/>
    </row>
    <row r="37" spans="3:10" x14ac:dyDescent="0.25">
      <c r="C37" s="4"/>
      <c r="D37" s="4"/>
      <c r="E37" s="4"/>
      <c r="H37" s="4"/>
      <c r="I37" s="4"/>
      <c r="J37" s="4"/>
    </row>
    <row r="38" spans="3:10" x14ac:dyDescent="0.25">
      <c r="C38" s="4"/>
      <c r="D38" s="4"/>
      <c r="E38" s="4"/>
      <c r="H38" s="2"/>
      <c r="I38" s="2"/>
      <c r="J38" s="2"/>
    </row>
    <row r="39" spans="3:10" x14ac:dyDescent="0.25">
      <c r="C39" s="2"/>
      <c r="D39" s="2"/>
      <c r="E39" s="2"/>
      <c r="H39" s="2"/>
      <c r="I39" s="2"/>
      <c r="J39" s="2"/>
    </row>
  </sheetData>
  <mergeCells count="2">
    <mergeCell ref="B3:E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2023-08-17T14:55:44Z</dcterms:created>
  <dcterms:modified xsi:type="dcterms:W3CDTF">2023-08-17T18:22:21Z</dcterms:modified>
</cp:coreProperties>
</file>