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<sst xmlns="http://schemas.openxmlformats.org/spreadsheetml/2006/main" count="371" uniqueCount="63">
  <si>
    <t>Without Pre/Post-Processing</t>
  </si>
  <si>
    <t>Experiments - Baseline</t>
  </si>
  <si>
    <t>SVM</t>
  </si>
  <si>
    <t>BERT</t>
  </si>
  <si>
    <t>Total Training Size</t>
  </si>
  <si>
    <t>Precision</t>
  </si>
  <si>
    <t>Recall</t>
  </si>
  <si>
    <t>F1</t>
  </si>
  <si>
    <t>Performed By</t>
  </si>
  <si>
    <t>Alexis</t>
  </si>
  <si>
    <t>Anjali</t>
  </si>
  <si>
    <t>Elliot</t>
  </si>
  <si>
    <t>Akhilesh</t>
  </si>
  <si>
    <t>Experiments - GPT2</t>
  </si>
  <si>
    <t>Data</t>
  </si>
  <si>
    <t>Original</t>
  </si>
  <si>
    <t>GPT2-Generated</t>
  </si>
  <si>
    <t>Pre-Processing</t>
  </si>
  <si>
    <t>Pre/Post-Processing</t>
  </si>
  <si>
    <t>SVM Parameter Tuning: Kernel</t>
  </si>
  <si>
    <t>rbf (Default)</t>
  </si>
  <si>
    <t>poly</t>
  </si>
  <si>
    <t>sigmoid</t>
  </si>
  <si>
    <t>SVM Results Analysis</t>
  </si>
  <si>
    <t>No Processing</t>
  </si>
  <si>
    <t>Baseline</t>
  </si>
  <si>
    <t>GPT-2</t>
  </si>
  <si>
    <t>Difference</t>
  </si>
  <si>
    <t>f</t>
  </si>
  <si>
    <t>ff</t>
  </si>
  <si>
    <t>hh</t>
  </si>
  <si>
    <t>BERT Results Analysis</t>
  </si>
  <si>
    <t>h</t>
  </si>
  <si>
    <t>Mislabeled Hate</t>
  </si>
  <si>
    <t>Mislabeled Neither</t>
  </si>
  <si>
    <t>Pre/Post-Processed</t>
  </si>
  <si>
    <t>d</t>
  </si>
  <si>
    <t>1:4</t>
  </si>
  <si>
    <t>1:1</t>
  </si>
  <si>
    <t>Without pre/post processing baselines</t>
  </si>
  <si>
    <t>Training size</t>
  </si>
  <si>
    <t>SVM (precision)</t>
  </si>
  <si>
    <t>BERT (precision)</t>
  </si>
  <si>
    <t>SVM (recall)</t>
  </si>
  <si>
    <t>BERT (recall)</t>
  </si>
  <si>
    <t>SVM (F1)</t>
  </si>
  <si>
    <t>BERT (F1)</t>
  </si>
  <si>
    <t>Without pre/post processing GPT2 experiment</t>
  </si>
  <si>
    <t>Training size (generated amount)</t>
  </si>
  <si>
    <t>200 (0)</t>
  </si>
  <si>
    <t>500 (300)</t>
  </si>
  <si>
    <t>1000 (800)</t>
  </si>
  <si>
    <t>2000 (1800)</t>
  </si>
  <si>
    <t>With pre processing baselines</t>
  </si>
  <si>
    <t>With pre processing GPT2 experiment</t>
  </si>
  <si>
    <t>With pre and post processing GPT2 experiment</t>
  </si>
  <si>
    <t>Type of data</t>
  </si>
  <si>
    <t>Original Baseline results</t>
  </si>
  <si>
    <t>2000 original records</t>
  </si>
  <si>
    <t>Without pre or post processing</t>
  </si>
  <si>
    <t>200 original + 1800 generated records</t>
  </si>
  <si>
    <t>With pre-processing</t>
  </si>
  <si>
    <t>With pre and post processing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</si>
</sst>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color theme="1"/>
      <name val="Arial"/>
    </font>
    <font/>
    <font>
      <b/>
      <sz val="14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theme="1"/>
      <name val="Arial"/>
    </font>
    <font>
      <color rgb="FF000000"/>
      <name val="Arial"/>
    </font>
    <font>
      <b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0" fontId="4" numFmtId="0" xfId="0" applyAlignment="1" applyBorder="1" applyFont="1">
      <alignment vertical="bottom"/>
    </xf>
    <xf borderId="4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8" fillId="0" fontId="4" numFmtId="4" xfId="0" applyAlignment="1" applyBorder="1" applyFont="1" applyNumberFormat="1">
      <alignment horizontal="center" readingOrder="0" vertical="bottom"/>
    </xf>
    <xf borderId="9" fillId="0" fontId="4" numFmtId="4" xfId="0" applyAlignment="1" applyBorder="1" applyFont="1" applyNumberFormat="1">
      <alignment horizontal="center" readingOrder="0" vertical="bottom"/>
    </xf>
    <xf borderId="10" fillId="0" fontId="4" numFmtId="4" xfId="0" applyAlignment="1" applyBorder="1" applyFont="1" applyNumberFormat="1">
      <alignment horizontal="center" readingOrder="0" vertical="bottom"/>
    </xf>
    <xf borderId="7" fillId="0" fontId="4" numFmtId="4" xfId="0" applyAlignment="1" applyBorder="1" applyFont="1" applyNumberFormat="1">
      <alignment horizontal="center" readingOrder="0" vertical="bottom"/>
    </xf>
    <xf borderId="6" fillId="0" fontId="4" numFmtId="4" xfId="0" applyAlignment="1" applyBorder="1" applyFont="1" applyNumberFormat="1">
      <alignment horizontal="center" readingOrder="0" vertical="bottom"/>
    </xf>
    <xf borderId="5" fillId="0" fontId="4" numFmtId="0" xfId="0" applyAlignment="1" applyBorder="1" applyFont="1">
      <alignment horizontal="center" vertical="bottom"/>
    </xf>
    <xf borderId="11" fillId="0" fontId="4" numFmtId="4" xfId="0" applyAlignment="1" applyBorder="1" applyFont="1" applyNumberFormat="1">
      <alignment horizontal="center" readingOrder="0" vertical="bottom"/>
    </xf>
    <xf borderId="0" fillId="0" fontId="4" numFmtId="4" xfId="0" applyAlignment="1" applyFont="1" applyNumberFormat="1">
      <alignment horizontal="center" readingOrder="0" vertical="bottom"/>
    </xf>
    <xf borderId="12" fillId="0" fontId="6" numFmtId="0" xfId="0" applyAlignment="1" applyBorder="1" applyFont="1">
      <alignment horizontal="center" vertical="bottom"/>
    </xf>
    <xf borderId="13" fillId="0" fontId="4" numFmtId="4" xfId="0" applyAlignment="1" applyBorder="1" applyFont="1" applyNumberFormat="1">
      <alignment horizontal="center" readingOrder="0" vertical="bottom"/>
    </xf>
    <xf borderId="14" fillId="0" fontId="4" numFmtId="4" xfId="0" applyAlignment="1" applyBorder="1" applyFont="1" applyNumberFormat="1">
      <alignment horizontal="center" readingOrder="0" vertical="bottom"/>
    </xf>
    <xf borderId="13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readingOrder="0"/>
    </xf>
    <xf borderId="17" fillId="0" fontId="2" numFmtId="0" xfId="0" applyBorder="1" applyFont="1"/>
    <xf borderId="18" fillId="0" fontId="2" numFmtId="0" xfId="0" applyBorder="1" applyFont="1"/>
    <xf borderId="6" fillId="0" fontId="4" numFmtId="0" xfId="0" applyAlignment="1" applyBorder="1" applyFont="1">
      <alignment horizontal="center"/>
    </xf>
    <xf borderId="8" fillId="0" fontId="6" numFmtId="0" xfId="0" applyAlignment="1" applyBorder="1" applyFont="1">
      <alignment horizontal="center" vertical="bottom"/>
    </xf>
    <xf borderId="19" fillId="0" fontId="6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21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22" fillId="0" fontId="6" numFmtId="0" xfId="0" applyAlignment="1" applyBorder="1" applyFont="1">
      <alignment horizontal="center" vertical="bottom"/>
    </xf>
    <xf borderId="23" fillId="0" fontId="4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vertical="bottom"/>
    </xf>
    <xf borderId="13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vertical="bottom"/>
    </xf>
    <xf borderId="22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 readingOrder="0"/>
    </xf>
    <xf borderId="26" fillId="0" fontId="4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vertical="bottom"/>
    </xf>
    <xf borderId="21" fillId="0" fontId="6" numFmtId="0" xfId="0" applyAlignment="1" applyBorder="1" applyFont="1">
      <alignment horizontal="center" vertical="bottom"/>
    </xf>
    <xf borderId="21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25" fillId="0" fontId="4" numFmtId="0" xfId="0" applyAlignment="1" applyBorder="1" applyFont="1">
      <alignment horizontal="center" readingOrder="0" vertical="bottom"/>
    </xf>
    <xf borderId="22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27" fillId="0" fontId="5" numFmtId="0" xfId="0" applyAlignment="1" applyBorder="1" applyFont="1">
      <alignment horizontal="center" readingOrder="0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21" fillId="0" fontId="6" numFmtId="0" xfId="0" applyAlignment="1" applyBorder="1" applyFont="1">
      <alignment horizontal="center" vertical="bottom"/>
    </xf>
    <xf borderId="30" fillId="0" fontId="6" numFmtId="0" xfId="0" applyAlignment="1" applyBorder="1" applyFont="1">
      <alignment horizontal="center" readingOrder="0"/>
    </xf>
    <xf borderId="31" fillId="0" fontId="6" numFmtId="0" xfId="0" applyAlignment="1" applyBorder="1" applyFont="1">
      <alignment horizontal="center" readingOrder="0"/>
    </xf>
    <xf borderId="32" fillId="0" fontId="6" numFmtId="0" xfId="0" applyAlignment="1" applyBorder="1" applyFont="1">
      <alignment horizontal="center" readingOrder="0"/>
    </xf>
    <xf borderId="33" fillId="0" fontId="6" numFmtId="0" xfId="0" applyAlignment="1" applyBorder="1" applyFont="1">
      <alignment horizontal="center" readingOrder="0"/>
    </xf>
    <xf borderId="34" fillId="0" fontId="6" numFmtId="0" xfId="0" applyAlignment="1" applyBorder="1" applyFont="1">
      <alignment horizontal="center" readingOrder="0"/>
    </xf>
    <xf borderId="35" fillId="0" fontId="6" numFmtId="0" xfId="0" applyAlignment="1" applyBorder="1" applyFont="1">
      <alignment horizontal="center" readingOrder="0"/>
    </xf>
    <xf borderId="36" fillId="0" fontId="4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36" fillId="0" fontId="4" numFmtId="0" xfId="0" applyAlignment="1" applyBorder="1" applyFont="1">
      <alignment horizontal="center" readingOrder="0" vertical="bottom"/>
    </xf>
    <xf borderId="37" fillId="0" fontId="4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38" fillId="0" fontId="6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7" fillId="0" fontId="2" numFmtId="0" xfId="0" applyBorder="1" applyFont="1"/>
    <xf borderId="39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vertical="bottom"/>
    </xf>
    <xf borderId="19" fillId="0" fontId="6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36" fillId="0" fontId="6" numFmtId="0" xfId="0" applyAlignment="1" applyBorder="1" applyFont="1">
      <alignment horizontal="center" vertical="bottom"/>
    </xf>
    <xf borderId="39" fillId="0" fontId="6" numFmtId="0" xfId="0" applyAlignment="1" applyBorder="1" applyFont="1">
      <alignment horizontal="center" readingOrder="0"/>
    </xf>
    <xf borderId="8" fillId="0" fontId="4" numFmtId="9" xfId="0" applyAlignment="1" applyBorder="1" applyFont="1" applyNumberFormat="1">
      <alignment horizontal="center"/>
    </xf>
    <xf borderId="19" fillId="0" fontId="4" numFmtId="9" xfId="0" applyAlignment="1" applyBorder="1" applyFont="1" applyNumberFormat="1">
      <alignment horizontal="center"/>
    </xf>
    <xf borderId="20" fillId="0" fontId="6" numFmtId="9" xfId="0" applyAlignment="1" applyBorder="1" applyFont="1" applyNumberFormat="1">
      <alignment horizontal="center"/>
    </xf>
    <xf borderId="9" fillId="0" fontId="4" numFmtId="9" xfId="0" applyAlignment="1" applyBorder="1" applyFont="1" applyNumberFormat="1">
      <alignment horizontal="center"/>
    </xf>
    <xf borderId="36" fillId="0" fontId="6" numFmtId="9" xfId="0" applyAlignment="1" applyBorder="1" applyFont="1" applyNumberFormat="1">
      <alignment horizontal="center"/>
    </xf>
    <xf borderId="40" fillId="0" fontId="6" numFmtId="0" xfId="0" applyAlignment="1" applyBorder="1" applyFont="1">
      <alignment horizontal="center" readingOrder="0"/>
    </xf>
    <xf borderId="22" fillId="0" fontId="4" numFmtId="9" xfId="0" applyAlignment="1" applyBorder="1" applyFont="1" applyNumberFormat="1">
      <alignment horizontal="center"/>
    </xf>
    <xf borderId="23" fillId="0" fontId="4" numFmtId="9" xfId="0" applyAlignment="1" applyBorder="1" applyFont="1" applyNumberFormat="1">
      <alignment horizontal="center"/>
    </xf>
    <xf borderId="24" fillId="0" fontId="6" numFmtId="9" xfId="0" applyAlignment="1" applyBorder="1" applyFont="1" applyNumberFormat="1">
      <alignment horizontal="center"/>
    </xf>
    <xf borderId="41" fillId="0" fontId="4" numFmtId="9" xfId="0" applyAlignment="1" applyBorder="1" applyFont="1" applyNumberFormat="1">
      <alignment horizontal="center"/>
    </xf>
    <xf borderId="37" fillId="0" fontId="6" numFmtId="9" xfId="0" applyAlignment="1" applyBorder="1" applyFont="1" applyNumberFormat="1">
      <alignment horizontal="center"/>
    </xf>
    <xf borderId="0" fillId="0" fontId="7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36" fillId="0" fontId="6" numFmtId="0" xfId="0" applyAlignment="1" applyBorder="1" applyFont="1">
      <alignment horizontal="center" readingOrder="0"/>
    </xf>
    <xf borderId="19" fillId="0" fontId="6" numFmtId="0" xfId="0" applyAlignment="1" applyBorder="1" applyFont="1">
      <alignment readingOrder="0"/>
    </xf>
    <xf borderId="20" fillId="0" fontId="6" numFmtId="0" xfId="0" applyAlignment="1" applyBorder="1" applyFont="1">
      <alignment readingOrder="0"/>
    </xf>
    <xf borderId="19" fillId="0" fontId="4" numFmtId="9" xfId="0" applyAlignment="1" applyBorder="1" applyFont="1" applyNumberFormat="1">
      <alignment horizontal="center" readingOrder="0"/>
    </xf>
    <xf borderId="20" fillId="0" fontId="4" numFmtId="9" xfId="0" applyAlignment="1" applyBorder="1" applyFont="1" applyNumberFormat="1">
      <alignment horizontal="center" readingOrder="0"/>
    </xf>
    <xf borderId="23" fillId="0" fontId="4" numFmtId="9" xfId="0" applyAlignment="1" applyBorder="1" applyFont="1" applyNumberFormat="1">
      <alignment horizontal="center" readingOrder="0"/>
    </xf>
    <xf borderId="24" fillId="0" fontId="4" numFmtId="9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42" fillId="0" fontId="2" numFmtId="0" xfId="0" applyBorder="1" applyFont="1"/>
    <xf borderId="2" fillId="0" fontId="5" numFmtId="0" xfId="0" applyAlignment="1" applyBorder="1" applyFont="1">
      <alignment horizontal="center" readingOrder="0"/>
    </xf>
    <xf borderId="38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32" fillId="0" fontId="6" numFmtId="0" xfId="0" applyAlignment="1" applyBorder="1" applyFont="1">
      <alignment horizontal="center" vertical="bottom"/>
    </xf>
    <xf borderId="34" fillId="0" fontId="6" numFmtId="0" xfId="0" applyAlignment="1" applyBorder="1" applyFont="1">
      <alignment horizontal="center" vertical="bottom"/>
    </xf>
    <xf borderId="43" fillId="0" fontId="6" numFmtId="0" xfId="0" applyAlignment="1" applyBorder="1" applyFont="1">
      <alignment horizontal="center" vertical="bottom"/>
    </xf>
    <xf borderId="31" fillId="0" fontId="6" numFmtId="0" xfId="0" applyAlignment="1" applyBorder="1" applyFont="1">
      <alignment horizontal="center" vertical="bottom"/>
    </xf>
    <xf borderId="8" fillId="0" fontId="4" numFmtId="9" xfId="0" applyAlignment="1" applyBorder="1" applyFont="1" applyNumberFormat="1">
      <alignment horizontal="center" readingOrder="0"/>
    </xf>
    <xf borderId="20" fillId="0" fontId="4" numFmtId="9" xfId="0" applyAlignment="1" applyBorder="1" applyFont="1" applyNumberFormat="1">
      <alignment horizontal="center" vertical="bottom"/>
    </xf>
    <xf borderId="9" fillId="0" fontId="4" numFmtId="9" xfId="0" applyAlignment="1" applyBorder="1" applyFont="1" applyNumberFormat="1">
      <alignment horizontal="center" vertical="bottom"/>
    </xf>
    <xf borderId="9" fillId="0" fontId="4" numFmtId="9" xfId="0" applyAlignment="1" applyBorder="1" applyFont="1" applyNumberFormat="1">
      <alignment horizontal="center" readingOrder="0"/>
    </xf>
    <xf borderId="36" fillId="0" fontId="4" numFmtId="9" xfId="0" applyAlignment="1" applyBorder="1" applyFont="1" applyNumberFormat="1">
      <alignment horizontal="center" readingOrder="0"/>
    </xf>
    <xf borderId="8" fillId="0" fontId="4" numFmtId="9" xfId="0" applyAlignment="1" applyBorder="1" applyFont="1" applyNumberFormat="1">
      <alignment horizontal="center" readingOrder="0" vertical="bottom"/>
    </xf>
    <xf borderId="20" fillId="0" fontId="4" numFmtId="9" xfId="0" applyAlignment="1" applyBorder="1" applyFont="1" applyNumberFormat="1">
      <alignment horizontal="center" readingOrder="0" vertical="bottom"/>
    </xf>
    <xf borderId="22" fillId="0" fontId="4" numFmtId="9" xfId="0" applyAlignment="1" applyBorder="1" applyFont="1" applyNumberFormat="1">
      <alignment horizontal="center" readingOrder="0"/>
    </xf>
    <xf borderId="24" fillId="0" fontId="4" numFmtId="9" xfId="0" applyAlignment="1" applyBorder="1" applyFont="1" applyNumberFormat="1">
      <alignment horizontal="center" vertical="bottom"/>
    </xf>
    <xf borderId="41" fillId="0" fontId="4" numFmtId="9" xfId="0" applyAlignment="1" applyBorder="1" applyFont="1" applyNumberFormat="1">
      <alignment horizontal="center" vertical="bottom"/>
    </xf>
    <xf borderId="41" fillId="0" fontId="4" numFmtId="9" xfId="0" applyAlignment="1" applyBorder="1" applyFont="1" applyNumberFormat="1">
      <alignment horizontal="center" readingOrder="0"/>
    </xf>
    <xf borderId="37" fillId="0" fontId="4" numFmtId="9" xfId="0" applyAlignment="1" applyBorder="1" applyFont="1" applyNumberFormat="1">
      <alignment horizontal="center" readingOrder="0"/>
    </xf>
    <xf borderId="22" fillId="0" fontId="4" numFmtId="9" xfId="0" applyAlignment="1" applyBorder="1" applyFont="1" applyNumberFormat="1">
      <alignment horizontal="center" readingOrder="0" vertical="bottom"/>
    </xf>
    <xf borderId="24" fillId="0" fontId="4" numFmtId="9" xfId="0" applyAlignment="1" applyBorder="1" applyFont="1" applyNumberFormat="1">
      <alignment horizontal="center" readingOrder="0" vertical="bottom"/>
    </xf>
    <xf borderId="19" fillId="0" fontId="4" numFmtId="0" xfId="0" applyAlignment="1" applyBorder="1" applyFont="1">
      <alignment readingOrder="0"/>
    </xf>
    <xf borderId="0" fillId="4" fontId="8" numFmtId="0" xfId="0" applyAlignment="1" applyFill="1" applyFont="1">
      <alignment horizontal="left" readingOrder="0"/>
    </xf>
    <xf borderId="19" fillId="4" fontId="8" numFmtId="0" xfId="0" applyAlignment="1" applyBorder="1" applyFont="1">
      <alignment horizontal="left" readingOrder="0"/>
    </xf>
    <xf borderId="44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44" fillId="0" fontId="9" numFmtId="0" xfId="0" applyAlignment="1" applyBorder="1" applyFont="1">
      <alignment horizontal="center" readingOrder="0" vertical="bottom"/>
    </xf>
    <xf borderId="44" fillId="0" fontId="6" numFmtId="0" xfId="0" applyAlignment="1" applyBorder="1" applyFont="1">
      <alignment horizontal="center" vertical="bottom"/>
    </xf>
    <xf borderId="44" fillId="0" fontId="10" numFmtId="0" xfId="0" applyAlignment="1" applyBorder="1" applyFont="1">
      <alignment horizontal="center" readingOrder="0" vertical="bottom"/>
    </xf>
    <xf borderId="13" fillId="0" fontId="10" numFmtId="4" xfId="0" applyAlignment="1" applyBorder="1" applyFont="1" applyNumberFormat="1">
      <alignment horizontal="center" readingOrder="0" vertical="bottom"/>
    </xf>
    <xf borderId="14" fillId="0" fontId="10" numFmtId="4" xfId="0" applyAlignment="1" applyBorder="1" applyFont="1" applyNumberFormat="1">
      <alignment horizontal="center" readingOrder="0" vertical="bottom"/>
    </xf>
    <xf borderId="13" fillId="0" fontId="10" numFmtId="0" xfId="0" applyAlignment="1" applyBorder="1" applyFont="1">
      <alignment horizontal="center" readingOrder="0" vertical="bottom"/>
    </xf>
    <xf borderId="14" fillId="0" fontId="10" numFmtId="0" xfId="0" applyAlignment="1" applyBorder="1" applyFont="1">
      <alignment horizontal="center" readingOrder="0" vertical="bottom"/>
    </xf>
    <xf borderId="44" fillId="0" fontId="10" numFmtId="0" xfId="0" applyAlignment="1" applyBorder="1" applyFont="1">
      <alignment horizontal="center" vertical="bottom"/>
    </xf>
    <xf borderId="25" fillId="0" fontId="10" numFmtId="0" xfId="0" applyAlignment="1" applyBorder="1" applyFont="1">
      <alignment horizontal="center" vertical="bottom"/>
    </xf>
    <xf borderId="13" fillId="0" fontId="10" numFmtId="0" xfId="0" applyAlignment="1" applyBorder="1" applyFont="1">
      <alignment horizontal="center" vertical="bottom"/>
    </xf>
    <xf borderId="14" fillId="0" fontId="10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/>
    </xf>
    <xf borderId="44" fillId="0" fontId="4" numFmtId="0" xfId="0" applyAlignment="1" applyBorder="1" applyFont="1">
      <alignment horizontal="center" vertical="bottom"/>
    </xf>
    <xf borderId="25" fillId="0" fontId="10" numFmtId="0" xfId="0" applyAlignment="1" applyBorder="1" applyFont="1">
      <alignment horizontal="center" readingOrder="0" vertical="bottom"/>
    </xf>
    <xf borderId="22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45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46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No Processing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SVM Baseline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Sheet1!$F$7:$F$10</c:f>
              <c:numCache/>
            </c:numRef>
          </c:val>
          <c:smooth val="0"/>
        </c:ser>
        <c:ser>
          <c:idx val="1"/>
          <c:order val="1"/>
          <c:tx>
            <c:v>BERT Baseline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Sheet1!$I$7:$I$10</c:f>
              <c:numCache/>
            </c:numRef>
          </c:val>
          <c:smooth val="0"/>
        </c:ser>
        <c:ser>
          <c:idx val="2"/>
          <c:order val="2"/>
          <c:tx>
            <c:v>SVM Generated</c:v>
          </c:tx>
          <c:spPr>
            <a:ln cmpd="sng">
              <a:solidFill>
                <a:srgbClr val="4285F4"/>
              </a:solidFill>
              <a:prstDash val="lgDash"/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Sheet1!$G$15:$G$18</c:f>
              <c:numCache/>
            </c:numRef>
          </c:val>
          <c:smooth val="0"/>
        </c:ser>
        <c:ser>
          <c:idx val="3"/>
          <c:order val="3"/>
          <c:tx>
            <c:v>BERT Generated</c:v>
          </c:tx>
          <c:spPr>
            <a:ln cmpd="sng" w="19050">
              <a:solidFill>
                <a:srgbClr val="EA4335"/>
              </a:solidFill>
              <a:prstDash val="lgDash"/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Sheet1!$J$15:$J$18</c:f>
              <c:numCache/>
            </c:numRef>
          </c:val>
          <c:smooth val="0"/>
        </c:ser>
        <c:ser>
          <c:idx val="4"/>
          <c:order val="4"/>
          <c:tx>
            <c:v>SVM 200 Baseline</c:v>
          </c:tx>
          <c:spPr>
            <a:ln cmpd="sng">
              <a:solidFill>
                <a:srgbClr val="6D9EEB"/>
              </a:solidFill>
              <a:prstDash val="sysDot"/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Sheet1!$O$105:$O$108</c:f>
              <c:numCache/>
            </c:numRef>
          </c:val>
          <c:smooth val="0"/>
        </c:ser>
        <c:ser>
          <c:idx val="5"/>
          <c:order val="5"/>
          <c:tx>
            <c:v>BERT 200 Baseline</c:v>
          </c:tx>
          <c:spPr>
            <a:ln cmpd="sng">
              <a:solidFill>
                <a:srgbClr val="E06666"/>
              </a:solidFill>
              <a:prstDash val="sysDot"/>
            </a:ln>
          </c:spPr>
          <c:marker>
            <c:symbol val="none"/>
          </c:marker>
          <c:cat>
            <c:strRef>
              <c:f>Sheet1!$C$7:$C$10</c:f>
            </c:strRef>
          </c:cat>
          <c:val>
            <c:numRef>
              <c:f>Sheet1!$P$105:$P$108</c:f>
              <c:numCache/>
            </c:numRef>
          </c:val>
          <c:smooth val="0"/>
        </c:ser>
        <c:axId val="1627274270"/>
        <c:axId val="2004755480"/>
      </c:lineChart>
      <c:catAx>
        <c:axId val="1627274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Training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755480"/>
      </c:catAx>
      <c:valAx>
        <c:axId val="20047554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274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Pre-Processing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SVM Baseline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Sheet1!$G$45:$G$48</c:f>
              <c:numCache/>
            </c:numRef>
          </c:val>
          <c:smooth val="0"/>
        </c:ser>
        <c:ser>
          <c:idx val="1"/>
          <c:order val="1"/>
          <c:tx>
            <c:v>BERT Baseline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Sheet1!$I$26:$I$29</c:f>
              <c:numCache/>
            </c:numRef>
          </c:val>
          <c:smooth val="0"/>
        </c:ser>
        <c:ser>
          <c:idx val="2"/>
          <c:order val="2"/>
          <c:tx>
            <c:v>SVM Generated</c:v>
          </c:tx>
          <c:spPr>
            <a:ln cmpd="sng">
              <a:solidFill>
                <a:srgbClr val="4285F4"/>
              </a:solidFill>
              <a:prstDash val="lgDash"/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Sheet1!$G$34:$G$37</c:f>
              <c:numCache/>
            </c:numRef>
          </c:val>
          <c:smooth val="0"/>
        </c:ser>
        <c:ser>
          <c:idx val="3"/>
          <c:order val="3"/>
          <c:tx>
            <c:v>BERT Generated</c:v>
          </c:tx>
          <c:spPr>
            <a:ln cmpd="sng">
              <a:solidFill>
                <a:srgbClr val="EA4335"/>
              </a:solidFill>
              <a:prstDash val="lgDash"/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Sheet1!$J$34:$J$37</c:f>
              <c:numCache/>
            </c:numRef>
          </c:val>
          <c:smooth val="0"/>
        </c:ser>
        <c:ser>
          <c:idx val="4"/>
          <c:order val="4"/>
          <c:tx>
            <c:v>SVM 200 Baseline</c:v>
          </c:tx>
          <c:spPr>
            <a:ln cmpd="sng">
              <a:solidFill>
                <a:srgbClr val="6D9EEB"/>
              </a:solidFill>
              <a:prstDash val="sysDot"/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Sheet1!$O$112:$O$115</c:f>
              <c:numCache/>
            </c:numRef>
          </c:val>
          <c:smooth val="0"/>
        </c:ser>
        <c:ser>
          <c:idx val="5"/>
          <c:order val="5"/>
          <c:tx>
            <c:v>BERT 200 Baseline</c:v>
          </c:tx>
          <c:spPr>
            <a:ln cmpd="sng">
              <a:solidFill>
                <a:srgbClr val="E06666"/>
              </a:solidFill>
              <a:prstDash val="sysDot"/>
            </a:ln>
          </c:spPr>
          <c:marker>
            <c:symbol val="none"/>
          </c:marker>
          <c:cat>
            <c:strRef>
              <c:f>Sheet1!$B$45:$B$48</c:f>
            </c:strRef>
          </c:cat>
          <c:val>
            <c:numRef>
              <c:f>Sheet1!$P$112:$P$115</c:f>
              <c:numCache/>
            </c:numRef>
          </c:val>
          <c:smooth val="0"/>
        </c:ser>
        <c:axId val="1206914648"/>
        <c:axId val="1694963527"/>
      </c:lineChart>
      <c:catAx>
        <c:axId val="120691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Training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963527"/>
      </c:catAx>
      <c:valAx>
        <c:axId val="16949635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914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Pre/Post-Processing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SVM Baseline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Sheet1!$F$26:$F$29</c:f>
              <c:numCache/>
            </c:numRef>
          </c:val>
          <c:smooth val="0"/>
        </c:ser>
        <c:ser>
          <c:idx val="1"/>
          <c:order val="1"/>
          <c:tx>
            <c:v>BERT Baseline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Sheet1!$I$26:$I$29</c:f>
              <c:numCache/>
            </c:numRef>
          </c:val>
          <c:smooth val="0"/>
        </c:ser>
        <c:ser>
          <c:idx val="2"/>
          <c:order val="2"/>
          <c:tx>
            <c:v>SVM Generated</c:v>
          </c:tx>
          <c:spPr>
            <a:ln cmpd="sng">
              <a:solidFill>
                <a:srgbClr val="4285F4"/>
              </a:solidFill>
              <a:prstDash val="lgDash"/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Sheet1!$G$45:$G$48</c:f>
              <c:numCache/>
            </c:numRef>
          </c:val>
          <c:smooth val="0"/>
        </c:ser>
        <c:ser>
          <c:idx val="3"/>
          <c:order val="3"/>
          <c:tx>
            <c:v>BERT Generated</c:v>
          </c:tx>
          <c:spPr>
            <a:ln cmpd="sng">
              <a:solidFill>
                <a:srgbClr val="EA4335"/>
              </a:solidFill>
              <a:prstDash val="lgDash"/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Sheet1!$J$45:$J$48</c:f>
              <c:numCache/>
            </c:numRef>
          </c:val>
          <c:smooth val="0"/>
        </c:ser>
        <c:ser>
          <c:idx val="4"/>
          <c:order val="4"/>
          <c:tx>
            <c:v>SVM 200 Baseline</c:v>
          </c:tx>
          <c:spPr>
            <a:ln cmpd="sng">
              <a:solidFill>
                <a:srgbClr val="6D9EEB"/>
              </a:solidFill>
              <a:prstDash val="sysDot"/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Sheet1!$O$112:$O$115</c:f>
              <c:numCache/>
            </c:numRef>
          </c:val>
          <c:smooth val="0"/>
        </c:ser>
        <c:ser>
          <c:idx val="5"/>
          <c:order val="5"/>
          <c:tx>
            <c:v>BERT 200 Baseline</c:v>
          </c:tx>
          <c:spPr>
            <a:ln cmpd="sng">
              <a:solidFill>
                <a:srgbClr val="E06666"/>
              </a:solidFill>
              <a:prstDash val="sysDot"/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Sheet1!$P$112:$P$115</c:f>
              <c:numCache/>
            </c:numRef>
          </c:val>
          <c:smooth val="0"/>
        </c:ser>
        <c:axId val="918745536"/>
        <c:axId val="119264168"/>
      </c:lineChart>
      <c:catAx>
        <c:axId val="9187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Training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64168"/>
      </c:catAx>
      <c:valAx>
        <c:axId val="1192641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F1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745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Without pre/post processing baselines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Sheet2!$B$3:$G$3</c:f>
            </c:strRef>
          </c:cat>
          <c:val>
            <c:numRef>
              <c:f>Sheet2!$B$4:$G$4</c:f>
              <c:numCache/>
            </c:numRef>
          </c:val>
        </c:ser>
        <c:ser>
          <c:idx val="1"/>
          <c:order val="1"/>
          <c:tx>
            <c:strRef>
              <c:f>Sheet2!$A$5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Sheet2!$B$3:$G$3</c:f>
            </c:strRef>
          </c:cat>
          <c:val>
            <c:numRef>
              <c:f>Sheet2!$B$5:$G$5</c:f>
              <c:numCache/>
            </c:numRef>
          </c:val>
        </c:ser>
        <c:ser>
          <c:idx val="2"/>
          <c:order val="2"/>
          <c:tx>
            <c:strRef>
              <c:f>Sheet2!$A$6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Sheet2!$B$3:$G$3</c:f>
            </c:strRef>
          </c:cat>
          <c:val>
            <c:numRef>
              <c:f>Sheet2!$B$6:$G$6</c:f>
              <c:numCache/>
            </c:numRef>
          </c:val>
        </c:ser>
        <c:ser>
          <c:idx val="3"/>
          <c:order val="3"/>
          <c:tx>
            <c:strRef>
              <c:f>Sheet2!$A$7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Sheet2!$B$3:$G$3</c:f>
            </c:strRef>
          </c:cat>
          <c:val>
            <c:numRef>
              <c:f>Sheet2!$B$7:$G$7</c:f>
              <c:numCache/>
            </c:numRef>
          </c:val>
        </c:ser>
        <c:axId val="1427580887"/>
        <c:axId val="1186508991"/>
      </c:barChart>
      <c:catAx>
        <c:axId val="1427580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508991"/>
      </c:catAx>
      <c:valAx>
        <c:axId val="1186508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80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Without pre/post processing GPT2 experiment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Sheet2!$B$10:$G$10</c:f>
            </c:strRef>
          </c:cat>
          <c:val>
            <c:numRef>
              <c:f>Sheet2!$B$11:$G$11</c:f>
              <c:numCache/>
            </c:numRef>
          </c:val>
        </c:ser>
        <c:ser>
          <c:idx val="1"/>
          <c:order val="1"/>
          <c:tx>
            <c:strRef>
              <c:f>Sheet2!$A$12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Sheet2!$B$10:$G$10</c:f>
            </c:strRef>
          </c:cat>
          <c:val>
            <c:numRef>
              <c:f>Sheet2!$B$12:$G$12</c:f>
              <c:numCache/>
            </c:numRef>
          </c:val>
        </c:ser>
        <c:ser>
          <c:idx val="2"/>
          <c:order val="2"/>
          <c:tx>
            <c:strRef>
              <c:f>Sheet2!$A$13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Sheet2!$B$10:$G$10</c:f>
            </c:strRef>
          </c:cat>
          <c:val>
            <c:numRef>
              <c:f>Sheet2!$B$13:$G$13</c:f>
              <c:numCache/>
            </c:numRef>
          </c:val>
        </c:ser>
        <c:ser>
          <c:idx val="3"/>
          <c:order val="3"/>
          <c:tx>
            <c:strRef>
              <c:f>Sheet2!$A$14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Sheet2!$B$10:$G$10</c:f>
            </c:strRef>
          </c:cat>
          <c:val>
            <c:numRef>
              <c:f>Sheet2!$B$14:$G$14</c:f>
              <c:numCache/>
            </c:numRef>
          </c:val>
        </c:ser>
        <c:axId val="1900056144"/>
        <c:axId val="740460971"/>
      </c:barChart>
      <c:catAx>
        <c:axId val="190005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size (generated amount)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60971"/>
      </c:catAx>
      <c:valAx>
        <c:axId val="74046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05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 pre processing baselines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Sheet2!$B$17:$G$17</c:f>
            </c:strRef>
          </c:cat>
          <c:val>
            <c:numRef>
              <c:f>Sheet2!$B$18:$G$18</c:f>
              <c:numCache/>
            </c:numRef>
          </c:val>
        </c:ser>
        <c:ser>
          <c:idx val="1"/>
          <c:order val="1"/>
          <c:tx>
            <c:strRef>
              <c:f>Sheet2!$A$19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Sheet2!$B$17:$G$17</c:f>
            </c:strRef>
          </c:cat>
          <c:val>
            <c:numRef>
              <c:f>Sheet2!$B$19:$G$19</c:f>
              <c:numCache/>
            </c:numRef>
          </c:val>
        </c:ser>
        <c:ser>
          <c:idx val="2"/>
          <c:order val="2"/>
          <c:tx>
            <c:strRef>
              <c:f>Sheet2!$A$20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Sheet2!$B$17:$G$17</c:f>
            </c:strRef>
          </c:cat>
          <c:val>
            <c:numRef>
              <c:f>Sheet2!$B$20:$G$20</c:f>
              <c:numCache/>
            </c:numRef>
          </c:val>
        </c:ser>
        <c:ser>
          <c:idx val="3"/>
          <c:order val="3"/>
          <c:tx>
            <c:strRef>
              <c:f>Sheet2!$A$21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Sheet2!$B$17:$G$17</c:f>
            </c:strRef>
          </c:cat>
          <c:val>
            <c:numRef>
              <c:f>Sheet2!$B$21:$G$21</c:f>
              <c:numCache/>
            </c:numRef>
          </c:val>
        </c:ser>
        <c:axId val="349279743"/>
        <c:axId val="317850887"/>
      </c:barChart>
      <c:catAx>
        <c:axId val="34927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850887"/>
      </c:catAx>
      <c:valAx>
        <c:axId val="31785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279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 pre processing GPT2 experiment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Sheet2!$B$24:$G$24</c:f>
            </c:strRef>
          </c:cat>
          <c:val>
            <c:numRef>
              <c:f>Sheet2!$B$25:$G$25</c:f>
              <c:numCache/>
            </c:numRef>
          </c:val>
        </c:ser>
        <c:ser>
          <c:idx val="1"/>
          <c:order val="1"/>
          <c:tx>
            <c:strRef>
              <c:f>Sheet2!$A$26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Sheet2!$B$24:$G$24</c:f>
            </c:strRef>
          </c:cat>
          <c:val>
            <c:numRef>
              <c:f>Sheet2!$B$26:$G$26</c:f>
              <c:numCache/>
            </c:numRef>
          </c:val>
        </c:ser>
        <c:ser>
          <c:idx val="2"/>
          <c:order val="2"/>
          <c:tx>
            <c:strRef>
              <c:f>Sheet2!$A$27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Sheet2!$B$24:$G$24</c:f>
            </c:strRef>
          </c:cat>
          <c:val>
            <c:numRef>
              <c:f>Sheet2!$B$27:$G$27</c:f>
              <c:numCache/>
            </c:numRef>
          </c:val>
        </c:ser>
        <c:ser>
          <c:idx val="3"/>
          <c:order val="3"/>
          <c:tx>
            <c:strRef>
              <c:f>Sheet2!$A$28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Sheet2!$B$24:$G$24</c:f>
            </c:strRef>
          </c:cat>
          <c:val>
            <c:numRef>
              <c:f>Sheet2!$B$28:$G$28</c:f>
              <c:numCache/>
            </c:numRef>
          </c:val>
        </c:ser>
        <c:axId val="1402370454"/>
        <c:axId val="330432907"/>
      </c:barChart>
      <c:catAx>
        <c:axId val="140237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size (generated amount)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432907"/>
      </c:catAx>
      <c:valAx>
        <c:axId val="330432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370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With pre and post processing GPT2 experiment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Sheet2!$B$31:$G$31</c:f>
            </c:strRef>
          </c:cat>
          <c:val>
            <c:numRef>
              <c:f>Sheet2!$B$32:$G$32</c:f>
              <c:numCache/>
            </c:numRef>
          </c:val>
        </c:ser>
        <c:ser>
          <c:idx val="1"/>
          <c:order val="1"/>
          <c:tx>
            <c:strRef>
              <c:f>Sheet2!$A$33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Sheet2!$B$31:$G$31</c:f>
            </c:strRef>
          </c:cat>
          <c:val>
            <c:numRef>
              <c:f>Sheet2!$B$33:$G$33</c:f>
              <c:numCache/>
            </c:numRef>
          </c:val>
        </c:ser>
        <c:ser>
          <c:idx val="2"/>
          <c:order val="2"/>
          <c:tx>
            <c:strRef>
              <c:f>Sheet2!$A$34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Sheet2!$B$31:$G$31</c:f>
            </c:strRef>
          </c:cat>
          <c:val>
            <c:numRef>
              <c:f>Sheet2!$B$34:$G$34</c:f>
              <c:numCache/>
            </c:numRef>
          </c:val>
        </c:ser>
        <c:ser>
          <c:idx val="3"/>
          <c:order val="3"/>
          <c:tx>
            <c:strRef>
              <c:f>Sheet2!$A$35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Sheet2!$B$31:$G$31</c:f>
            </c:strRef>
          </c:cat>
          <c:val>
            <c:numRef>
              <c:f>Sheet2!$B$35:$G$35</c:f>
              <c:numCache/>
            </c:numRef>
          </c:val>
        </c:ser>
        <c:axId val="1570320730"/>
        <c:axId val="53645804"/>
      </c:barChart>
      <c:catAx>
        <c:axId val="157032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size (generated amount)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5804"/>
      </c:catAx>
      <c:valAx>
        <c:axId val="5364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32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78</xdr:row>
      <xdr:rowOff>76200</xdr:rowOff>
    </xdr:from>
    <xdr:ext cx="9029700" cy="4238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78</xdr:row>
      <xdr:rowOff>76200</xdr:rowOff>
    </xdr:from>
    <xdr:ext cx="8572500" cy="4238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2238375</xdr:colOff>
      <xdr:row>78</xdr:row>
      <xdr:rowOff>76200</xdr:rowOff>
    </xdr:from>
    <xdr:ext cx="9144000" cy="4238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790575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714375</xdr:colOff>
      <xdr:row>5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238125</xdr:colOff>
      <xdr:row>3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571500</xdr:colOff>
      <xdr:row>13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304800</xdr:colOff>
      <xdr:row>22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29"/>
    <col customWidth="1" min="3" max="3" width="31.14"/>
    <col customWidth="1" min="4" max="4" width="17.43"/>
    <col customWidth="1" min="5" max="5" width="14.14"/>
    <col customWidth="1" min="6" max="6" width="18.0"/>
    <col customWidth="1" min="7" max="7" width="16.0"/>
    <col customWidth="1" min="8" max="8" width="18.29"/>
    <col customWidth="1" min="9" max="9" width="17.29"/>
    <col customWidth="1" min="10" max="10" width="17.57"/>
    <col customWidth="1" min="11" max="11" width="17.71"/>
    <col customWidth="1" min="12" max="12" width="18.14"/>
    <col customWidth="1" min="13" max="13" width="16.43"/>
    <col customWidth="1" min="14" max="14" width="17.57"/>
    <col customWidth="1" min="16" max="16" width="44.86"/>
    <col customWidth="1" min="17" max="17" width="27.14"/>
    <col customWidth="1" min="18" max="18" width="31.14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4">
      <c r="C4" s="4" t="s">
        <v>1</v>
      </c>
      <c r="D4" s="2"/>
      <c r="E4" s="2"/>
      <c r="F4" s="2"/>
      <c r="G4" s="2"/>
      <c r="H4" s="2"/>
      <c r="I4" s="2"/>
      <c r="J4" s="3"/>
    </row>
    <row r="5">
      <c r="C5" s="5"/>
      <c r="D5" s="6" t="s">
        <v>2</v>
      </c>
      <c r="E5" s="7"/>
      <c r="F5" s="8"/>
      <c r="G5" s="6" t="s">
        <v>3</v>
      </c>
      <c r="H5" s="7"/>
      <c r="I5" s="8"/>
      <c r="J5" s="9"/>
    </row>
    <row r="6">
      <c r="C6" s="10" t="s">
        <v>4</v>
      </c>
      <c r="D6" s="11" t="s">
        <v>5</v>
      </c>
      <c r="E6" s="11" t="s">
        <v>6</v>
      </c>
      <c r="F6" s="12" t="s">
        <v>7</v>
      </c>
      <c r="G6" s="11" t="s">
        <v>5</v>
      </c>
      <c r="H6" s="11" t="s">
        <v>6</v>
      </c>
      <c r="I6" s="12" t="s">
        <v>7</v>
      </c>
      <c r="J6" s="12" t="s">
        <v>8</v>
      </c>
    </row>
    <row r="7">
      <c r="C7" s="10">
        <v>200.0</v>
      </c>
      <c r="D7" s="13">
        <v>0.72</v>
      </c>
      <c r="E7" s="14">
        <v>0.53</v>
      </c>
      <c r="F7" s="15">
        <v>0.47</v>
      </c>
      <c r="G7" s="16">
        <v>0.79</v>
      </c>
      <c r="H7" s="16">
        <v>0.82</v>
      </c>
      <c r="I7" s="17">
        <v>0.8</v>
      </c>
      <c r="J7" s="18" t="s">
        <v>9</v>
      </c>
      <c r="K7" s="19"/>
      <c r="L7" s="20"/>
    </row>
    <row r="8">
      <c r="C8" s="10">
        <v>500.0</v>
      </c>
      <c r="D8" s="16">
        <v>0.82</v>
      </c>
      <c r="E8" s="16">
        <v>0.6</v>
      </c>
      <c r="F8" s="17">
        <v>0.61</v>
      </c>
      <c r="G8" s="16">
        <v>0.88</v>
      </c>
      <c r="H8" s="16">
        <v>0.82</v>
      </c>
      <c r="I8" s="17">
        <v>0.84</v>
      </c>
      <c r="J8" s="18" t="s">
        <v>10</v>
      </c>
      <c r="K8" s="19"/>
      <c r="L8" s="20"/>
    </row>
    <row r="9">
      <c r="C9" s="10">
        <v>1000.0</v>
      </c>
      <c r="D9" s="16">
        <v>0.88</v>
      </c>
      <c r="E9" s="16">
        <v>0.75</v>
      </c>
      <c r="F9" s="17">
        <v>0.8</v>
      </c>
      <c r="G9" s="16">
        <v>0.91</v>
      </c>
      <c r="H9" s="16">
        <v>0.88</v>
      </c>
      <c r="I9" s="17">
        <v>0.88</v>
      </c>
      <c r="J9" s="18" t="s">
        <v>11</v>
      </c>
      <c r="K9" s="19"/>
      <c r="L9" s="20"/>
    </row>
    <row r="10">
      <c r="C10" s="21">
        <v>2000.0</v>
      </c>
      <c r="D10" s="22">
        <v>0.88</v>
      </c>
      <c r="E10" s="22">
        <v>0.75</v>
      </c>
      <c r="F10" s="23">
        <v>0.8</v>
      </c>
      <c r="G10" s="24">
        <v>0.93</v>
      </c>
      <c r="H10" s="24">
        <v>0.91</v>
      </c>
      <c r="I10" s="25">
        <v>0.92</v>
      </c>
      <c r="J10" s="26" t="s">
        <v>12</v>
      </c>
      <c r="K10" s="19"/>
      <c r="L10" s="20"/>
    </row>
    <row r="12">
      <c r="B12" s="27" t="s">
        <v>13</v>
      </c>
      <c r="C12" s="2"/>
      <c r="D12" s="2"/>
      <c r="E12" s="2"/>
      <c r="F12" s="2"/>
      <c r="G12" s="2"/>
      <c r="H12" s="2"/>
      <c r="I12" s="2"/>
      <c r="J12" s="2"/>
      <c r="K12" s="3"/>
    </row>
    <row r="13">
      <c r="B13" s="28" t="s">
        <v>14</v>
      </c>
      <c r="C13" s="29"/>
      <c r="D13" s="30"/>
      <c r="E13" s="28" t="s">
        <v>2</v>
      </c>
      <c r="F13" s="29"/>
      <c r="G13" s="30"/>
      <c r="H13" s="28" t="s">
        <v>3</v>
      </c>
      <c r="I13" s="29"/>
      <c r="J13" s="30"/>
      <c r="K13" s="31"/>
    </row>
    <row r="14">
      <c r="B14" s="32" t="s">
        <v>4</v>
      </c>
      <c r="C14" s="33" t="s">
        <v>15</v>
      </c>
      <c r="D14" s="34" t="s">
        <v>16</v>
      </c>
      <c r="E14" s="35" t="s">
        <v>5</v>
      </c>
      <c r="F14" s="33" t="s">
        <v>6</v>
      </c>
      <c r="G14" s="34" t="s">
        <v>7</v>
      </c>
      <c r="H14" s="35" t="s">
        <v>5</v>
      </c>
      <c r="I14" s="33" t="s">
        <v>6</v>
      </c>
      <c r="J14" s="34" t="s">
        <v>7</v>
      </c>
      <c r="K14" s="36" t="s">
        <v>8</v>
      </c>
    </row>
    <row r="15">
      <c r="B15" s="32">
        <v>200.0</v>
      </c>
      <c r="C15" s="37">
        <v>200.0</v>
      </c>
      <c r="D15" s="38">
        <v>0.0</v>
      </c>
      <c r="E15" s="39">
        <v>0.72</v>
      </c>
      <c r="F15" s="40">
        <v>0.53</v>
      </c>
      <c r="G15" s="41">
        <v>0.47</v>
      </c>
      <c r="H15" s="16">
        <v>0.79</v>
      </c>
      <c r="I15" s="16">
        <v>0.82</v>
      </c>
      <c r="J15" s="17">
        <v>0.8</v>
      </c>
      <c r="K15" s="42" t="s">
        <v>9</v>
      </c>
    </row>
    <row r="16">
      <c r="B16" s="32">
        <v>500.0</v>
      </c>
      <c r="C16" s="37">
        <v>200.0</v>
      </c>
      <c r="D16" s="38">
        <v>300.0</v>
      </c>
      <c r="E16" s="43">
        <v>0.81</v>
      </c>
      <c r="F16" s="44">
        <v>0.57</v>
      </c>
      <c r="G16" s="45">
        <v>0.57</v>
      </c>
      <c r="H16" s="46">
        <v>0.82</v>
      </c>
      <c r="I16" s="37">
        <v>0.84</v>
      </c>
      <c r="J16" s="38">
        <v>0.83</v>
      </c>
      <c r="K16" s="42" t="s">
        <v>10</v>
      </c>
      <c r="M16" s="47"/>
      <c r="N16" s="47"/>
      <c r="O16" s="47"/>
    </row>
    <row r="17">
      <c r="B17" s="32">
        <v>1000.0</v>
      </c>
      <c r="C17" s="37">
        <v>200.0</v>
      </c>
      <c r="D17" s="38">
        <v>800.0</v>
      </c>
      <c r="E17" s="48">
        <v>0.83</v>
      </c>
      <c r="F17" s="49">
        <v>0.6</v>
      </c>
      <c r="G17" s="50">
        <v>0.62</v>
      </c>
      <c r="H17" s="51">
        <v>0.88</v>
      </c>
      <c r="I17" s="52">
        <v>0.7</v>
      </c>
      <c r="J17" s="53">
        <v>0.75</v>
      </c>
      <c r="K17" s="42" t="s">
        <v>11</v>
      </c>
      <c r="M17" s="47"/>
      <c r="N17" s="47"/>
      <c r="O17" s="47"/>
      <c r="P17" s="47"/>
      <c r="Q17" s="47"/>
      <c r="R17" s="47"/>
    </row>
    <row r="18">
      <c r="B18" s="54">
        <v>2000.0</v>
      </c>
      <c r="C18" s="55">
        <v>200.0</v>
      </c>
      <c r="D18" s="56">
        <v>1800.0</v>
      </c>
      <c r="E18" s="57">
        <v>0.86</v>
      </c>
      <c r="F18" s="58">
        <v>0.7</v>
      </c>
      <c r="G18" s="59">
        <v>0.73</v>
      </c>
      <c r="H18" s="60">
        <v>0.87</v>
      </c>
      <c r="I18" s="61">
        <v>0.68</v>
      </c>
      <c r="J18" s="62">
        <v>0.72</v>
      </c>
      <c r="K18" s="63" t="s">
        <v>12</v>
      </c>
      <c r="M18" s="47"/>
      <c r="N18" s="47"/>
      <c r="O18" s="47"/>
      <c r="P18" s="47"/>
      <c r="Q18" s="47"/>
      <c r="R18" s="47"/>
    </row>
    <row r="21">
      <c r="B21" s="1" t="s">
        <v>17</v>
      </c>
      <c r="C21" s="2"/>
      <c r="D21" s="2"/>
      <c r="E21" s="2"/>
      <c r="F21" s="2"/>
      <c r="G21" s="2"/>
      <c r="H21" s="2"/>
      <c r="I21" s="2"/>
      <c r="J21" s="2"/>
      <c r="K21" s="3"/>
      <c r="Q21" s="1" t="s">
        <v>17</v>
      </c>
      <c r="R21" s="2"/>
      <c r="S21" s="2"/>
      <c r="T21" s="2"/>
      <c r="U21" s="2"/>
      <c r="V21" s="2"/>
      <c r="W21" s="2"/>
      <c r="X21" s="2"/>
      <c r="Y21" s="2"/>
      <c r="Z21" s="3"/>
    </row>
    <row r="23">
      <c r="C23" s="4" t="s">
        <v>1</v>
      </c>
      <c r="D23" s="2"/>
      <c r="E23" s="2"/>
      <c r="F23" s="2"/>
      <c r="G23" s="2"/>
      <c r="H23" s="2"/>
      <c r="I23" s="2"/>
      <c r="J23" s="3"/>
      <c r="R23" s="4" t="s">
        <v>1</v>
      </c>
      <c r="S23" s="2"/>
      <c r="T23" s="2"/>
      <c r="U23" s="2"/>
      <c r="V23" s="2"/>
      <c r="W23" s="2"/>
      <c r="X23" s="2"/>
      <c r="Y23" s="3"/>
    </row>
    <row r="24">
      <c r="C24" s="5"/>
      <c r="D24" s="6" t="s">
        <v>2</v>
      </c>
      <c r="E24" s="7"/>
      <c r="F24" s="8"/>
      <c r="G24" s="64" t="s">
        <v>3</v>
      </c>
      <c r="H24" s="29"/>
      <c r="I24" s="30"/>
      <c r="J24" s="9"/>
      <c r="R24" s="5"/>
      <c r="S24" s="6" t="s">
        <v>2</v>
      </c>
      <c r="T24" s="7"/>
      <c r="U24" s="8"/>
      <c r="V24" s="64" t="s">
        <v>3</v>
      </c>
      <c r="W24" s="29"/>
      <c r="X24" s="30"/>
      <c r="Y24" s="9"/>
    </row>
    <row r="25">
      <c r="C25" s="10" t="s">
        <v>4</v>
      </c>
      <c r="D25" s="11" t="s">
        <v>5</v>
      </c>
      <c r="E25" s="11" t="s">
        <v>6</v>
      </c>
      <c r="F25" s="12" t="s">
        <v>7</v>
      </c>
      <c r="G25" s="65" t="s">
        <v>5</v>
      </c>
      <c r="H25" s="11" t="s">
        <v>6</v>
      </c>
      <c r="I25" s="12" t="s">
        <v>7</v>
      </c>
      <c r="J25" s="12" t="s">
        <v>8</v>
      </c>
      <c r="R25" s="10" t="s">
        <v>4</v>
      </c>
      <c r="S25" s="11" t="s">
        <v>5</v>
      </c>
      <c r="T25" s="11" t="s">
        <v>6</v>
      </c>
      <c r="U25" s="12" t="s">
        <v>7</v>
      </c>
      <c r="V25" s="65" t="s">
        <v>5</v>
      </c>
      <c r="W25" s="11" t="s">
        <v>6</v>
      </c>
      <c r="X25" s="12" t="s">
        <v>7</v>
      </c>
      <c r="Y25" s="12" t="s">
        <v>8</v>
      </c>
    </row>
    <row r="26">
      <c r="C26" s="10">
        <v>200.0</v>
      </c>
      <c r="D26" s="39">
        <v>0.79</v>
      </c>
      <c r="E26" s="40">
        <v>0.5</v>
      </c>
      <c r="F26" s="41">
        <v>0.44</v>
      </c>
      <c r="G26" s="66">
        <v>0.81</v>
      </c>
      <c r="H26" s="67">
        <v>0.77</v>
      </c>
      <c r="I26" s="68">
        <v>0.78</v>
      </c>
      <c r="J26" s="18" t="s">
        <v>9</v>
      </c>
      <c r="K26" s="69"/>
      <c r="L26" s="47"/>
      <c r="R26" s="10">
        <v>200.0</v>
      </c>
      <c r="S26" s="39">
        <v>0.79</v>
      </c>
      <c r="T26" s="40">
        <v>0.5</v>
      </c>
      <c r="U26" s="41">
        <v>0.44</v>
      </c>
      <c r="V26" s="66">
        <v>0.84</v>
      </c>
      <c r="W26" s="67">
        <v>0.75</v>
      </c>
      <c r="X26" s="68">
        <v>0.78</v>
      </c>
      <c r="Y26" s="50" t="s">
        <v>9</v>
      </c>
    </row>
    <row r="27">
      <c r="C27" s="10">
        <v>500.0</v>
      </c>
      <c r="D27" s="39">
        <v>0.79</v>
      </c>
      <c r="E27" s="40">
        <v>0.5</v>
      </c>
      <c r="F27" s="41">
        <v>0.44</v>
      </c>
      <c r="G27" s="66">
        <v>0.86</v>
      </c>
      <c r="H27" s="67">
        <v>0.85</v>
      </c>
      <c r="I27" s="68">
        <v>0.86</v>
      </c>
      <c r="J27" s="18" t="s">
        <v>10</v>
      </c>
      <c r="K27" s="69"/>
      <c r="L27" s="47"/>
      <c r="R27" s="10">
        <v>500.0</v>
      </c>
      <c r="S27" s="39">
        <v>0.79</v>
      </c>
      <c r="T27" s="40">
        <v>0.5</v>
      </c>
      <c r="U27" s="41">
        <v>0.44</v>
      </c>
      <c r="V27" s="66">
        <v>0.86</v>
      </c>
      <c r="W27" s="67">
        <v>0.89</v>
      </c>
      <c r="X27" s="68">
        <v>0.88</v>
      </c>
      <c r="Y27" s="50" t="s">
        <v>10</v>
      </c>
    </row>
    <row r="28">
      <c r="C28" s="10">
        <v>1000.0</v>
      </c>
      <c r="D28" s="66">
        <v>0.81</v>
      </c>
      <c r="E28" s="67">
        <v>0.57</v>
      </c>
      <c r="F28" s="68">
        <v>0.57</v>
      </c>
      <c r="G28" s="66">
        <v>0.86</v>
      </c>
      <c r="H28" s="67">
        <v>0.82</v>
      </c>
      <c r="I28" s="68">
        <v>0.84</v>
      </c>
      <c r="J28" s="18" t="s">
        <v>11</v>
      </c>
      <c r="K28" s="69"/>
      <c r="L28" s="47"/>
      <c r="R28" s="10">
        <v>1000.0</v>
      </c>
      <c r="S28" s="67">
        <v>0.83</v>
      </c>
      <c r="T28" s="67">
        <v>0.63</v>
      </c>
      <c r="U28" s="68">
        <v>0.66</v>
      </c>
      <c r="V28" s="70">
        <v>0.91</v>
      </c>
      <c r="W28" s="71">
        <v>0.86</v>
      </c>
      <c r="X28" s="72">
        <v>0.88</v>
      </c>
      <c r="Y28" s="50" t="s">
        <v>11</v>
      </c>
    </row>
    <row r="29">
      <c r="C29" s="21">
        <v>2000.0</v>
      </c>
      <c r="D29" s="73">
        <v>0.84</v>
      </c>
      <c r="E29" s="24">
        <v>0.66</v>
      </c>
      <c r="F29" s="25">
        <v>0.7</v>
      </c>
      <c r="G29" s="74">
        <v>0.91</v>
      </c>
      <c r="H29" s="55">
        <v>0.87</v>
      </c>
      <c r="I29" s="56">
        <v>0.89</v>
      </c>
      <c r="J29" s="26" t="s">
        <v>12</v>
      </c>
      <c r="K29" s="69"/>
      <c r="L29" s="47"/>
      <c r="R29" s="21">
        <v>2000.0</v>
      </c>
      <c r="S29" s="24">
        <v>0.87</v>
      </c>
      <c r="T29" s="24">
        <v>0.72</v>
      </c>
      <c r="U29" s="75">
        <v>0.76</v>
      </c>
      <c r="V29" s="60">
        <v>0.95</v>
      </c>
      <c r="W29" s="61">
        <v>0.96</v>
      </c>
      <c r="X29" s="62">
        <v>0.96</v>
      </c>
      <c r="Y29" s="59" t="s">
        <v>12</v>
      </c>
    </row>
    <row r="31">
      <c r="B31" s="27" t="s">
        <v>13</v>
      </c>
      <c r="C31" s="2"/>
      <c r="D31" s="2"/>
      <c r="E31" s="2"/>
      <c r="F31" s="2"/>
      <c r="G31" s="2"/>
      <c r="H31" s="2"/>
      <c r="I31" s="2"/>
      <c r="J31" s="2"/>
      <c r="K31" s="3"/>
      <c r="Q31" s="27" t="s">
        <v>13</v>
      </c>
      <c r="R31" s="2"/>
      <c r="S31" s="2"/>
      <c r="T31" s="2"/>
      <c r="U31" s="2"/>
      <c r="V31" s="2"/>
      <c r="W31" s="2"/>
      <c r="X31" s="2"/>
      <c r="Y31" s="2"/>
      <c r="Z31" s="3"/>
    </row>
    <row r="32">
      <c r="B32" s="28" t="s">
        <v>14</v>
      </c>
      <c r="C32" s="29"/>
      <c r="D32" s="30"/>
      <c r="E32" s="28" t="s">
        <v>2</v>
      </c>
      <c r="F32" s="29"/>
      <c r="G32" s="30"/>
      <c r="H32" s="28" t="s">
        <v>3</v>
      </c>
      <c r="I32" s="29"/>
      <c r="J32" s="30"/>
      <c r="K32" s="31"/>
      <c r="Q32" s="28" t="s">
        <v>14</v>
      </c>
      <c r="R32" s="29"/>
      <c r="S32" s="30"/>
      <c r="T32" s="28" t="s">
        <v>2</v>
      </c>
      <c r="U32" s="29"/>
      <c r="V32" s="30"/>
      <c r="W32" s="28" t="s">
        <v>3</v>
      </c>
      <c r="X32" s="29"/>
      <c r="Y32" s="30"/>
      <c r="Z32" s="31"/>
    </row>
    <row r="33">
      <c r="B33" s="32" t="s">
        <v>4</v>
      </c>
      <c r="C33" s="33" t="s">
        <v>15</v>
      </c>
      <c r="D33" s="34" t="s">
        <v>16</v>
      </c>
      <c r="E33" s="35" t="s">
        <v>5</v>
      </c>
      <c r="F33" s="33" t="s">
        <v>6</v>
      </c>
      <c r="G33" s="34" t="s">
        <v>7</v>
      </c>
      <c r="H33" s="35" t="s">
        <v>5</v>
      </c>
      <c r="I33" s="33" t="s">
        <v>6</v>
      </c>
      <c r="J33" s="34" t="s">
        <v>7</v>
      </c>
      <c r="K33" s="36" t="s">
        <v>8</v>
      </c>
      <c r="Q33" s="32" t="s">
        <v>4</v>
      </c>
      <c r="R33" s="33" t="s">
        <v>15</v>
      </c>
      <c r="S33" s="34" t="s">
        <v>16</v>
      </c>
      <c r="T33" s="35" t="s">
        <v>5</v>
      </c>
      <c r="U33" s="33" t="s">
        <v>6</v>
      </c>
      <c r="V33" s="34" t="s">
        <v>7</v>
      </c>
      <c r="W33" s="35" t="s">
        <v>5</v>
      </c>
      <c r="X33" s="33" t="s">
        <v>6</v>
      </c>
      <c r="Y33" s="34" t="s">
        <v>7</v>
      </c>
      <c r="Z33" s="36" t="s">
        <v>8</v>
      </c>
    </row>
    <row r="34">
      <c r="B34" s="32">
        <v>200.0</v>
      </c>
      <c r="C34" s="37">
        <v>200.0</v>
      </c>
      <c r="D34" s="38">
        <v>0.0</v>
      </c>
      <c r="E34" s="39">
        <v>0.79</v>
      </c>
      <c r="F34" s="40">
        <v>0.5</v>
      </c>
      <c r="G34" s="41">
        <v>0.44</v>
      </c>
      <c r="H34" s="66">
        <v>0.81</v>
      </c>
      <c r="I34" s="67">
        <v>0.77</v>
      </c>
      <c r="J34" s="68">
        <v>0.78</v>
      </c>
      <c r="K34" s="42" t="s">
        <v>9</v>
      </c>
      <c r="M34" s="76"/>
      <c r="N34" s="76"/>
      <c r="O34" s="76"/>
      <c r="Q34" s="32">
        <v>200.0</v>
      </c>
      <c r="R34" s="37">
        <v>200.0</v>
      </c>
      <c r="S34" s="38">
        <v>0.0</v>
      </c>
      <c r="T34" s="77">
        <v>0.79</v>
      </c>
      <c r="U34" s="78">
        <v>0.5</v>
      </c>
      <c r="V34" s="79">
        <v>0.44</v>
      </c>
      <c r="W34" s="67">
        <v>0.84</v>
      </c>
      <c r="X34" s="67">
        <v>0.75</v>
      </c>
      <c r="Y34" s="68">
        <v>0.78</v>
      </c>
      <c r="Z34" s="42" t="s">
        <v>9</v>
      </c>
    </row>
    <row r="35">
      <c r="B35" s="32">
        <v>500.0</v>
      </c>
      <c r="C35" s="37">
        <v>200.0</v>
      </c>
      <c r="D35" s="38">
        <v>300.0</v>
      </c>
      <c r="E35" s="39">
        <v>0.79</v>
      </c>
      <c r="F35" s="40">
        <v>0.51</v>
      </c>
      <c r="G35" s="41">
        <v>0.47</v>
      </c>
      <c r="H35" s="46">
        <v>0.85</v>
      </c>
      <c r="I35" s="37">
        <v>0.77</v>
      </c>
      <c r="J35" s="38">
        <v>0.8</v>
      </c>
      <c r="K35" s="42" t="s">
        <v>10</v>
      </c>
      <c r="M35" s="47"/>
      <c r="N35" s="47"/>
      <c r="O35" s="47"/>
      <c r="Q35" s="32">
        <v>500.0</v>
      </c>
      <c r="R35" s="37">
        <v>200.0</v>
      </c>
      <c r="S35" s="38">
        <v>300.0</v>
      </c>
      <c r="T35" s="39">
        <v>0.78</v>
      </c>
      <c r="U35" s="40">
        <v>0.49</v>
      </c>
      <c r="V35" s="41">
        <v>0.43</v>
      </c>
      <c r="W35" s="46">
        <v>0.79</v>
      </c>
      <c r="X35" s="37">
        <v>0.75</v>
      </c>
      <c r="Y35" s="38">
        <v>0.77</v>
      </c>
      <c r="Z35" s="42" t="s">
        <v>10</v>
      </c>
    </row>
    <row r="36">
      <c r="B36" s="32">
        <v>1000.0</v>
      </c>
      <c r="C36" s="37">
        <v>200.0</v>
      </c>
      <c r="D36" s="38">
        <v>800.0</v>
      </c>
      <c r="E36" s="66">
        <v>0.81</v>
      </c>
      <c r="F36" s="67">
        <v>0.55</v>
      </c>
      <c r="G36" s="68">
        <v>0.53</v>
      </c>
      <c r="H36" s="46">
        <v>0.9</v>
      </c>
      <c r="I36" s="37">
        <v>0.74</v>
      </c>
      <c r="J36" s="38">
        <v>0.79</v>
      </c>
      <c r="K36" s="42" t="s">
        <v>11</v>
      </c>
      <c r="M36" s="47"/>
      <c r="N36" s="47"/>
      <c r="O36" s="47"/>
      <c r="P36" s="47"/>
      <c r="Q36" s="32">
        <v>1000.0</v>
      </c>
      <c r="R36" s="37">
        <v>200.0</v>
      </c>
      <c r="S36" s="38">
        <v>800.0</v>
      </c>
      <c r="T36" s="48">
        <v>0.88</v>
      </c>
      <c r="U36" s="49">
        <v>0.74</v>
      </c>
      <c r="V36" s="50">
        <v>0.71</v>
      </c>
      <c r="W36" s="51">
        <v>0.74</v>
      </c>
      <c r="X36" s="52">
        <v>0.74</v>
      </c>
      <c r="Y36" s="53">
        <v>0.74</v>
      </c>
      <c r="Z36" s="42" t="s">
        <v>11</v>
      </c>
    </row>
    <row r="37">
      <c r="B37" s="54">
        <v>2000.0</v>
      </c>
      <c r="C37" s="55">
        <v>200.0</v>
      </c>
      <c r="D37" s="56">
        <v>1800.0</v>
      </c>
      <c r="E37" s="73">
        <v>0.81</v>
      </c>
      <c r="F37" s="24">
        <v>0.57</v>
      </c>
      <c r="G37" s="25">
        <v>0.57</v>
      </c>
      <c r="H37" s="74">
        <v>0.93</v>
      </c>
      <c r="I37" s="55">
        <v>0.79</v>
      </c>
      <c r="J37" s="56">
        <v>0.84</v>
      </c>
      <c r="K37" s="63" t="s">
        <v>12</v>
      </c>
      <c r="Q37" s="54">
        <v>2000.0</v>
      </c>
      <c r="R37" s="55">
        <v>200.0</v>
      </c>
      <c r="S37" s="56">
        <v>1800.0</v>
      </c>
      <c r="T37" s="57">
        <v>0.88</v>
      </c>
      <c r="U37" s="58">
        <v>0.72</v>
      </c>
      <c r="V37" s="59">
        <v>0.65</v>
      </c>
      <c r="W37" s="60">
        <v>0.86</v>
      </c>
      <c r="X37" s="61">
        <v>0.8</v>
      </c>
      <c r="Y37" s="62">
        <v>0.82</v>
      </c>
      <c r="Z37" s="63" t="s">
        <v>12</v>
      </c>
    </row>
    <row r="40">
      <c r="B40" s="1" t="s">
        <v>18</v>
      </c>
      <c r="C40" s="2"/>
      <c r="D40" s="2"/>
      <c r="E40" s="2"/>
      <c r="F40" s="2"/>
      <c r="G40" s="2"/>
      <c r="H40" s="2"/>
      <c r="I40" s="2"/>
      <c r="J40" s="2"/>
      <c r="K40" s="3"/>
    </row>
    <row r="42">
      <c r="B42" s="27" t="s">
        <v>13</v>
      </c>
      <c r="C42" s="2"/>
      <c r="D42" s="2"/>
      <c r="E42" s="2"/>
      <c r="F42" s="2"/>
      <c r="G42" s="2"/>
      <c r="H42" s="2"/>
      <c r="I42" s="2"/>
      <c r="J42" s="2"/>
      <c r="K42" s="3"/>
    </row>
    <row r="43">
      <c r="B43" s="28" t="s">
        <v>14</v>
      </c>
      <c r="C43" s="29"/>
      <c r="D43" s="30"/>
      <c r="E43" s="28" t="s">
        <v>2</v>
      </c>
      <c r="F43" s="29"/>
      <c r="G43" s="30"/>
      <c r="H43" s="28" t="s">
        <v>3</v>
      </c>
      <c r="I43" s="29"/>
      <c r="J43" s="30"/>
      <c r="K43" s="31"/>
      <c r="U43" s="27" t="s">
        <v>13</v>
      </c>
      <c r="V43" s="2"/>
      <c r="W43" s="2"/>
      <c r="X43" s="2"/>
      <c r="Y43" s="2"/>
      <c r="Z43" s="2"/>
      <c r="AA43" s="2"/>
      <c r="AB43" s="2"/>
      <c r="AC43" s="2"/>
      <c r="AD43" s="3"/>
    </row>
    <row r="44">
      <c r="B44" s="32" t="s">
        <v>4</v>
      </c>
      <c r="C44" s="33" t="s">
        <v>15</v>
      </c>
      <c r="D44" s="34" t="s">
        <v>16</v>
      </c>
      <c r="E44" s="35" t="s">
        <v>5</v>
      </c>
      <c r="F44" s="33" t="s">
        <v>6</v>
      </c>
      <c r="G44" s="34" t="s">
        <v>7</v>
      </c>
      <c r="H44" s="35" t="s">
        <v>5</v>
      </c>
      <c r="I44" s="33" t="s">
        <v>6</v>
      </c>
      <c r="J44" s="34" t="s">
        <v>7</v>
      </c>
      <c r="K44" s="36" t="s">
        <v>8</v>
      </c>
      <c r="U44" s="28" t="s">
        <v>14</v>
      </c>
      <c r="V44" s="29"/>
      <c r="W44" s="30"/>
      <c r="X44" s="28" t="s">
        <v>2</v>
      </c>
      <c r="Y44" s="29"/>
      <c r="Z44" s="30"/>
      <c r="AA44" s="28" t="s">
        <v>3</v>
      </c>
      <c r="AB44" s="29"/>
      <c r="AC44" s="30"/>
      <c r="AD44" s="31"/>
    </row>
    <row r="45">
      <c r="B45" s="32">
        <v>200.0</v>
      </c>
      <c r="C45" s="37">
        <v>200.0</v>
      </c>
      <c r="D45" s="38">
        <v>0.0</v>
      </c>
      <c r="E45" s="39">
        <v>0.79</v>
      </c>
      <c r="F45" s="40">
        <v>0.5</v>
      </c>
      <c r="G45" s="41">
        <v>0.44</v>
      </c>
      <c r="H45" s="66">
        <v>0.81</v>
      </c>
      <c r="I45" s="67">
        <v>0.77</v>
      </c>
      <c r="J45" s="68">
        <v>0.78</v>
      </c>
      <c r="K45" s="42" t="s">
        <v>9</v>
      </c>
      <c r="U45" s="32" t="s">
        <v>4</v>
      </c>
      <c r="V45" s="33" t="s">
        <v>15</v>
      </c>
      <c r="W45" s="34" t="s">
        <v>16</v>
      </c>
      <c r="X45" s="35" t="s">
        <v>5</v>
      </c>
      <c r="Y45" s="33" t="s">
        <v>6</v>
      </c>
      <c r="Z45" s="34" t="s">
        <v>7</v>
      </c>
      <c r="AA45" s="35" t="s">
        <v>5</v>
      </c>
      <c r="AB45" s="33" t="s">
        <v>6</v>
      </c>
      <c r="AC45" s="34" t="s">
        <v>7</v>
      </c>
      <c r="AD45" s="36" t="s">
        <v>8</v>
      </c>
    </row>
    <row r="46">
      <c r="B46" s="32">
        <v>500.0</v>
      </c>
      <c r="C46" s="37">
        <v>200.0</v>
      </c>
      <c r="D46" s="38">
        <v>300.0</v>
      </c>
      <c r="E46" s="39">
        <v>0.79</v>
      </c>
      <c r="F46" s="40">
        <v>0.53</v>
      </c>
      <c r="G46" s="41">
        <v>0.49</v>
      </c>
      <c r="H46" s="46">
        <v>0.86</v>
      </c>
      <c r="I46" s="37">
        <v>0.74</v>
      </c>
      <c r="J46" s="38">
        <v>0.76</v>
      </c>
      <c r="K46" s="42" t="s">
        <v>10</v>
      </c>
      <c r="Q46" s="80">
        <v>80.0</v>
      </c>
      <c r="R46" s="80">
        <v>81.0</v>
      </c>
      <c r="U46" s="32">
        <v>200.0</v>
      </c>
      <c r="V46" s="37">
        <v>200.0</v>
      </c>
      <c r="W46" s="38">
        <v>0.0</v>
      </c>
      <c r="X46" s="77">
        <v>0.79</v>
      </c>
      <c r="Y46" s="78">
        <v>0.5</v>
      </c>
      <c r="Z46" s="79">
        <v>0.44</v>
      </c>
      <c r="AA46" s="67">
        <v>0.84</v>
      </c>
      <c r="AB46" s="67">
        <v>0.75</v>
      </c>
      <c r="AC46" s="68">
        <v>0.78</v>
      </c>
      <c r="AD46" s="42" t="s">
        <v>9</v>
      </c>
    </row>
    <row r="47">
      <c r="B47" s="32">
        <v>1000.0</v>
      </c>
      <c r="C47" s="37">
        <v>200.0</v>
      </c>
      <c r="D47" s="38">
        <v>800.0</v>
      </c>
      <c r="E47" s="46">
        <v>0.81</v>
      </c>
      <c r="F47" s="37">
        <v>0.55</v>
      </c>
      <c r="G47" s="38">
        <v>0.53</v>
      </c>
      <c r="H47" s="46">
        <v>0.82</v>
      </c>
      <c r="I47" s="37">
        <v>0.8</v>
      </c>
      <c r="J47" s="38">
        <v>0.81</v>
      </c>
      <c r="K47" s="42" t="s">
        <v>11</v>
      </c>
      <c r="U47" s="32">
        <v>500.0</v>
      </c>
      <c r="V47" s="37">
        <v>200.0</v>
      </c>
      <c r="W47" s="38">
        <v>300.0</v>
      </c>
      <c r="X47" s="77">
        <v>0.79</v>
      </c>
      <c r="Y47" s="78">
        <v>0.5</v>
      </c>
      <c r="Z47" s="79">
        <v>0.44</v>
      </c>
      <c r="AA47" s="46">
        <v>0.82</v>
      </c>
      <c r="AB47" s="37">
        <v>0.77</v>
      </c>
      <c r="AC47" s="38">
        <v>0.79</v>
      </c>
      <c r="AD47" s="42" t="s">
        <v>10</v>
      </c>
    </row>
    <row r="48">
      <c r="B48" s="54">
        <v>2000.0</v>
      </c>
      <c r="C48" s="55">
        <v>200.0</v>
      </c>
      <c r="D48" s="56">
        <v>1800.0</v>
      </c>
      <c r="E48" s="74">
        <v>0.82</v>
      </c>
      <c r="F48" s="55">
        <v>0.6</v>
      </c>
      <c r="G48" s="56">
        <v>0.61</v>
      </c>
      <c r="H48" s="74">
        <v>0.85</v>
      </c>
      <c r="I48" s="55">
        <v>0.77</v>
      </c>
      <c r="J48" s="56">
        <v>0.8</v>
      </c>
      <c r="K48" s="63" t="s">
        <v>12</v>
      </c>
      <c r="U48" s="32">
        <v>1000.0</v>
      </c>
      <c r="V48" s="37">
        <v>200.0</v>
      </c>
      <c r="W48" s="38">
        <v>800.0</v>
      </c>
      <c r="X48" s="81"/>
      <c r="Y48" s="82"/>
      <c r="Z48" s="83"/>
      <c r="AA48" s="81"/>
      <c r="AB48" s="82"/>
      <c r="AC48" s="83"/>
      <c r="AD48" s="42" t="s">
        <v>11</v>
      </c>
    </row>
    <row r="49">
      <c r="U49" s="54">
        <v>2000.0</v>
      </c>
      <c r="V49" s="55">
        <v>200.0</v>
      </c>
      <c r="W49" s="56">
        <v>1800.0</v>
      </c>
      <c r="X49" s="84"/>
      <c r="Y49" s="85"/>
      <c r="Z49" s="86"/>
      <c r="AA49" s="84"/>
      <c r="AB49" s="85"/>
      <c r="AC49" s="86"/>
      <c r="AD49" s="63" t="s">
        <v>12</v>
      </c>
    </row>
    <row r="51">
      <c r="B51" s="27" t="s">
        <v>19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</row>
    <row r="52">
      <c r="B52" s="87" t="s">
        <v>14</v>
      </c>
      <c r="C52" s="2"/>
      <c r="D52" s="3"/>
      <c r="E52" s="88" t="s">
        <v>20</v>
      </c>
      <c r="F52" s="89"/>
      <c r="G52" s="90"/>
      <c r="H52" s="87" t="s">
        <v>21</v>
      </c>
      <c r="I52" s="2"/>
      <c r="J52" s="3"/>
      <c r="K52" s="88" t="s">
        <v>22</v>
      </c>
      <c r="L52" s="89"/>
      <c r="M52" s="91"/>
    </row>
    <row r="53">
      <c r="B53" s="92" t="s">
        <v>4</v>
      </c>
      <c r="C53" s="93" t="s">
        <v>15</v>
      </c>
      <c r="D53" s="94" t="s">
        <v>16</v>
      </c>
      <c r="E53" s="95" t="s">
        <v>5</v>
      </c>
      <c r="F53" s="96" t="s">
        <v>6</v>
      </c>
      <c r="G53" s="97" t="s">
        <v>7</v>
      </c>
      <c r="H53" s="95" t="s">
        <v>5</v>
      </c>
      <c r="I53" s="96" t="s">
        <v>6</v>
      </c>
      <c r="J53" s="98" t="s">
        <v>7</v>
      </c>
      <c r="K53" s="95" t="s">
        <v>5</v>
      </c>
      <c r="L53" s="96" t="s">
        <v>6</v>
      </c>
      <c r="M53" s="97" t="s">
        <v>7</v>
      </c>
    </row>
    <row r="54">
      <c r="B54" s="32">
        <v>200.0</v>
      </c>
      <c r="C54" s="37">
        <v>200.0</v>
      </c>
      <c r="D54" s="99">
        <v>0.0</v>
      </c>
      <c r="E54" s="39">
        <v>0.79</v>
      </c>
      <c r="F54" s="100">
        <v>0.5</v>
      </c>
      <c r="G54" s="101">
        <v>0.44</v>
      </c>
      <c r="H54" s="39">
        <v>0.79</v>
      </c>
      <c r="I54" s="100">
        <v>0.51</v>
      </c>
      <c r="J54" s="102">
        <v>0.47</v>
      </c>
      <c r="K54" s="39">
        <v>0.84</v>
      </c>
      <c r="L54" s="100">
        <v>0.64</v>
      </c>
      <c r="M54" s="101">
        <v>0.68</v>
      </c>
    </row>
    <row r="55">
      <c r="B55" s="32">
        <v>500.0</v>
      </c>
      <c r="C55" s="37">
        <v>200.0</v>
      </c>
      <c r="D55" s="99">
        <v>300.0</v>
      </c>
      <c r="E55" s="39">
        <v>0.79</v>
      </c>
      <c r="F55" s="100">
        <v>0.53</v>
      </c>
      <c r="G55" s="101">
        <v>0.49</v>
      </c>
      <c r="H55" s="39">
        <v>0.79</v>
      </c>
      <c r="I55" s="100">
        <v>0.51</v>
      </c>
      <c r="J55" s="102">
        <v>0.47</v>
      </c>
      <c r="K55" s="39">
        <v>0.85</v>
      </c>
      <c r="L55" s="100">
        <v>0.68</v>
      </c>
      <c r="M55" s="101">
        <v>0.71</v>
      </c>
    </row>
    <row r="56">
      <c r="B56" s="32">
        <v>1000.0</v>
      </c>
      <c r="C56" s="37">
        <v>200.0</v>
      </c>
      <c r="D56" s="99">
        <v>800.0</v>
      </c>
      <c r="E56" s="46">
        <v>0.81</v>
      </c>
      <c r="F56" s="37">
        <v>0.55</v>
      </c>
      <c r="G56" s="38">
        <v>0.53</v>
      </c>
      <c r="H56" s="46">
        <v>0.79</v>
      </c>
      <c r="I56" s="37">
        <v>0.51</v>
      </c>
      <c r="J56" s="99">
        <v>0.47</v>
      </c>
      <c r="K56" s="46">
        <v>0.85</v>
      </c>
      <c r="L56" s="37">
        <v>0.67</v>
      </c>
      <c r="M56" s="38">
        <v>0.71</v>
      </c>
    </row>
    <row r="57">
      <c r="B57" s="54">
        <v>2000.0</v>
      </c>
      <c r="C57" s="55">
        <v>200.0</v>
      </c>
      <c r="D57" s="103">
        <v>1800.0</v>
      </c>
      <c r="E57" s="74">
        <v>0.82</v>
      </c>
      <c r="F57" s="55">
        <v>0.6</v>
      </c>
      <c r="G57" s="56">
        <v>0.61</v>
      </c>
      <c r="H57" s="74">
        <v>0.79</v>
      </c>
      <c r="I57" s="55">
        <v>0.51</v>
      </c>
      <c r="J57" s="103">
        <v>0.47</v>
      </c>
      <c r="K57" s="74">
        <v>0.86</v>
      </c>
      <c r="L57" s="55">
        <v>0.69</v>
      </c>
      <c r="M57" s="56">
        <v>0.73</v>
      </c>
    </row>
    <row r="63">
      <c r="B63" s="104" t="s">
        <v>23</v>
      </c>
      <c r="C63" s="2"/>
      <c r="D63" s="2"/>
      <c r="E63" s="2"/>
      <c r="F63" s="2"/>
      <c r="G63" s="2"/>
      <c r="H63" s="2"/>
      <c r="I63" s="2"/>
      <c r="J63" s="2"/>
      <c r="K63" s="3"/>
    </row>
    <row r="64">
      <c r="B64" s="105"/>
      <c r="C64" s="28" t="s">
        <v>24</v>
      </c>
      <c r="D64" s="29"/>
      <c r="E64" s="30"/>
      <c r="F64" s="106" t="s">
        <v>17</v>
      </c>
      <c r="G64" s="7"/>
      <c r="H64" s="107"/>
      <c r="I64" s="28" t="s">
        <v>18</v>
      </c>
      <c r="J64" s="29"/>
      <c r="K64" s="30"/>
    </row>
    <row r="65">
      <c r="B65" s="108"/>
      <c r="C65" s="109" t="s">
        <v>25</v>
      </c>
      <c r="D65" s="110" t="s">
        <v>26</v>
      </c>
      <c r="E65" s="111" t="s">
        <v>27</v>
      </c>
      <c r="F65" s="112" t="s">
        <v>25</v>
      </c>
      <c r="G65" s="110" t="s">
        <v>26</v>
      </c>
      <c r="H65" s="113" t="s">
        <v>27</v>
      </c>
      <c r="I65" s="109" t="s">
        <v>25</v>
      </c>
      <c r="J65" s="110" t="s">
        <v>26</v>
      </c>
      <c r="K65" s="111" t="s">
        <v>27</v>
      </c>
      <c r="L65" s="80" t="s">
        <v>28</v>
      </c>
      <c r="M65" s="80" t="s">
        <v>29</v>
      </c>
    </row>
    <row r="66">
      <c r="B66" s="114">
        <v>500.0</v>
      </c>
      <c r="C66" s="115">
        <f>F8-F7</f>
        <v>0.14</v>
      </c>
      <c r="D66" s="116">
        <f>G16-G15</f>
        <v>0.1</v>
      </c>
      <c r="E66" s="117">
        <f t="shared" ref="E66:E68" si="1">ABS(D66-C66)</f>
        <v>0.04</v>
      </c>
      <c r="F66" s="118">
        <f>F27-F26</f>
        <v>0</v>
      </c>
      <c r="G66" s="116">
        <f>G35-G34</f>
        <v>0.03</v>
      </c>
      <c r="H66" s="119">
        <f t="shared" ref="H66:H68" si="2">ABS(G66-F66)</f>
        <v>0.03</v>
      </c>
      <c r="I66" s="115">
        <v>0.0</v>
      </c>
      <c r="J66" s="116">
        <f>G46-G45</f>
        <v>0.05</v>
      </c>
      <c r="K66" s="117">
        <f t="shared" ref="K66:K68" si="3">ABS(J66-I66)</f>
        <v>0.05</v>
      </c>
    </row>
    <row r="67">
      <c r="B67" s="114">
        <v>1000.0</v>
      </c>
      <c r="C67" s="115">
        <f>F9-F7</f>
        <v>0.33</v>
      </c>
      <c r="D67" s="116">
        <f>G17-G15</f>
        <v>0.15</v>
      </c>
      <c r="E67" s="117">
        <f t="shared" si="1"/>
        <v>0.18</v>
      </c>
      <c r="F67" s="118">
        <f>F28-F26</f>
        <v>0.13</v>
      </c>
      <c r="G67" s="116">
        <f>G36-G34</f>
        <v>0.09</v>
      </c>
      <c r="H67" s="119">
        <f t="shared" si="2"/>
        <v>0.04</v>
      </c>
      <c r="I67" s="115">
        <v>0.12999999999999995</v>
      </c>
      <c r="J67" s="116">
        <f>G47-G45</f>
        <v>0.09</v>
      </c>
      <c r="K67" s="117">
        <f t="shared" si="3"/>
        <v>0.04</v>
      </c>
      <c r="L67" s="80" t="s">
        <v>30</v>
      </c>
    </row>
    <row r="68">
      <c r="B68" s="120">
        <v>2000.0</v>
      </c>
      <c r="C68" s="121">
        <f>F10-F7</f>
        <v>0.33</v>
      </c>
      <c r="D68" s="122">
        <f>G18-G15</f>
        <v>0.26</v>
      </c>
      <c r="E68" s="123">
        <f t="shared" si="1"/>
        <v>0.07</v>
      </c>
      <c r="F68" s="124">
        <f>F29-F26</f>
        <v>0.26</v>
      </c>
      <c r="G68" s="122">
        <f>G37-G34</f>
        <v>0.13</v>
      </c>
      <c r="H68" s="125">
        <f t="shared" si="2"/>
        <v>0.13</v>
      </c>
      <c r="I68" s="121">
        <v>0.25999999999999995</v>
      </c>
      <c r="J68" s="122">
        <f>G48-G45</f>
        <v>0.17</v>
      </c>
      <c r="K68" s="123">
        <f t="shared" si="3"/>
        <v>0.09</v>
      </c>
    </row>
    <row r="70">
      <c r="B70" s="104" t="s">
        <v>31</v>
      </c>
      <c r="C70" s="2"/>
      <c r="D70" s="2"/>
      <c r="E70" s="2"/>
      <c r="F70" s="2"/>
      <c r="G70" s="2"/>
      <c r="H70" s="2"/>
      <c r="I70" s="2"/>
      <c r="J70" s="2"/>
      <c r="K70" s="3"/>
    </row>
    <row r="71">
      <c r="B71" s="105"/>
      <c r="C71" s="28" t="s">
        <v>24</v>
      </c>
      <c r="D71" s="29"/>
      <c r="E71" s="30"/>
      <c r="F71" s="28" t="s">
        <v>17</v>
      </c>
      <c r="G71" s="29"/>
      <c r="H71" s="30"/>
      <c r="I71" s="28" t="s">
        <v>18</v>
      </c>
      <c r="J71" s="29"/>
      <c r="K71" s="30"/>
    </row>
    <row r="72">
      <c r="B72" s="108"/>
      <c r="C72" s="109" t="s">
        <v>25</v>
      </c>
      <c r="D72" s="110" t="s">
        <v>26</v>
      </c>
      <c r="E72" s="111" t="s">
        <v>27</v>
      </c>
      <c r="F72" s="109" t="s">
        <v>25</v>
      </c>
      <c r="G72" s="110" t="s">
        <v>26</v>
      </c>
      <c r="H72" s="111" t="s">
        <v>27</v>
      </c>
      <c r="I72" s="109" t="s">
        <v>25</v>
      </c>
      <c r="J72" s="110" t="s">
        <v>26</v>
      </c>
      <c r="K72" s="111" t="s">
        <v>27</v>
      </c>
    </row>
    <row r="73">
      <c r="B73" s="114">
        <v>500.0</v>
      </c>
      <c r="C73" s="115">
        <f>I8-I7</f>
        <v>0.04</v>
      </c>
      <c r="D73" s="116">
        <f>J16-J15</f>
        <v>0.03</v>
      </c>
      <c r="E73" s="117">
        <f t="shared" ref="E73:E75" si="4">ABS(D73-C73)</f>
        <v>0.01</v>
      </c>
      <c r="F73" s="115">
        <f>I27-I26</f>
        <v>0.08</v>
      </c>
      <c r="G73" s="116">
        <f>J35-J34</f>
        <v>0.02</v>
      </c>
      <c r="H73" s="117">
        <f t="shared" ref="H73:H75" si="5">ABS(G73-F73)</f>
        <v>0.06</v>
      </c>
      <c r="I73" s="115">
        <v>0.07999999999999996</v>
      </c>
      <c r="J73" s="116">
        <f>J46-J45</f>
        <v>-0.02</v>
      </c>
      <c r="K73" s="117">
        <f t="shared" ref="K73:K75" si="6">ABS(J73-I73)</f>
        <v>0.1</v>
      </c>
    </row>
    <row r="74">
      <c r="B74" s="114">
        <v>1000.0</v>
      </c>
      <c r="C74" s="115">
        <f>I9-I7</f>
        <v>0.08</v>
      </c>
      <c r="D74" s="116">
        <f>J17-J15</f>
        <v>-0.05</v>
      </c>
      <c r="E74" s="117">
        <f t="shared" si="4"/>
        <v>0.13</v>
      </c>
      <c r="F74" s="115">
        <f>I28-I26</f>
        <v>0.06</v>
      </c>
      <c r="G74" s="116">
        <f>J36-J34</f>
        <v>0.01</v>
      </c>
      <c r="H74" s="117">
        <f t="shared" si="5"/>
        <v>0.05</v>
      </c>
      <c r="I74" s="115">
        <v>0.05999999999999994</v>
      </c>
      <c r="J74" s="116">
        <f>J47-J45</f>
        <v>0.03</v>
      </c>
      <c r="K74" s="117">
        <f t="shared" si="6"/>
        <v>0.03</v>
      </c>
    </row>
    <row r="75">
      <c r="B75" s="120">
        <v>2000.0</v>
      </c>
      <c r="C75" s="121">
        <f>I10-I7</f>
        <v>0.12</v>
      </c>
      <c r="D75" s="122">
        <f>J18-J15</f>
        <v>-0.08</v>
      </c>
      <c r="E75" s="123">
        <f t="shared" si="4"/>
        <v>0.2</v>
      </c>
      <c r="F75" s="121">
        <f>I29-I26</f>
        <v>0.11</v>
      </c>
      <c r="G75" s="122">
        <f>J37-J34</f>
        <v>0.06</v>
      </c>
      <c r="H75" s="123">
        <f t="shared" si="5"/>
        <v>0.05</v>
      </c>
      <c r="I75" s="121">
        <v>0.10999999999999999</v>
      </c>
      <c r="J75" s="122">
        <f>J48-J45</f>
        <v>0.02</v>
      </c>
      <c r="K75" s="123">
        <f t="shared" si="6"/>
        <v>0.09</v>
      </c>
    </row>
    <row r="97">
      <c r="I97" s="126" t="s">
        <v>32</v>
      </c>
    </row>
    <row r="102">
      <c r="B102" s="27" t="s">
        <v>13</v>
      </c>
      <c r="C102" s="2"/>
      <c r="D102" s="2"/>
      <c r="E102" s="2"/>
      <c r="F102" s="2"/>
      <c r="G102" s="2"/>
      <c r="H102" s="2"/>
      <c r="I102" s="2"/>
      <c r="J102" s="2"/>
      <c r="K102" s="3"/>
    </row>
    <row r="103">
      <c r="B103" s="28" t="s">
        <v>14</v>
      </c>
      <c r="C103" s="29"/>
      <c r="D103" s="30"/>
      <c r="E103" s="28" t="s">
        <v>2</v>
      </c>
      <c r="F103" s="29"/>
      <c r="G103" s="30"/>
      <c r="H103" s="28" t="s">
        <v>3</v>
      </c>
      <c r="I103" s="29"/>
      <c r="J103" s="30"/>
      <c r="K103" s="31"/>
    </row>
    <row r="104">
      <c r="B104" s="32" t="s">
        <v>4</v>
      </c>
      <c r="C104" s="33" t="s">
        <v>15</v>
      </c>
      <c r="D104" s="34" t="s">
        <v>16</v>
      </c>
      <c r="E104" s="35" t="s">
        <v>5</v>
      </c>
      <c r="F104" s="33" t="s">
        <v>6</v>
      </c>
      <c r="G104" s="34" t="s">
        <v>7</v>
      </c>
      <c r="H104" s="35" t="s">
        <v>5</v>
      </c>
      <c r="I104" s="33" t="s">
        <v>6</v>
      </c>
      <c r="J104" s="34" t="s">
        <v>7</v>
      </c>
      <c r="K104" s="36" t="s">
        <v>8</v>
      </c>
    </row>
    <row r="105">
      <c r="B105" s="32">
        <v>200.0</v>
      </c>
      <c r="C105" s="37">
        <v>200.0</v>
      </c>
      <c r="D105" s="38">
        <v>0.0</v>
      </c>
      <c r="E105" s="39">
        <v>0.5</v>
      </c>
      <c r="F105" s="40">
        <v>0.51</v>
      </c>
      <c r="G105" s="41">
        <v>0.35</v>
      </c>
      <c r="H105" s="67">
        <v>0.9</v>
      </c>
      <c r="I105" s="67">
        <v>0.7</v>
      </c>
      <c r="J105" s="68">
        <v>0.73</v>
      </c>
      <c r="K105" s="42" t="s">
        <v>9</v>
      </c>
      <c r="L105" s="127">
        <v>0.98</v>
      </c>
      <c r="O105" s="15">
        <v>0.47</v>
      </c>
      <c r="P105" s="17">
        <v>0.8</v>
      </c>
    </row>
    <row r="106">
      <c r="B106" s="32">
        <v>500.0</v>
      </c>
      <c r="C106" s="37">
        <v>200.0</v>
      </c>
      <c r="D106" s="38">
        <v>300.0</v>
      </c>
      <c r="E106" s="39">
        <v>0.51</v>
      </c>
      <c r="F106" s="40">
        <v>0.52</v>
      </c>
      <c r="G106" s="41">
        <v>0.37</v>
      </c>
      <c r="H106" s="46">
        <v>0.86</v>
      </c>
      <c r="I106" s="37">
        <v>0.74</v>
      </c>
      <c r="J106" s="38">
        <v>0.76</v>
      </c>
      <c r="K106" s="42" t="s">
        <v>10</v>
      </c>
      <c r="L106" s="127">
        <v>0.97</v>
      </c>
      <c r="O106" s="15">
        <v>0.47</v>
      </c>
      <c r="P106" s="17">
        <v>0.8</v>
      </c>
    </row>
    <row r="107">
      <c r="B107" s="32">
        <v>1000.0</v>
      </c>
      <c r="C107" s="37">
        <v>200.0</v>
      </c>
      <c r="D107" s="38">
        <v>800.0</v>
      </c>
      <c r="E107" s="46">
        <v>0.55</v>
      </c>
      <c r="F107" s="37">
        <v>0.59</v>
      </c>
      <c r="G107" s="38">
        <v>0.51</v>
      </c>
      <c r="H107" s="46">
        <v>0.82</v>
      </c>
      <c r="I107" s="37">
        <v>0.8</v>
      </c>
      <c r="J107" s="38">
        <v>0.81</v>
      </c>
      <c r="K107" s="42" t="s">
        <v>11</v>
      </c>
      <c r="L107" s="127">
        <v>0.82</v>
      </c>
      <c r="O107" s="15">
        <v>0.47</v>
      </c>
      <c r="P107" s="17">
        <v>0.8</v>
      </c>
    </row>
    <row r="108">
      <c r="B108" s="54">
        <v>2000.0</v>
      </c>
      <c r="C108" s="55">
        <v>200.0</v>
      </c>
      <c r="D108" s="56">
        <v>1800.0</v>
      </c>
      <c r="E108" s="74">
        <v>0.61</v>
      </c>
      <c r="F108" s="55">
        <v>0.68</v>
      </c>
      <c r="G108" s="56">
        <v>0.64</v>
      </c>
      <c r="H108" s="74">
        <v>0.85</v>
      </c>
      <c r="I108" s="55">
        <v>0.77</v>
      </c>
      <c r="J108" s="56">
        <v>0.8</v>
      </c>
      <c r="K108" s="63" t="s">
        <v>12</v>
      </c>
      <c r="L108" s="127">
        <v>0.64</v>
      </c>
      <c r="O108" s="15">
        <v>0.47</v>
      </c>
      <c r="P108" s="17">
        <v>0.8</v>
      </c>
    </row>
    <row r="112">
      <c r="C112" s="68"/>
      <c r="D112" s="28" t="s">
        <v>14</v>
      </c>
      <c r="E112" s="29"/>
      <c r="F112" s="30"/>
      <c r="G112" s="28" t="s">
        <v>2</v>
      </c>
      <c r="H112" s="29"/>
      <c r="I112" s="29"/>
      <c r="J112" s="29"/>
      <c r="K112" s="30"/>
      <c r="O112" s="41">
        <v>0.44</v>
      </c>
      <c r="P112" s="68">
        <v>0.78</v>
      </c>
    </row>
    <row r="113">
      <c r="C113" s="38"/>
      <c r="D113" s="32" t="s">
        <v>4</v>
      </c>
      <c r="E113" s="33" t="s">
        <v>15</v>
      </c>
      <c r="F113" s="128" t="s">
        <v>16</v>
      </c>
      <c r="G113" s="35" t="s">
        <v>5</v>
      </c>
      <c r="H113" s="33" t="s">
        <v>6</v>
      </c>
      <c r="I113" s="33" t="s">
        <v>7</v>
      </c>
      <c r="J113" s="129" t="s">
        <v>33</v>
      </c>
      <c r="K113" s="130" t="s">
        <v>34</v>
      </c>
      <c r="O113" s="41">
        <v>0.44</v>
      </c>
      <c r="P113" s="68">
        <v>0.78</v>
      </c>
    </row>
    <row r="114">
      <c r="C114" s="38"/>
      <c r="D114" s="32">
        <v>200.0</v>
      </c>
      <c r="E114" s="37">
        <v>200.0</v>
      </c>
      <c r="F114" s="99">
        <v>0.0</v>
      </c>
      <c r="G114" s="39">
        <v>0.5</v>
      </c>
      <c r="H114" s="100">
        <v>0.51</v>
      </c>
      <c r="I114" s="100">
        <v>0.35</v>
      </c>
      <c r="J114" s="131">
        <v>0.98</v>
      </c>
      <c r="K114" s="132">
        <v>0.0</v>
      </c>
      <c r="O114" s="41">
        <v>0.44</v>
      </c>
      <c r="P114" s="68">
        <v>0.78</v>
      </c>
    </row>
    <row r="115">
      <c r="C115" s="56"/>
      <c r="D115" s="32">
        <v>500.0</v>
      </c>
      <c r="E115" s="37">
        <v>200.0</v>
      </c>
      <c r="F115" s="99">
        <v>300.0</v>
      </c>
      <c r="G115" s="39">
        <v>0.51</v>
      </c>
      <c r="H115" s="100">
        <v>0.52</v>
      </c>
      <c r="I115" s="100">
        <v>0.37</v>
      </c>
      <c r="J115" s="131">
        <v>0.97</v>
      </c>
      <c r="K115" s="132">
        <v>0.0</v>
      </c>
      <c r="O115" s="41">
        <v>0.44</v>
      </c>
      <c r="P115" s="68">
        <v>0.78</v>
      </c>
    </row>
    <row r="116">
      <c r="D116" s="32">
        <v>1000.0</v>
      </c>
      <c r="E116" s="37">
        <v>200.0</v>
      </c>
      <c r="F116" s="99">
        <v>800.0</v>
      </c>
      <c r="G116" s="46">
        <v>0.55</v>
      </c>
      <c r="H116" s="37">
        <v>0.59</v>
      </c>
      <c r="I116" s="37">
        <v>0.51</v>
      </c>
      <c r="J116" s="131">
        <v>0.82</v>
      </c>
      <c r="K116" s="132">
        <v>0.0</v>
      </c>
    </row>
    <row r="117">
      <c r="D117" s="54">
        <v>2000.0</v>
      </c>
      <c r="E117" s="55">
        <v>200.0</v>
      </c>
      <c r="F117" s="103">
        <v>1800.0</v>
      </c>
      <c r="G117" s="74">
        <v>0.61</v>
      </c>
      <c r="H117" s="55">
        <v>0.68</v>
      </c>
      <c r="I117" s="55">
        <v>0.64</v>
      </c>
      <c r="J117" s="133">
        <v>0.64</v>
      </c>
      <c r="K117" s="134">
        <v>0.0</v>
      </c>
    </row>
    <row r="119">
      <c r="D119" s="135" t="s">
        <v>35</v>
      </c>
      <c r="E119" s="2"/>
      <c r="F119" s="2"/>
      <c r="G119" s="2"/>
      <c r="H119" s="2"/>
      <c r="I119" s="2"/>
      <c r="J119" s="2"/>
      <c r="K119" s="2"/>
      <c r="L119" s="2"/>
      <c r="M119" s="2"/>
      <c r="N119" s="3"/>
    </row>
    <row r="120">
      <c r="D120" s="87" t="s">
        <v>14</v>
      </c>
      <c r="E120" s="2"/>
      <c r="F120" s="136"/>
      <c r="G120" s="87" t="s">
        <v>2</v>
      </c>
      <c r="H120" s="2"/>
      <c r="I120" s="2"/>
      <c r="J120" s="3"/>
      <c r="K120" s="137" t="s">
        <v>3</v>
      </c>
      <c r="L120" s="2"/>
      <c r="M120" s="2"/>
      <c r="N120" s="3"/>
    </row>
    <row r="121">
      <c r="C121" s="126" t="s">
        <v>36</v>
      </c>
      <c r="D121" s="138"/>
      <c r="E121" s="7"/>
      <c r="F121" s="107"/>
      <c r="G121" s="139" t="s">
        <v>37</v>
      </c>
      <c r="H121" s="3"/>
      <c r="I121" s="140" t="s">
        <v>38</v>
      </c>
      <c r="J121" s="3"/>
      <c r="K121" s="140" t="s">
        <v>37</v>
      </c>
      <c r="L121" s="136"/>
      <c r="M121" s="139" t="s">
        <v>38</v>
      </c>
      <c r="N121" s="3"/>
    </row>
    <row r="122">
      <c r="D122" s="32" t="s">
        <v>4</v>
      </c>
      <c r="E122" s="33" t="s">
        <v>15</v>
      </c>
      <c r="F122" s="128" t="s">
        <v>16</v>
      </c>
      <c r="G122" s="141" t="s">
        <v>33</v>
      </c>
      <c r="H122" s="142" t="s">
        <v>34</v>
      </c>
      <c r="I122" s="11" t="s">
        <v>33</v>
      </c>
      <c r="J122" s="143" t="s">
        <v>34</v>
      </c>
      <c r="K122" s="11" t="s">
        <v>33</v>
      </c>
      <c r="L122" s="144" t="s">
        <v>34</v>
      </c>
      <c r="M122" s="65" t="s">
        <v>33</v>
      </c>
      <c r="N122" s="143" t="s">
        <v>34</v>
      </c>
    </row>
    <row r="123">
      <c r="D123" s="32">
        <v>200.0</v>
      </c>
      <c r="E123" s="37">
        <v>200.0</v>
      </c>
      <c r="F123" s="99">
        <v>0.0</v>
      </c>
      <c r="G123" s="145">
        <f>41/42</f>
        <v>0.9761904762</v>
      </c>
      <c r="H123" s="146">
        <v>0.0</v>
      </c>
      <c r="I123" s="147">
        <v>0.98</v>
      </c>
      <c r="J123" s="146">
        <v>0.0</v>
      </c>
      <c r="K123" s="148">
        <v>0.4</v>
      </c>
      <c r="L123" s="149">
        <v>0.051</v>
      </c>
      <c r="M123" s="150">
        <v>0.41</v>
      </c>
      <c r="N123" s="151">
        <v>0.01</v>
      </c>
    </row>
    <row r="124">
      <c r="D124" s="32">
        <v>500.0</v>
      </c>
      <c r="E124" s="37">
        <v>200.0</v>
      </c>
      <c r="F124" s="99">
        <v>300.0</v>
      </c>
      <c r="G124" s="145">
        <f>40/42</f>
        <v>0.9523809524</v>
      </c>
      <c r="H124" s="146">
        <v>0.0</v>
      </c>
      <c r="I124" s="147">
        <v>0.97</v>
      </c>
      <c r="J124" s="146">
        <v>0.0</v>
      </c>
      <c r="K124" s="148">
        <v>0.5</v>
      </c>
      <c r="L124" s="149">
        <v>0.006</v>
      </c>
      <c r="M124" s="150">
        <v>0.22</v>
      </c>
      <c r="N124" s="151">
        <v>0.07</v>
      </c>
    </row>
    <row r="125">
      <c r="D125" s="32">
        <v>1000.0</v>
      </c>
      <c r="E125" s="37">
        <v>200.0</v>
      </c>
      <c r="F125" s="99">
        <v>800.0</v>
      </c>
      <c r="G125" s="145">
        <f>41/42</f>
        <v>0.9761904762</v>
      </c>
      <c r="H125" s="146">
        <v>0.0</v>
      </c>
      <c r="I125" s="147">
        <v>0.82</v>
      </c>
      <c r="J125" s="146">
        <v>0.0</v>
      </c>
      <c r="K125" s="148">
        <v>0.43</v>
      </c>
      <c r="L125" s="149">
        <v>0.02</v>
      </c>
      <c r="M125" s="150">
        <v>0.26</v>
      </c>
      <c r="N125" s="151">
        <v>0.04</v>
      </c>
    </row>
    <row r="126">
      <c r="D126" s="54">
        <v>2000.0</v>
      </c>
      <c r="E126" s="55">
        <v>200.0</v>
      </c>
      <c r="F126" s="103">
        <v>1800.0</v>
      </c>
      <c r="G126" s="152">
        <f>36/42</f>
        <v>0.8571428571</v>
      </c>
      <c r="H126" s="153">
        <v>0.0</v>
      </c>
      <c r="I126" s="154">
        <v>0.64</v>
      </c>
      <c r="J126" s="153">
        <v>0.0</v>
      </c>
      <c r="K126" s="155">
        <v>0.45</v>
      </c>
      <c r="L126" s="156">
        <v>0.025</v>
      </c>
      <c r="M126" s="157">
        <v>0.27</v>
      </c>
      <c r="N126" s="158">
        <v>0.04</v>
      </c>
    </row>
  </sheetData>
  <mergeCells count="61">
    <mergeCell ref="F71:H71"/>
    <mergeCell ref="I71:K71"/>
    <mergeCell ref="H52:J52"/>
    <mergeCell ref="B63:K63"/>
    <mergeCell ref="C64:E64"/>
    <mergeCell ref="F64:H64"/>
    <mergeCell ref="I64:K64"/>
    <mergeCell ref="B70:K70"/>
    <mergeCell ref="C71:E71"/>
    <mergeCell ref="B2:K2"/>
    <mergeCell ref="C4:J4"/>
    <mergeCell ref="D5:F5"/>
    <mergeCell ref="G5:I5"/>
    <mergeCell ref="B12:K12"/>
    <mergeCell ref="B13:D13"/>
    <mergeCell ref="E13:G13"/>
    <mergeCell ref="S24:U24"/>
    <mergeCell ref="V24:X24"/>
    <mergeCell ref="H13:J13"/>
    <mergeCell ref="B21:K21"/>
    <mergeCell ref="Q21:Z21"/>
    <mergeCell ref="C23:J23"/>
    <mergeCell ref="R23:Y23"/>
    <mergeCell ref="D24:F24"/>
    <mergeCell ref="G24:I24"/>
    <mergeCell ref="B31:K31"/>
    <mergeCell ref="Q31:Z31"/>
    <mergeCell ref="B32:D32"/>
    <mergeCell ref="E32:G32"/>
    <mergeCell ref="Q32:S32"/>
    <mergeCell ref="T32:V32"/>
    <mergeCell ref="W32:Y32"/>
    <mergeCell ref="H32:J32"/>
    <mergeCell ref="B40:K40"/>
    <mergeCell ref="B42:K42"/>
    <mergeCell ref="B43:D43"/>
    <mergeCell ref="E43:G43"/>
    <mergeCell ref="H43:J43"/>
    <mergeCell ref="U43:AD43"/>
    <mergeCell ref="U44:W44"/>
    <mergeCell ref="X44:Z44"/>
    <mergeCell ref="AA44:AC44"/>
    <mergeCell ref="B51:M51"/>
    <mergeCell ref="B52:D52"/>
    <mergeCell ref="E52:G52"/>
    <mergeCell ref="K52:M52"/>
    <mergeCell ref="D120:F120"/>
    <mergeCell ref="G120:J120"/>
    <mergeCell ref="K120:N120"/>
    <mergeCell ref="D121:F121"/>
    <mergeCell ref="G121:H121"/>
    <mergeCell ref="I121:J121"/>
    <mergeCell ref="K121:L121"/>
    <mergeCell ref="M121:N121"/>
    <mergeCell ref="B102:K102"/>
    <mergeCell ref="B103:D103"/>
    <mergeCell ref="E103:G103"/>
    <mergeCell ref="H103:J103"/>
    <mergeCell ref="D112:F112"/>
    <mergeCell ref="G112:K112"/>
    <mergeCell ref="D119:N1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  <col customWidth="1" min="2" max="2" width="14.71"/>
    <col customWidth="1" min="3" max="3" width="15.57"/>
  </cols>
  <sheetData>
    <row r="2">
      <c r="A2" s="159" t="s">
        <v>39</v>
      </c>
    </row>
    <row r="3">
      <c r="A3" s="80" t="s">
        <v>40</v>
      </c>
      <c r="B3" s="80" t="s">
        <v>41</v>
      </c>
      <c r="C3" s="80" t="s">
        <v>42</v>
      </c>
      <c r="D3" s="80" t="s">
        <v>43</v>
      </c>
      <c r="E3" s="80" t="s">
        <v>44</v>
      </c>
      <c r="F3" s="160" t="s">
        <v>45</v>
      </c>
      <c r="G3" s="80" t="s">
        <v>46</v>
      </c>
    </row>
    <row r="4">
      <c r="A4" s="80">
        <v>200.0</v>
      </c>
      <c r="B4" s="80">
        <v>0.72</v>
      </c>
      <c r="C4" s="80">
        <v>0.79</v>
      </c>
      <c r="D4" s="80">
        <v>0.53</v>
      </c>
      <c r="E4" s="80">
        <v>0.82</v>
      </c>
      <c r="F4" s="80">
        <v>0.47</v>
      </c>
      <c r="G4" s="80">
        <v>0.8</v>
      </c>
    </row>
    <row r="5">
      <c r="A5" s="80">
        <v>500.0</v>
      </c>
      <c r="B5" s="80">
        <v>0.82</v>
      </c>
      <c r="C5" s="80">
        <v>0.82</v>
      </c>
      <c r="D5" s="80">
        <v>0.6</v>
      </c>
      <c r="E5" s="80">
        <v>0.88</v>
      </c>
      <c r="F5" s="80">
        <v>0.61</v>
      </c>
      <c r="G5" s="80">
        <v>0.84</v>
      </c>
    </row>
    <row r="6">
      <c r="A6" s="80">
        <v>1000.0</v>
      </c>
      <c r="B6" s="80">
        <v>0.88</v>
      </c>
      <c r="C6" s="80">
        <v>0.75</v>
      </c>
      <c r="D6" s="80">
        <v>0.8</v>
      </c>
      <c r="E6" s="80">
        <v>0.91</v>
      </c>
      <c r="F6" s="80">
        <v>0.88</v>
      </c>
      <c r="G6" s="80">
        <v>0.88</v>
      </c>
    </row>
    <row r="7">
      <c r="A7" s="80">
        <v>2000.0</v>
      </c>
      <c r="B7" s="80">
        <v>0.88</v>
      </c>
      <c r="C7" s="80">
        <v>0.75</v>
      </c>
      <c r="D7" s="80">
        <v>0.8</v>
      </c>
      <c r="E7" s="80">
        <v>0.93</v>
      </c>
      <c r="F7" s="80">
        <v>0.91</v>
      </c>
      <c r="G7" s="80">
        <v>0.92</v>
      </c>
    </row>
    <row r="9">
      <c r="A9" s="161" t="s">
        <v>47</v>
      </c>
    </row>
    <row r="10">
      <c r="A10" s="80" t="s">
        <v>48</v>
      </c>
      <c r="B10" s="80" t="s">
        <v>41</v>
      </c>
      <c r="C10" s="80" t="s">
        <v>42</v>
      </c>
      <c r="D10" s="80" t="s">
        <v>43</v>
      </c>
      <c r="E10" s="80" t="s">
        <v>44</v>
      </c>
      <c r="F10" s="160" t="s">
        <v>45</v>
      </c>
      <c r="G10" s="80" t="s">
        <v>46</v>
      </c>
    </row>
    <row r="11">
      <c r="A11" s="80" t="s">
        <v>49</v>
      </c>
      <c r="B11" s="80">
        <v>0.72</v>
      </c>
      <c r="C11" s="80">
        <v>0.79</v>
      </c>
      <c r="D11" s="80">
        <v>0.53</v>
      </c>
      <c r="E11" s="80">
        <v>0.82</v>
      </c>
      <c r="F11" s="80">
        <v>0.47</v>
      </c>
      <c r="G11" s="80">
        <v>0.8</v>
      </c>
    </row>
    <row r="12">
      <c r="A12" s="80" t="s">
        <v>50</v>
      </c>
      <c r="B12" s="80">
        <v>0.81</v>
      </c>
      <c r="C12" s="80">
        <v>0.82</v>
      </c>
      <c r="D12" s="80">
        <v>0.57</v>
      </c>
      <c r="E12" s="80">
        <v>0.84</v>
      </c>
      <c r="F12" s="80">
        <v>0.57</v>
      </c>
      <c r="G12" s="80">
        <v>0.83</v>
      </c>
    </row>
    <row r="13">
      <c r="A13" s="80" t="s">
        <v>51</v>
      </c>
      <c r="B13" s="80">
        <v>0.83</v>
      </c>
      <c r="C13" s="80">
        <v>0.88</v>
      </c>
      <c r="D13" s="80">
        <v>0.6</v>
      </c>
      <c r="E13" s="80">
        <v>0.7</v>
      </c>
      <c r="F13" s="80">
        <v>0.62</v>
      </c>
      <c r="G13" s="80">
        <v>0.75</v>
      </c>
    </row>
    <row r="14">
      <c r="A14" s="80" t="s">
        <v>52</v>
      </c>
      <c r="B14" s="80">
        <v>0.86</v>
      </c>
      <c r="C14" s="80">
        <v>0.87</v>
      </c>
      <c r="D14" s="80">
        <v>0.7</v>
      </c>
      <c r="E14" s="80">
        <v>0.68</v>
      </c>
      <c r="F14" s="80">
        <v>0.73</v>
      </c>
      <c r="G14" s="80">
        <v>0.72</v>
      </c>
    </row>
    <row r="16">
      <c r="A16" s="159" t="s">
        <v>53</v>
      </c>
    </row>
    <row r="17">
      <c r="A17" s="80" t="s">
        <v>40</v>
      </c>
      <c r="B17" s="80" t="s">
        <v>41</v>
      </c>
      <c r="C17" s="80" t="s">
        <v>42</v>
      </c>
      <c r="D17" s="80" t="s">
        <v>43</v>
      </c>
      <c r="E17" s="80" t="s">
        <v>44</v>
      </c>
      <c r="F17" s="160" t="s">
        <v>45</v>
      </c>
      <c r="G17" s="80" t="s">
        <v>46</v>
      </c>
    </row>
    <row r="18">
      <c r="A18" s="80">
        <v>200.0</v>
      </c>
      <c r="B18" s="80">
        <v>0.79</v>
      </c>
      <c r="C18" s="80">
        <v>0.81</v>
      </c>
      <c r="D18" s="80">
        <v>0.5</v>
      </c>
      <c r="E18" s="80">
        <v>0.77</v>
      </c>
      <c r="F18" s="80">
        <v>0.44</v>
      </c>
      <c r="G18" s="80">
        <v>0.78</v>
      </c>
    </row>
    <row r="19">
      <c r="A19" s="80">
        <v>500.0</v>
      </c>
      <c r="B19" s="80">
        <v>0.79</v>
      </c>
      <c r="C19" s="80">
        <v>0.86</v>
      </c>
      <c r="D19" s="80">
        <v>0.5</v>
      </c>
      <c r="E19" s="80">
        <v>0.85</v>
      </c>
      <c r="F19" s="80">
        <v>0.44</v>
      </c>
      <c r="G19" s="80">
        <v>0.86</v>
      </c>
    </row>
    <row r="20">
      <c r="A20" s="80">
        <v>1000.0</v>
      </c>
      <c r="B20" s="80">
        <v>0.81</v>
      </c>
      <c r="C20" s="80">
        <v>0.86</v>
      </c>
      <c r="D20" s="80">
        <v>0.57</v>
      </c>
      <c r="E20" s="80">
        <v>0.82</v>
      </c>
      <c r="F20" s="80">
        <v>0.57</v>
      </c>
      <c r="G20" s="80">
        <v>0.84</v>
      </c>
    </row>
    <row r="21">
      <c r="A21" s="80">
        <v>2000.0</v>
      </c>
      <c r="B21" s="80">
        <v>0.84</v>
      </c>
      <c r="C21" s="80">
        <v>0.91</v>
      </c>
      <c r="D21" s="80">
        <v>0.66</v>
      </c>
      <c r="E21" s="80">
        <v>0.87</v>
      </c>
      <c r="F21" s="80">
        <v>0.7</v>
      </c>
      <c r="G21" s="80">
        <v>0.89</v>
      </c>
    </row>
    <row r="23">
      <c r="A23" s="161" t="s">
        <v>54</v>
      </c>
    </row>
    <row r="24">
      <c r="A24" s="80" t="s">
        <v>48</v>
      </c>
      <c r="B24" s="80" t="s">
        <v>41</v>
      </c>
      <c r="C24" s="80" t="s">
        <v>42</v>
      </c>
      <c r="D24" s="80" t="s">
        <v>43</v>
      </c>
      <c r="E24" s="80" t="s">
        <v>44</v>
      </c>
      <c r="F24" s="160" t="s">
        <v>45</v>
      </c>
      <c r="G24" s="80" t="s">
        <v>46</v>
      </c>
    </row>
    <row r="25">
      <c r="A25" s="80" t="s">
        <v>49</v>
      </c>
      <c r="B25" s="80">
        <v>0.79</v>
      </c>
      <c r="C25" s="80">
        <v>0.81</v>
      </c>
      <c r="D25" s="80">
        <v>0.5</v>
      </c>
      <c r="E25" s="80">
        <v>0.77</v>
      </c>
      <c r="F25" s="80">
        <v>0.44</v>
      </c>
      <c r="G25" s="80">
        <v>0.78</v>
      </c>
    </row>
    <row r="26">
      <c r="A26" s="80" t="s">
        <v>50</v>
      </c>
      <c r="B26" s="80">
        <v>0.79</v>
      </c>
      <c r="C26" s="80">
        <v>0.85</v>
      </c>
      <c r="D26" s="80">
        <v>0.51</v>
      </c>
      <c r="E26" s="80">
        <v>0.77</v>
      </c>
      <c r="F26" s="80">
        <v>0.47</v>
      </c>
      <c r="G26" s="80">
        <v>0.8</v>
      </c>
    </row>
    <row r="27">
      <c r="A27" s="80" t="s">
        <v>51</v>
      </c>
      <c r="B27" s="80">
        <v>0.81</v>
      </c>
      <c r="C27" s="80">
        <v>0.9</v>
      </c>
      <c r="D27" s="80">
        <v>0.55</v>
      </c>
      <c r="E27" s="80">
        <v>0.74</v>
      </c>
      <c r="F27" s="80">
        <v>0.53</v>
      </c>
      <c r="G27" s="80">
        <v>0.79</v>
      </c>
    </row>
    <row r="28">
      <c r="A28" s="80" t="s">
        <v>52</v>
      </c>
      <c r="B28" s="80">
        <v>0.81</v>
      </c>
      <c r="C28" s="80">
        <v>0.93</v>
      </c>
      <c r="D28" s="80">
        <v>0.57</v>
      </c>
      <c r="E28" s="80">
        <v>0.79</v>
      </c>
      <c r="F28" s="80">
        <v>0.57</v>
      </c>
      <c r="G28" s="80">
        <v>0.84</v>
      </c>
    </row>
    <row r="30">
      <c r="A30" s="159" t="s">
        <v>55</v>
      </c>
    </row>
    <row r="31">
      <c r="A31" s="80" t="s">
        <v>48</v>
      </c>
      <c r="B31" s="80" t="s">
        <v>41</v>
      </c>
      <c r="C31" s="80" t="s">
        <v>42</v>
      </c>
      <c r="D31" s="80" t="s">
        <v>43</v>
      </c>
      <c r="E31" s="80" t="s">
        <v>44</v>
      </c>
      <c r="F31" s="160" t="s">
        <v>45</v>
      </c>
      <c r="G31" s="80" t="s">
        <v>46</v>
      </c>
    </row>
    <row r="32">
      <c r="A32" s="80" t="s">
        <v>49</v>
      </c>
      <c r="B32" s="80">
        <v>0.79</v>
      </c>
      <c r="C32" s="80">
        <v>0.9</v>
      </c>
      <c r="D32" s="80">
        <v>0.5</v>
      </c>
      <c r="E32" s="80">
        <v>0.7</v>
      </c>
      <c r="F32" s="80">
        <v>0.44</v>
      </c>
      <c r="G32" s="80">
        <v>0.73</v>
      </c>
    </row>
    <row r="33">
      <c r="A33" s="80" t="s">
        <v>50</v>
      </c>
      <c r="B33" s="80">
        <v>0.79</v>
      </c>
      <c r="C33" s="80">
        <v>0.86</v>
      </c>
      <c r="D33" s="80">
        <v>0.53</v>
      </c>
      <c r="E33" s="80">
        <v>0.74</v>
      </c>
      <c r="F33" s="80">
        <v>0.49</v>
      </c>
      <c r="G33" s="80">
        <v>0.76</v>
      </c>
    </row>
    <row r="34">
      <c r="A34" s="80" t="s">
        <v>51</v>
      </c>
      <c r="B34" s="80">
        <v>0.81</v>
      </c>
      <c r="C34" s="80">
        <v>0.82</v>
      </c>
      <c r="D34" s="80">
        <v>0.55</v>
      </c>
      <c r="E34" s="80">
        <v>0.8</v>
      </c>
      <c r="F34" s="80">
        <v>0.53</v>
      </c>
      <c r="G34" s="80">
        <v>0.81</v>
      </c>
    </row>
    <row r="35">
      <c r="A35" s="80" t="s">
        <v>52</v>
      </c>
      <c r="B35" s="80">
        <v>0.82</v>
      </c>
      <c r="C35" s="80">
        <v>0.85</v>
      </c>
      <c r="D35" s="80">
        <v>0.6</v>
      </c>
      <c r="E35" s="80">
        <v>0.77</v>
      </c>
      <c r="F35" s="80">
        <v>0.61</v>
      </c>
      <c r="G35" s="80">
        <v>0.8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3" max="3" width="34.0"/>
    <col customWidth="1" min="4" max="4" width="16.14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4">
      <c r="B4" s="162"/>
      <c r="C4" s="162"/>
      <c r="D4" s="163" t="s">
        <v>2</v>
      </c>
      <c r="E4" s="2"/>
      <c r="F4" s="3"/>
      <c r="G4" s="163" t="s">
        <v>3</v>
      </c>
      <c r="H4" s="2"/>
      <c r="I4" s="3"/>
      <c r="J4" s="162"/>
    </row>
    <row r="5">
      <c r="B5" s="164" t="s">
        <v>56</v>
      </c>
      <c r="C5" s="165" t="s">
        <v>4</v>
      </c>
      <c r="D5" s="165" t="s">
        <v>5</v>
      </c>
      <c r="E5" s="165" t="s">
        <v>6</v>
      </c>
      <c r="F5" s="165" t="s">
        <v>7</v>
      </c>
      <c r="G5" s="165" t="s">
        <v>5</v>
      </c>
      <c r="H5" s="165" t="s">
        <v>6</v>
      </c>
      <c r="I5" s="165" t="s">
        <v>7</v>
      </c>
      <c r="J5" s="165" t="s">
        <v>8</v>
      </c>
    </row>
    <row r="6">
      <c r="B6" s="164" t="s">
        <v>57</v>
      </c>
      <c r="C6" s="166" t="s">
        <v>58</v>
      </c>
      <c r="D6" s="167">
        <v>0.88</v>
      </c>
      <c r="E6" s="167">
        <v>0.75</v>
      </c>
      <c r="F6" s="168">
        <v>0.8</v>
      </c>
      <c r="G6" s="169">
        <v>0.93</v>
      </c>
      <c r="H6" s="169">
        <v>0.91</v>
      </c>
      <c r="I6" s="170">
        <v>0.92</v>
      </c>
      <c r="J6" s="171" t="s">
        <v>10</v>
      </c>
      <c r="K6" s="20"/>
      <c r="L6" s="20"/>
    </row>
    <row r="7">
      <c r="B7" s="164" t="s">
        <v>59</v>
      </c>
      <c r="C7" s="166" t="s">
        <v>60</v>
      </c>
      <c r="D7" s="172">
        <v>0.86</v>
      </c>
      <c r="E7" s="173">
        <v>0.7</v>
      </c>
      <c r="F7" s="174">
        <v>0.73</v>
      </c>
      <c r="G7" s="175">
        <v>0.87</v>
      </c>
      <c r="H7" s="176">
        <v>0.68</v>
      </c>
      <c r="I7" s="177">
        <v>0.72</v>
      </c>
      <c r="J7" s="178" t="s">
        <v>10</v>
      </c>
    </row>
    <row r="8">
      <c r="B8" s="164" t="s">
        <v>61</v>
      </c>
      <c r="C8" s="166" t="s">
        <v>60</v>
      </c>
      <c r="D8" s="179">
        <v>0.81</v>
      </c>
      <c r="E8" s="169">
        <v>0.57</v>
      </c>
      <c r="F8" s="170">
        <v>0.57</v>
      </c>
      <c r="G8" s="180">
        <v>0.93</v>
      </c>
      <c r="H8" s="181">
        <v>0.79</v>
      </c>
      <c r="I8" s="182">
        <v>0.84</v>
      </c>
      <c r="J8" s="178" t="s">
        <v>10</v>
      </c>
    </row>
    <row r="9">
      <c r="B9" s="164" t="s">
        <v>62</v>
      </c>
      <c r="C9" s="166" t="s">
        <v>60</v>
      </c>
      <c r="D9" s="180">
        <v>0.82</v>
      </c>
      <c r="E9" s="181">
        <v>0.6</v>
      </c>
      <c r="F9" s="182">
        <v>0.61</v>
      </c>
      <c r="G9" s="180">
        <v>0.85</v>
      </c>
      <c r="H9" s="181">
        <v>0.77</v>
      </c>
      <c r="I9" s="182">
        <v>0.8</v>
      </c>
      <c r="J9" s="178" t="s">
        <v>10</v>
      </c>
      <c r="K9" s="183"/>
    </row>
    <row r="10">
      <c r="B10" s="183"/>
      <c r="C10" s="184"/>
      <c r="D10" s="185"/>
      <c r="E10" s="183"/>
      <c r="F10" s="186"/>
      <c r="G10" s="185"/>
      <c r="H10" s="183"/>
      <c r="I10" s="186"/>
      <c r="J10" s="186"/>
      <c r="K10" s="183"/>
    </row>
    <row r="11">
      <c r="B11" s="1" t="s">
        <v>17</v>
      </c>
      <c r="C11" s="2"/>
      <c r="D11" s="2"/>
      <c r="E11" s="2"/>
      <c r="F11" s="2"/>
      <c r="G11" s="2"/>
      <c r="H11" s="2"/>
      <c r="I11" s="2"/>
      <c r="J11" s="2"/>
      <c r="K11" s="3"/>
    </row>
    <row r="13">
      <c r="C13" s="4" t="s">
        <v>1</v>
      </c>
      <c r="D13" s="2"/>
      <c r="E13" s="2"/>
      <c r="F13" s="2"/>
      <c r="G13" s="2"/>
      <c r="H13" s="2"/>
      <c r="I13" s="2"/>
      <c r="J13" s="3"/>
    </row>
    <row r="14">
      <c r="C14" s="5"/>
      <c r="D14" s="6" t="s">
        <v>2</v>
      </c>
      <c r="E14" s="7"/>
      <c r="F14" s="8"/>
      <c r="G14" s="64" t="s">
        <v>3</v>
      </c>
      <c r="H14" s="29"/>
      <c r="I14" s="30"/>
      <c r="J14" s="9"/>
    </row>
    <row r="15">
      <c r="C15" s="10" t="s">
        <v>4</v>
      </c>
      <c r="D15" s="11" t="s">
        <v>5</v>
      </c>
      <c r="E15" s="11" t="s">
        <v>6</v>
      </c>
      <c r="F15" s="12" t="s">
        <v>7</v>
      </c>
      <c r="G15" s="65" t="s">
        <v>5</v>
      </c>
      <c r="H15" s="11" t="s">
        <v>6</v>
      </c>
      <c r="I15" s="12" t="s">
        <v>7</v>
      </c>
      <c r="J15" s="12" t="s">
        <v>8</v>
      </c>
    </row>
    <row r="16">
      <c r="C16" s="10">
        <v>500.0</v>
      </c>
      <c r="D16" s="39">
        <v>0.79</v>
      </c>
      <c r="E16" s="40">
        <v>0.5</v>
      </c>
      <c r="F16" s="41">
        <v>0.44</v>
      </c>
      <c r="G16" s="66">
        <v>0.86</v>
      </c>
      <c r="H16" s="67">
        <v>0.85</v>
      </c>
      <c r="I16" s="68">
        <v>0.86</v>
      </c>
      <c r="J16" s="18" t="s">
        <v>10</v>
      </c>
      <c r="K16" s="69"/>
      <c r="L16" s="47"/>
    </row>
    <row r="18">
      <c r="B18" s="27" t="s">
        <v>13</v>
      </c>
      <c r="C18" s="2"/>
      <c r="D18" s="2"/>
      <c r="E18" s="2"/>
      <c r="F18" s="2"/>
      <c r="G18" s="2"/>
      <c r="H18" s="2"/>
      <c r="I18" s="2"/>
      <c r="J18" s="2"/>
      <c r="K18" s="3"/>
    </row>
    <row r="19">
      <c r="B19" s="28" t="s">
        <v>14</v>
      </c>
      <c r="C19" s="29"/>
      <c r="D19" s="30"/>
      <c r="E19" s="28" t="s">
        <v>2</v>
      </c>
      <c r="F19" s="29"/>
      <c r="G19" s="30"/>
      <c r="H19" s="28" t="s">
        <v>3</v>
      </c>
      <c r="I19" s="29"/>
      <c r="J19" s="30"/>
      <c r="K19" s="31"/>
    </row>
    <row r="20">
      <c r="B20" s="32" t="s">
        <v>4</v>
      </c>
      <c r="C20" s="33" t="s">
        <v>15</v>
      </c>
      <c r="D20" s="34" t="s">
        <v>16</v>
      </c>
      <c r="E20" s="35" t="s">
        <v>5</v>
      </c>
      <c r="F20" s="33" t="s">
        <v>6</v>
      </c>
      <c r="G20" s="34" t="s">
        <v>7</v>
      </c>
      <c r="H20" s="35" t="s">
        <v>5</v>
      </c>
      <c r="I20" s="33" t="s">
        <v>6</v>
      </c>
      <c r="J20" s="34" t="s">
        <v>7</v>
      </c>
      <c r="K20" s="36" t="s">
        <v>8</v>
      </c>
    </row>
    <row r="21">
      <c r="B21" s="32">
        <v>500.0</v>
      </c>
      <c r="C21" s="37">
        <v>200.0</v>
      </c>
      <c r="D21" s="38">
        <v>300.0</v>
      </c>
      <c r="E21" s="39">
        <v>0.79</v>
      </c>
      <c r="F21" s="40">
        <v>0.51</v>
      </c>
      <c r="G21" s="41">
        <v>0.47</v>
      </c>
      <c r="H21" s="46">
        <v>0.85</v>
      </c>
      <c r="I21" s="37">
        <v>0.77</v>
      </c>
      <c r="J21" s="38">
        <v>0.8</v>
      </c>
      <c r="K21" s="42" t="s">
        <v>10</v>
      </c>
      <c r="M21" s="47"/>
    </row>
    <row r="24">
      <c r="B24" s="1" t="s">
        <v>18</v>
      </c>
      <c r="C24" s="2"/>
      <c r="D24" s="2"/>
      <c r="E24" s="2"/>
      <c r="F24" s="2"/>
      <c r="G24" s="2"/>
      <c r="H24" s="2"/>
      <c r="I24" s="2"/>
      <c r="J24" s="2"/>
      <c r="K24" s="3"/>
    </row>
    <row r="26">
      <c r="B26" s="27" t="s">
        <v>13</v>
      </c>
      <c r="C26" s="2"/>
      <c r="D26" s="2"/>
      <c r="E26" s="2"/>
      <c r="F26" s="2"/>
      <c r="G26" s="2"/>
      <c r="H26" s="2"/>
      <c r="I26" s="2"/>
      <c r="J26" s="2"/>
      <c r="K26" s="3"/>
    </row>
    <row r="27">
      <c r="B27" s="28" t="s">
        <v>14</v>
      </c>
      <c r="C27" s="29"/>
      <c r="D27" s="30"/>
      <c r="E27" s="28" t="s">
        <v>2</v>
      </c>
      <c r="F27" s="29"/>
      <c r="G27" s="30"/>
      <c r="H27" s="28" t="s">
        <v>3</v>
      </c>
      <c r="I27" s="29"/>
      <c r="J27" s="30"/>
      <c r="K27" s="31"/>
    </row>
    <row r="28">
      <c r="B28" s="32" t="s">
        <v>4</v>
      </c>
      <c r="C28" s="33" t="s">
        <v>15</v>
      </c>
      <c r="D28" s="34" t="s">
        <v>16</v>
      </c>
      <c r="E28" s="35" t="s">
        <v>5</v>
      </c>
      <c r="F28" s="33" t="s">
        <v>6</v>
      </c>
      <c r="G28" s="34" t="s">
        <v>7</v>
      </c>
      <c r="H28" s="35" t="s">
        <v>5</v>
      </c>
      <c r="I28" s="33" t="s">
        <v>6</v>
      </c>
      <c r="J28" s="34" t="s">
        <v>7</v>
      </c>
      <c r="K28" s="36" t="s">
        <v>8</v>
      </c>
    </row>
    <row r="29">
      <c r="B29" s="32">
        <v>500.0</v>
      </c>
      <c r="C29" s="37">
        <v>200.0</v>
      </c>
      <c r="D29" s="38">
        <v>300.0</v>
      </c>
      <c r="E29" s="39">
        <v>0.79</v>
      </c>
      <c r="F29" s="40">
        <v>0.53</v>
      </c>
      <c r="G29" s="41">
        <v>0.49</v>
      </c>
      <c r="H29" s="46">
        <v>0.86</v>
      </c>
      <c r="I29" s="37">
        <v>0.74</v>
      </c>
      <c r="J29" s="38">
        <v>0.76</v>
      </c>
      <c r="K29" s="42" t="s">
        <v>10</v>
      </c>
    </row>
    <row r="32">
      <c r="B32" s="27" t="s">
        <v>19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</row>
    <row r="33">
      <c r="B33" s="87" t="s">
        <v>14</v>
      </c>
      <c r="C33" s="2"/>
      <c r="D33" s="3"/>
      <c r="E33" s="88" t="s">
        <v>20</v>
      </c>
      <c r="F33" s="89"/>
      <c r="G33" s="90"/>
      <c r="H33" s="87" t="s">
        <v>21</v>
      </c>
      <c r="I33" s="2"/>
      <c r="J33" s="3"/>
      <c r="K33" s="88" t="s">
        <v>22</v>
      </c>
      <c r="L33" s="89"/>
      <c r="M33" s="91"/>
    </row>
    <row r="34">
      <c r="B34" s="92" t="s">
        <v>4</v>
      </c>
      <c r="C34" s="93" t="s">
        <v>15</v>
      </c>
      <c r="D34" s="94" t="s">
        <v>16</v>
      </c>
      <c r="E34" s="95" t="s">
        <v>5</v>
      </c>
      <c r="F34" s="96" t="s">
        <v>6</v>
      </c>
      <c r="G34" s="97" t="s">
        <v>7</v>
      </c>
      <c r="H34" s="95" t="s">
        <v>5</v>
      </c>
      <c r="I34" s="96" t="s">
        <v>6</v>
      </c>
      <c r="J34" s="98" t="s">
        <v>7</v>
      </c>
      <c r="K34" s="95" t="s">
        <v>5</v>
      </c>
      <c r="L34" s="96" t="s">
        <v>6</v>
      </c>
      <c r="M34" s="97" t="s">
        <v>7</v>
      </c>
    </row>
    <row r="35">
      <c r="B35" s="32">
        <v>500.0</v>
      </c>
      <c r="C35" s="37">
        <v>200.0</v>
      </c>
      <c r="D35" s="99">
        <v>300.0</v>
      </c>
      <c r="E35" s="39">
        <v>0.79</v>
      </c>
      <c r="F35" s="100">
        <v>0.53</v>
      </c>
      <c r="G35" s="101">
        <v>0.49</v>
      </c>
      <c r="H35" s="39">
        <v>0.79</v>
      </c>
      <c r="I35" s="100">
        <v>0.51</v>
      </c>
      <c r="J35" s="102">
        <v>0.47</v>
      </c>
      <c r="K35" s="39">
        <v>0.85</v>
      </c>
      <c r="L35" s="100">
        <v>0.68</v>
      </c>
      <c r="M35" s="101">
        <v>0.71</v>
      </c>
    </row>
  </sheetData>
  <mergeCells count="21">
    <mergeCell ref="B2:K2"/>
    <mergeCell ref="D4:F4"/>
    <mergeCell ref="G4:I4"/>
    <mergeCell ref="B11:K11"/>
    <mergeCell ref="C13:J13"/>
    <mergeCell ref="D14:F14"/>
    <mergeCell ref="G14:I14"/>
    <mergeCell ref="E27:G27"/>
    <mergeCell ref="H27:J27"/>
    <mergeCell ref="B32:M32"/>
    <mergeCell ref="B33:D33"/>
    <mergeCell ref="E33:G33"/>
    <mergeCell ref="H33:J33"/>
    <mergeCell ref="K33:M33"/>
    <mergeCell ref="B18:K18"/>
    <mergeCell ref="B19:D19"/>
    <mergeCell ref="E19:G19"/>
    <mergeCell ref="H19:J19"/>
    <mergeCell ref="B24:K24"/>
    <mergeCell ref="B26:K26"/>
    <mergeCell ref="B27:D27"/>
  </mergeCells>
  <drawing r:id="rId1"/>
</worksheet>
</file>