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23133f2d5a34d5/Python/CVapp (swap the job)/"/>
    </mc:Choice>
  </mc:AlternateContent>
  <xr:revisionPtr revIDLastSave="336" documentId="11_9248850502FE1862EC150658873E8C1851038383" xr6:coauthVersionLast="47" xr6:coauthVersionMax="47" xr10:uidLastSave="{5B6DB8DA-2061-426C-816F-38EA535A456E}"/>
  <bookViews>
    <workbookView xWindow="28680" yWindow="-120" windowWidth="29040" windowHeight="15840" xr2:uid="{00000000-000D-0000-FFFF-FFFF00000000}"/>
  </bookViews>
  <sheets>
    <sheet name="List1" sheetId="1" r:id="rId1"/>
    <sheet name="Lis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E8" i="2"/>
  <c r="K7" i="2"/>
  <c r="K6" i="2"/>
  <c r="K5" i="2"/>
  <c r="K4" i="2"/>
  <c r="K3" i="2"/>
  <c r="E7" i="2"/>
  <c r="E6" i="2"/>
  <c r="E5" i="2"/>
  <c r="E4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 Malečková</author>
  </authors>
  <commentList>
    <comment ref="D2" authorId="0" shapeId="0" xr:uid="{CA1B069F-6340-4D43-89F2-537517DF7D3B}">
      <text>
        <r>
          <rPr>
            <sz val="11"/>
            <color theme="1"/>
            <rFont val="Calibri"/>
            <family val="2"/>
            <scheme val="minor"/>
          </rPr>
          <t>komu bylo posíláno</t>
        </r>
      </text>
    </comment>
    <comment ref="D3" authorId="0" shapeId="0" xr:uid="{80A75200-2C92-412C-93E9-5A385314FB81}">
      <text>
        <r>
          <rPr>
            <sz val="11"/>
            <color theme="1"/>
            <rFont val="Calibri"/>
            <family val="2"/>
            <scheme val="minor"/>
          </rPr>
          <t>s kým bylo děláno, i více osob, více klíčů osob (asi max 3)</t>
        </r>
      </text>
    </comment>
  </commentList>
</comments>
</file>

<file path=xl/sharedStrings.xml><?xml version="1.0" encoding="utf-8"?>
<sst xmlns="http://schemas.openxmlformats.org/spreadsheetml/2006/main" count="199" uniqueCount="106">
  <si>
    <t>datum</t>
  </si>
  <si>
    <t>prvotní zápis co komu kam bylo posíláno</t>
  </si>
  <si>
    <t>firma</t>
  </si>
  <si>
    <t>osoba + kontaktní údaje</t>
  </si>
  <si>
    <t>na jaký inzerát</t>
  </si>
  <si>
    <t>hodnocení a reakce kola</t>
  </si>
  <si>
    <t>blacklist a/n</t>
  </si>
  <si>
    <t>test</t>
  </si>
  <si>
    <t>informace o inzerátu (scrape)</t>
  </si>
  <si>
    <t>tagy</t>
  </si>
  <si>
    <t>klíčová slova</t>
  </si>
  <si>
    <t>všechny sesbírané inzeráty (i neodepsané) - auto/manual scraping</t>
  </si>
  <si>
    <t>vytvoření uživatele</t>
  </si>
  <si>
    <t>mezitabulky</t>
  </si>
  <si>
    <t>technologie</t>
  </si>
  <si>
    <t>dimenze</t>
  </si>
  <si>
    <t>osoba (kontakntní, zkoušející, pozice...)</t>
  </si>
  <si>
    <t>testování</t>
  </si>
  <si>
    <t>test a/n</t>
  </si>
  <si>
    <t>jaký test (psychologický, znalostní)</t>
  </si>
  <si>
    <t>použité technologie</t>
  </si>
  <si>
    <t>forma (doma, na místě, "veřejně")</t>
  </si>
  <si>
    <t>písemně/ústně</t>
  </si>
  <si>
    <t>klíčová slova inzerátu</t>
  </si>
  <si>
    <t>Deek</t>
  </si>
  <si>
    <t>Drizzt</t>
  </si>
  <si>
    <t>Test</t>
  </si>
  <si>
    <t>Response</t>
  </si>
  <si>
    <t>Score</t>
  </si>
  <si>
    <t>Social attraction</t>
  </si>
  <si>
    <t>Came readily, tail up, jumped, bit at hands</t>
  </si>
  <si>
    <t>počet 1</t>
  </si>
  <si>
    <t>Came readily, tail up, pawed, licked at hands</t>
  </si>
  <si>
    <t>počet 2</t>
  </si>
  <si>
    <t>tail down</t>
  </si>
  <si>
    <t>Came readily, tail up</t>
  </si>
  <si>
    <t>počet 3</t>
  </si>
  <si>
    <t>Came readily, tail down</t>
  </si>
  <si>
    <t>počet 4</t>
  </si>
  <si>
    <t>Came hesitantly, tail down</t>
  </si>
  <si>
    <t>počet 5</t>
  </si>
  <si>
    <t>počet 6</t>
  </si>
  <si>
    <t>Following</t>
  </si>
  <si>
    <t>Followed readily, tail up, got underfoot, bit at feet</t>
  </si>
  <si>
    <t>Followed readily, tail up, got underfoot</t>
  </si>
  <si>
    <t>Followed readily, tail up</t>
  </si>
  <si>
    <t>Followed readily, tail down</t>
  </si>
  <si>
    <t>Followed hesitantly, tail down</t>
  </si>
  <si>
    <t>Did not follow or went away</t>
  </si>
  <si>
    <t>Restaint</t>
  </si>
  <si>
    <t>Struggled fiercely, flailed, bit</t>
  </si>
  <si>
    <t>Struggled fiercely, flailed</t>
  </si>
  <si>
    <t>Settled, struggled, settled with some eye contact</t>
  </si>
  <si>
    <t>Struggled, then settled</t>
  </si>
  <si>
    <t>No struggle</t>
  </si>
  <si>
    <t>No struggle, strained to avoid eye contact</t>
  </si>
  <si>
    <t>Social dominence</t>
  </si>
  <si>
    <t>Jumped, pawed, bit, growled 1</t>
  </si>
  <si>
    <t>Jumped, pawed</t>
  </si>
  <si>
    <t>Cuddled up to tester and tried to lick face</t>
  </si>
  <si>
    <t>Squirmed, licked at hands</t>
  </si>
  <si>
    <t>Rolled over, licked at hands</t>
  </si>
  <si>
    <t>Went away and stayed away</t>
  </si>
  <si>
    <t>Elevation dominance</t>
  </si>
  <si>
    <t>Struggled fiercely, tried to bite</t>
  </si>
  <si>
    <t>Struggled fiercely</t>
  </si>
  <si>
    <t>Struggled, settled, struggled, settled</t>
  </si>
  <si>
    <t>No struggle, relaxed</t>
  </si>
  <si>
    <t>No struggle, body still</t>
  </si>
  <si>
    <t>No struggle, body froze</t>
  </si>
  <si>
    <t>Retrieving</t>
  </si>
  <si>
    <t>Chased object, picked it up and ran away</t>
  </si>
  <si>
    <t>Chased object, stood over it and did not return</t>
  </si>
  <si>
    <t>Chased object, picked it up and returned with it to tester</t>
  </si>
  <si>
    <t>Chased object and returned without it to tester</t>
  </si>
  <si>
    <t>Started to chase object, lost interest</t>
  </si>
  <si>
    <t>Does not chase object</t>
  </si>
  <si>
    <t>Touch sensivitiy</t>
  </si>
  <si>
    <t>8-10 count before response</t>
  </si>
  <si>
    <t>6-8 count before response</t>
  </si>
  <si>
    <t>5-6 count before response</t>
  </si>
  <si>
    <t>3-5 count before response</t>
  </si>
  <si>
    <t>2-3 count before response</t>
  </si>
  <si>
    <t>1-2 count before response</t>
  </si>
  <si>
    <t>Sound sensitivity</t>
  </si>
  <si>
    <t>Listened, located sound and ran toward it barking</t>
  </si>
  <si>
    <t>Listened, located sound and walked slowly toward it</t>
  </si>
  <si>
    <t>Listened, located sound and showed curiosity</t>
  </si>
  <si>
    <t>Listened and located sound</t>
  </si>
  <si>
    <t>Cringed, backed off and hid behind tester</t>
  </si>
  <si>
    <t>Ignored sound and showed no curiosity</t>
  </si>
  <si>
    <t>Sight sensitivity</t>
  </si>
  <si>
    <t>Looked, attacked and bit object</t>
  </si>
  <si>
    <t>Looked and put feet on object and put mouth on it</t>
  </si>
  <si>
    <t>Looked with curiosity and attempted to investigate, tail up</t>
  </si>
  <si>
    <t>Looked with curiosity, tail down</t>
  </si>
  <si>
    <t>follow the tester</t>
  </si>
  <si>
    <t>Ran away or hid behind tester</t>
  </si>
  <si>
    <t>Hid behind tester</t>
  </si>
  <si>
    <t>Stability</t>
  </si>
  <si>
    <t>Looked and ran to the umbrella, mouthing or biting it</t>
  </si>
  <si>
    <t>Looked and walked to the umbrella, smelling it cautiously</t>
  </si>
  <si>
    <t>Looked and went to investigate</t>
  </si>
  <si>
    <t>Sat and looked, but did not move toward the umbrella</t>
  </si>
  <si>
    <t>Showed little or no interest</t>
  </si>
  <si>
    <t>Ran away from the umbrella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</si>
</sst>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4"/>
      <color theme="1"/>
      <name val="Aptos"/>
      <family val="2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  <charset val="23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5" fillId="0" borderId="3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1" fillId="0" borderId="4" xfId="0" applyFont="1" applyBorder="1"/>
    <xf numFmtId="0" fontId="5" fillId="2" borderId="3" xfId="0" applyFont="1" applyFill="1" applyBorder="1" applyAlignment="1">
      <alignment horizontal="center" vertical="top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A7" sqref="A7:XFD7"/>
    </sheetView>
  </sheetViews>
  <sheetFormatPr defaultRowHeight="15"/>
  <cols>
    <col min="1" max="1" width="37.140625" bestFit="1" customWidth="1"/>
    <col min="4" max="4" width="22.28515625" bestFit="1" customWidth="1"/>
    <col min="5" max="5" width="13.85546875" bestFit="1" customWidth="1"/>
  </cols>
  <sheetData>
    <row r="1" spans="1:8">
      <c r="B1" t="s">
        <v>0</v>
      </c>
    </row>
    <row r="2" spans="1:8">
      <c r="A2" t="s">
        <v>1</v>
      </c>
      <c r="C2" t="s">
        <v>2</v>
      </c>
      <c r="D2" t="s">
        <v>3</v>
      </c>
      <c r="E2" t="s">
        <v>4</v>
      </c>
    </row>
    <row r="3" spans="1:8">
      <c r="A3" t="s">
        <v>5</v>
      </c>
      <c r="C3" t="s">
        <v>2</v>
      </c>
      <c r="D3" t="s">
        <v>3</v>
      </c>
      <c r="E3" t="s">
        <v>4</v>
      </c>
      <c r="F3" t="s">
        <v>6</v>
      </c>
      <c r="G3" t="s">
        <v>7</v>
      </c>
    </row>
    <row r="4" spans="1:8">
      <c r="A4" t="s">
        <v>8</v>
      </c>
      <c r="G4" t="s">
        <v>9</v>
      </c>
      <c r="H4" t="s">
        <v>10</v>
      </c>
    </row>
    <row r="5" spans="1:8">
      <c r="A5" t="s">
        <v>11</v>
      </c>
    </row>
    <row r="6" spans="1:8">
      <c r="A6" t="s">
        <v>12</v>
      </c>
    </row>
    <row r="8" spans="1:8">
      <c r="A8" t="s">
        <v>13</v>
      </c>
    </row>
    <row r="9" spans="1:8">
      <c r="A9" t="s">
        <v>9</v>
      </c>
    </row>
    <row r="10" spans="1:8">
      <c r="A10" t="s">
        <v>14</v>
      </c>
    </row>
    <row r="11" spans="1:8">
      <c r="A11" t="s">
        <v>10</v>
      </c>
    </row>
    <row r="13" spans="1:8">
      <c r="A13" t="s">
        <v>15</v>
      </c>
    </row>
    <row r="14" spans="1:8">
      <c r="A14" t="s">
        <v>2</v>
      </c>
    </row>
    <row r="15" spans="1:8">
      <c r="A15" t="s">
        <v>16</v>
      </c>
    </row>
    <row r="16" spans="1:8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</row>
    <row r="17" spans="1:4">
      <c r="A17" t="s">
        <v>10</v>
      </c>
      <c r="B17" t="s">
        <v>9</v>
      </c>
      <c r="C17" t="s">
        <v>14</v>
      </c>
      <c r="D17" t="s">
        <v>23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45E3-F35A-40A6-B9E5-E6DB4C93A482}">
  <dimension ref="A1:K73"/>
  <sheetViews>
    <sheetView workbookViewId="0">
      <selection activeCell="B40" sqref="B40"/>
    </sheetView>
  </sheetViews>
  <sheetFormatPr defaultRowHeight="15"/>
  <cols>
    <col min="1" max="1" width="21.85546875" bestFit="1" customWidth="1"/>
    <col min="2" max="2" width="55.5703125" bestFit="1" customWidth="1"/>
    <col min="3" max="3" width="8.42578125" bestFit="1" customWidth="1"/>
    <col min="7" max="7" width="21.85546875" bestFit="1" customWidth="1"/>
    <col min="8" max="8" width="55.5703125" bestFit="1" customWidth="1"/>
    <col min="9" max="9" width="8.42578125" bestFit="1" customWidth="1"/>
  </cols>
  <sheetData>
    <row r="1" spans="1:11" ht="15.75" thickBot="1">
      <c r="A1" s="1" t="s">
        <v>24</v>
      </c>
      <c r="B1" s="1"/>
      <c r="C1" s="1"/>
      <c r="G1" t="s">
        <v>25</v>
      </c>
    </row>
    <row r="2" spans="1:11" ht="19.5" thickBot="1">
      <c r="A2" s="2" t="s">
        <v>26</v>
      </c>
      <c r="B2" s="3" t="s">
        <v>27</v>
      </c>
      <c r="C2" s="4" t="s">
        <v>28</v>
      </c>
      <c r="G2" s="2" t="s">
        <v>26</v>
      </c>
      <c r="H2" s="3" t="s">
        <v>27</v>
      </c>
      <c r="I2" s="4" t="s">
        <v>28</v>
      </c>
    </row>
    <row r="3" spans="1:11" ht="15.75" thickBot="1">
      <c r="A3" s="5" t="s">
        <v>29</v>
      </c>
      <c r="B3" s="6" t="s">
        <v>30</v>
      </c>
      <c r="C3" s="7"/>
      <c r="D3" t="s">
        <v>31</v>
      </c>
      <c r="E3">
        <f>COUNTIF($C$3:$C$72, 1)</f>
        <v>1</v>
      </c>
      <c r="G3" s="5" t="s">
        <v>29</v>
      </c>
      <c r="H3" s="6" t="s">
        <v>30</v>
      </c>
      <c r="I3" s="7"/>
      <c r="J3" t="s">
        <v>31</v>
      </c>
      <c r="K3">
        <f>COUNTIF($I$3:$I$72, 1)</f>
        <v>0</v>
      </c>
    </row>
    <row r="4" spans="1:11" ht="15.75" thickBot="1">
      <c r="A4" s="8"/>
      <c r="B4" s="6" t="s">
        <v>32</v>
      </c>
      <c r="C4" s="9"/>
      <c r="D4" t="s">
        <v>33</v>
      </c>
      <c r="E4">
        <f>COUNTIF($C$3:$C$72, 2)</f>
        <v>1</v>
      </c>
      <c r="G4" s="8" t="s">
        <v>34</v>
      </c>
      <c r="H4" s="6" t="s">
        <v>32</v>
      </c>
      <c r="I4" s="12">
        <v>2</v>
      </c>
      <c r="J4" t="s">
        <v>33</v>
      </c>
      <c r="K4">
        <f>COUNTIF($I$3:$I$72, 2)</f>
        <v>1</v>
      </c>
    </row>
    <row r="5" spans="1:11" ht="15.75" thickBot="1">
      <c r="A5" s="8"/>
      <c r="B5" s="6" t="s">
        <v>35</v>
      </c>
      <c r="C5" s="7"/>
      <c r="D5" t="s">
        <v>36</v>
      </c>
      <c r="E5">
        <f>COUNTIF($C$3:$C$72, 3)</f>
        <v>3</v>
      </c>
      <c r="G5" s="8"/>
      <c r="H5" s="6" t="s">
        <v>35</v>
      </c>
      <c r="I5" s="7"/>
      <c r="J5" t="s">
        <v>36</v>
      </c>
      <c r="K5">
        <f>COUNTIF($I$3:$I$72, 3)</f>
        <v>3</v>
      </c>
    </row>
    <row r="6" spans="1:11" ht="15.75" thickBot="1">
      <c r="A6" s="8"/>
      <c r="B6" s="6" t="s">
        <v>37</v>
      </c>
      <c r="C6" s="10">
        <v>4</v>
      </c>
      <c r="D6" t="s">
        <v>38</v>
      </c>
      <c r="E6">
        <f>COUNTIF($C$3:$C$72, 4)</f>
        <v>4</v>
      </c>
      <c r="G6" s="8"/>
      <c r="H6" s="6" t="s">
        <v>37</v>
      </c>
      <c r="I6" s="7"/>
      <c r="J6" t="s">
        <v>38</v>
      </c>
      <c r="K6">
        <f>COUNTIF($I$3:$I$72, 4)</f>
        <v>4</v>
      </c>
    </row>
    <row r="7" spans="1:11" ht="15.75" thickBot="1">
      <c r="A7" s="8"/>
      <c r="B7" s="6" t="s">
        <v>39</v>
      </c>
      <c r="C7" s="7"/>
      <c r="D7" t="s">
        <v>40</v>
      </c>
      <c r="E7">
        <f>COUNTIF($C$3:$C$72, 5)</f>
        <v>1</v>
      </c>
      <c r="G7" s="8"/>
      <c r="H7" s="6" t="s">
        <v>39</v>
      </c>
      <c r="I7" s="7"/>
      <c r="J7" t="s">
        <v>40</v>
      </c>
      <c r="K7">
        <f>COUNTIF($I$3:$I$72, 5)</f>
        <v>2</v>
      </c>
    </row>
    <row r="8" spans="1:11" ht="15.75" thickBot="1">
      <c r="A8" s="13"/>
      <c r="B8" s="14"/>
      <c r="C8" s="15"/>
      <c r="D8" t="s">
        <v>41</v>
      </c>
      <c r="E8">
        <f>COUNTIF($C$3:$C$72, 6)</f>
        <v>0</v>
      </c>
      <c r="G8" s="13"/>
      <c r="H8" s="14"/>
      <c r="I8" s="15"/>
      <c r="J8" t="s">
        <v>41</v>
      </c>
      <c r="K8">
        <f>COUNTIF($I$3:$I$72, 6)</f>
        <v>0</v>
      </c>
    </row>
    <row r="9" spans="1:11" ht="15.75" thickBot="1">
      <c r="A9" s="5" t="s">
        <v>42</v>
      </c>
      <c r="B9" s="6" t="s">
        <v>43</v>
      </c>
      <c r="C9" s="7"/>
      <c r="G9" s="5" t="s">
        <v>42</v>
      </c>
      <c r="H9" s="6" t="s">
        <v>43</v>
      </c>
      <c r="I9" s="7"/>
    </row>
    <row r="10" spans="1:11" ht="15.75" thickBot="1">
      <c r="A10" s="8"/>
      <c r="B10" s="6" t="s">
        <v>44</v>
      </c>
      <c r="C10" s="7"/>
      <c r="G10" s="8"/>
      <c r="H10" s="6" t="s">
        <v>44</v>
      </c>
      <c r="I10" s="7"/>
    </row>
    <row r="11" spans="1:11" ht="15.75" thickBot="1">
      <c r="A11" s="8"/>
      <c r="B11" s="6" t="s">
        <v>45</v>
      </c>
      <c r="C11" s="10">
        <v>3</v>
      </c>
      <c r="G11" s="8"/>
      <c r="H11" s="6" t="s">
        <v>45</v>
      </c>
      <c r="I11" s="7"/>
    </row>
    <row r="12" spans="1:11" ht="15.75" thickBot="1">
      <c r="A12" s="8"/>
      <c r="B12" s="6" t="s">
        <v>46</v>
      </c>
      <c r="C12" s="7"/>
      <c r="G12" s="8"/>
      <c r="H12" s="6" t="s">
        <v>46</v>
      </c>
      <c r="I12" s="12">
        <v>4</v>
      </c>
    </row>
    <row r="13" spans="1:11" ht="15.75" thickBot="1">
      <c r="A13" s="8"/>
      <c r="B13" s="6" t="s">
        <v>47</v>
      </c>
      <c r="C13" s="7"/>
      <c r="G13" s="8"/>
      <c r="H13" s="6" t="s">
        <v>47</v>
      </c>
      <c r="I13" s="7"/>
    </row>
    <row r="14" spans="1:11" ht="15.75" thickBot="1">
      <c r="A14" s="8"/>
      <c r="B14" s="6" t="s">
        <v>48</v>
      </c>
      <c r="C14" s="7"/>
      <c r="G14" s="8"/>
      <c r="H14" s="6" t="s">
        <v>48</v>
      </c>
      <c r="I14" s="7"/>
    </row>
    <row r="15" spans="1:11" ht="15.75" thickBot="1">
      <c r="A15" s="13"/>
      <c r="B15" s="14"/>
      <c r="C15" s="15"/>
      <c r="G15" s="13"/>
      <c r="H15" s="14"/>
      <c r="I15" s="15"/>
    </row>
    <row r="16" spans="1:11" ht="15.75" thickBot="1">
      <c r="A16" s="5" t="s">
        <v>49</v>
      </c>
      <c r="B16" s="6" t="s">
        <v>50</v>
      </c>
      <c r="C16" s="10">
        <v>1</v>
      </c>
      <c r="G16" s="5" t="s">
        <v>49</v>
      </c>
      <c r="H16" s="6" t="s">
        <v>50</v>
      </c>
      <c r="I16" s="7"/>
    </row>
    <row r="17" spans="1:9" ht="15.75" thickBot="1">
      <c r="A17" s="8"/>
      <c r="B17" s="6" t="s">
        <v>51</v>
      </c>
      <c r="C17" s="7"/>
      <c r="G17" s="8"/>
      <c r="H17" s="6" t="s">
        <v>51</v>
      </c>
      <c r="I17" s="7"/>
    </row>
    <row r="18" spans="1:9" ht="15.75" thickBot="1">
      <c r="A18" s="8"/>
      <c r="B18" s="6" t="s">
        <v>52</v>
      </c>
      <c r="C18" s="7"/>
      <c r="G18" s="8"/>
      <c r="H18" s="6" t="s">
        <v>52</v>
      </c>
      <c r="I18" s="7"/>
    </row>
    <row r="19" spans="1:9" ht="15.75" thickBot="1">
      <c r="A19" s="8"/>
      <c r="B19" s="6" t="s">
        <v>53</v>
      </c>
      <c r="C19" s="9"/>
      <c r="G19" s="8"/>
      <c r="H19" s="6" t="s">
        <v>53</v>
      </c>
      <c r="I19" s="12">
        <v>4</v>
      </c>
    </row>
    <row r="20" spans="1:9" ht="15.75" thickBot="1">
      <c r="A20" s="8"/>
      <c r="B20" s="6" t="s">
        <v>54</v>
      </c>
      <c r="C20" s="7"/>
      <c r="G20" s="8"/>
      <c r="H20" s="6" t="s">
        <v>54</v>
      </c>
      <c r="I20" s="7"/>
    </row>
    <row r="21" spans="1:9" ht="15.75" thickBot="1">
      <c r="A21" s="8"/>
      <c r="B21" s="6" t="s">
        <v>55</v>
      </c>
      <c r="C21" s="7"/>
      <c r="G21" s="8"/>
      <c r="H21" s="6" t="s">
        <v>55</v>
      </c>
      <c r="I21" s="7"/>
    </row>
    <row r="22" spans="1:9" ht="15.75" thickBot="1">
      <c r="A22" s="13"/>
      <c r="B22" s="14"/>
      <c r="C22" s="15"/>
      <c r="G22" s="13"/>
      <c r="H22" s="14"/>
      <c r="I22" s="15"/>
    </row>
    <row r="23" spans="1:9" ht="15.75" thickBot="1">
      <c r="A23" s="5" t="s">
        <v>56</v>
      </c>
      <c r="B23" s="6" t="s">
        <v>57</v>
      </c>
      <c r="C23" s="7"/>
      <c r="G23" s="5" t="s">
        <v>56</v>
      </c>
      <c r="H23" s="6" t="s">
        <v>57</v>
      </c>
      <c r="I23" s="7"/>
    </row>
    <row r="24" spans="1:9" ht="15.75" thickBot="1">
      <c r="A24" s="8"/>
      <c r="B24" s="6" t="s">
        <v>58</v>
      </c>
      <c r="C24" s="7"/>
      <c r="G24" s="8"/>
      <c r="H24" s="6" t="s">
        <v>58</v>
      </c>
      <c r="I24" s="7"/>
    </row>
    <row r="25" spans="1:9" ht="15.75" thickBot="1">
      <c r="A25" s="8"/>
      <c r="B25" s="6" t="s">
        <v>59</v>
      </c>
      <c r="C25" s="10">
        <v>3</v>
      </c>
      <c r="G25" s="8"/>
      <c r="H25" s="6" t="s">
        <v>59</v>
      </c>
      <c r="I25" s="12">
        <v>3</v>
      </c>
    </row>
    <row r="26" spans="1:9" ht="15.75" thickBot="1">
      <c r="A26" s="8"/>
      <c r="B26" s="6" t="s">
        <v>60</v>
      </c>
      <c r="C26" s="7"/>
      <c r="G26" s="8"/>
      <c r="H26" s="6" t="s">
        <v>60</v>
      </c>
      <c r="I26" s="7"/>
    </row>
    <row r="27" spans="1:9" ht="15.75" thickBot="1">
      <c r="A27" s="8"/>
      <c r="B27" s="6" t="s">
        <v>61</v>
      </c>
      <c r="C27" s="7"/>
      <c r="G27" s="8"/>
      <c r="H27" s="6" t="s">
        <v>61</v>
      </c>
      <c r="I27" s="7"/>
    </row>
    <row r="28" spans="1:9" ht="15.75" thickBot="1">
      <c r="A28" s="8"/>
      <c r="B28" s="6" t="s">
        <v>62</v>
      </c>
      <c r="C28" s="7"/>
      <c r="G28" s="8"/>
      <c r="H28" s="6" t="s">
        <v>62</v>
      </c>
      <c r="I28" s="7"/>
    </row>
    <row r="29" spans="1:9" ht="15.75" thickBot="1">
      <c r="A29" s="13"/>
      <c r="B29" s="14"/>
      <c r="C29" s="15"/>
      <c r="G29" s="13"/>
      <c r="H29" s="14"/>
      <c r="I29" s="15"/>
    </row>
    <row r="30" spans="1:9" ht="15.75" thickBot="1">
      <c r="A30" s="5" t="s">
        <v>63</v>
      </c>
      <c r="B30" s="6" t="s">
        <v>64</v>
      </c>
      <c r="C30" s="7"/>
      <c r="G30" s="5" t="s">
        <v>63</v>
      </c>
      <c r="H30" s="6" t="s">
        <v>64</v>
      </c>
      <c r="I30" s="7"/>
    </row>
    <row r="31" spans="1:9" ht="15.75" thickBot="1">
      <c r="A31" s="8"/>
      <c r="B31" s="6" t="s">
        <v>65</v>
      </c>
      <c r="C31" s="7"/>
      <c r="G31" s="8"/>
      <c r="H31" s="6" t="s">
        <v>65</v>
      </c>
      <c r="I31" s="7"/>
    </row>
    <row r="32" spans="1:9" ht="15.75" thickBot="1">
      <c r="A32" s="8"/>
      <c r="B32" s="6" t="s">
        <v>66</v>
      </c>
      <c r="C32" s="7"/>
      <c r="G32" s="8"/>
      <c r="H32" s="6" t="s">
        <v>66</v>
      </c>
      <c r="I32" s="12">
        <v>3</v>
      </c>
    </row>
    <row r="33" spans="1:9" ht="15.75" thickBot="1">
      <c r="A33" s="8"/>
      <c r="B33" s="6" t="s">
        <v>67</v>
      </c>
      <c r="C33" s="10">
        <v>4</v>
      </c>
      <c r="G33" s="8"/>
      <c r="H33" s="6" t="s">
        <v>67</v>
      </c>
      <c r="I33" s="7"/>
    </row>
    <row r="34" spans="1:9" ht="15.75" thickBot="1">
      <c r="A34" s="8"/>
      <c r="B34" s="6" t="s">
        <v>68</v>
      </c>
      <c r="C34" s="7"/>
      <c r="G34" s="8"/>
      <c r="H34" s="6" t="s">
        <v>68</v>
      </c>
      <c r="I34" s="7"/>
    </row>
    <row r="35" spans="1:9" ht="15.75" thickBot="1">
      <c r="A35" s="8"/>
      <c r="B35" s="6" t="s">
        <v>69</v>
      </c>
      <c r="C35" s="7"/>
      <c r="G35" s="8"/>
      <c r="H35" s="6" t="s">
        <v>69</v>
      </c>
      <c r="I35" s="7"/>
    </row>
    <row r="36" spans="1:9" ht="15.75" thickBot="1">
      <c r="A36" s="13"/>
      <c r="B36" s="14"/>
      <c r="C36" s="15"/>
      <c r="G36" s="13"/>
      <c r="H36" s="14"/>
      <c r="I36" s="15"/>
    </row>
    <row r="37" spans="1:9" ht="15.75" thickBot="1">
      <c r="A37" s="5" t="s">
        <v>70</v>
      </c>
      <c r="B37" s="6" t="s">
        <v>71</v>
      </c>
      <c r="C37" s="7"/>
      <c r="G37" s="5" t="s">
        <v>70</v>
      </c>
      <c r="H37" s="6" t="s">
        <v>71</v>
      </c>
      <c r="I37" s="7"/>
    </row>
    <row r="38" spans="1:9" ht="15.75" thickBot="1">
      <c r="A38" s="8"/>
      <c r="B38" s="6" t="s">
        <v>72</v>
      </c>
      <c r="C38" s="7"/>
      <c r="G38" s="8"/>
      <c r="H38" s="6" t="s">
        <v>72</v>
      </c>
      <c r="I38" s="7"/>
    </row>
    <row r="39" spans="1:9" ht="15.75" thickBot="1">
      <c r="A39" s="8"/>
      <c r="B39" s="6" t="s">
        <v>73</v>
      </c>
      <c r="C39" s="7"/>
      <c r="G39" s="8"/>
      <c r="H39" s="6" t="s">
        <v>73</v>
      </c>
      <c r="I39" s="7"/>
    </row>
    <row r="40" spans="1:9" ht="15.75" thickBot="1">
      <c r="A40" s="8"/>
      <c r="B40" s="6" t="s">
        <v>74</v>
      </c>
      <c r="C40" s="10">
        <v>4</v>
      </c>
      <c r="G40" s="8"/>
      <c r="H40" s="6" t="s">
        <v>74</v>
      </c>
      <c r="I40" s="12">
        <v>4</v>
      </c>
    </row>
    <row r="41" spans="1:9" ht="15.75" thickBot="1">
      <c r="A41" s="8"/>
      <c r="B41" s="6" t="s">
        <v>75</v>
      </c>
      <c r="C41" s="7"/>
      <c r="G41" s="8"/>
      <c r="H41" s="6" t="s">
        <v>75</v>
      </c>
      <c r="I41" s="7"/>
    </row>
    <row r="42" spans="1:9" ht="15.75" thickBot="1">
      <c r="A42" s="8"/>
      <c r="B42" s="6" t="s">
        <v>76</v>
      </c>
      <c r="C42" s="7"/>
      <c r="G42" s="8"/>
      <c r="H42" s="6" t="s">
        <v>76</v>
      </c>
      <c r="I42" s="7"/>
    </row>
    <row r="43" spans="1:9" ht="15.75" thickBot="1">
      <c r="A43" s="11"/>
      <c r="B43" s="11"/>
      <c r="C43" s="11"/>
      <c r="G43" s="11"/>
      <c r="H43" s="11"/>
      <c r="I43" s="11"/>
    </row>
    <row r="44" spans="1:9" ht="15.75" thickBot="1">
      <c r="A44" s="1"/>
      <c r="B44" s="1"/>
      <c r="C44" s="1"/>
      <c r="G44" s="1"/>
      <c r="H44" s="1"/>
      <c r="I44" s="1"/>
    </row>
    <row r="45" spans="1:9" ht="19.5" thickBot="1">
      <c r="A45" s="2" t="s">
        <v>26</v>
      </c>
      <c r="B45" s="3" t="s">
        <v>27</v>
      </c>
      <c r="C45" s="4" t="s">
        <v>28</v>
      </c>
      <c r="G45" s="2" t="s">
        <v>26</v>
      </c>
      <c r="H45" s="3" t="s">
        <v>27</v>
      </c>
      <c r="I45" s="4" t="s">
        <v>28</v>
      </c>
    </row>
    <row r="46" spans="1:9" ht="15.75" thickBot="1">
      <c r="A46" s="5" t="s">
        <v>77</v>
      </c>
      <c r="B46" s="6" t="s">
        <v>78</v>
      </c>
      <c r="C46" s="7"/>
      <c r="G46" s="5" t="s">
        <v>77</v>
      </c>
      <c r="H46" s="6" t="s">
        <v>78</v>
      </c>
      <c r="I46" s="7"/>
    </row>
    <row r="47" spans="1:9" ht="15.75" thickBot="1">
      <c r="A47" s="8"/>
      <c r="B47" s="6" t="s">
        <v>79</v>
      </c>
      <c r="C47" s="7"/>
      <c r="G47" s="8"/>
      <c r="H47" s="6" t="s">
        <v>79</v>
      </c>
      <c r="I47" s="7"/>
    </row>
    <row r="48" spans="1:9" ht="15.75" thickBot="1">
      <c r="A48" s="8"/>
      <c r="B48" s="6" t="s">
        <v>80</v>
      </c>
      <c r="C48" s="7"/>
      <c r="G48" s="8"/>
      <c r="H48" s="6" t="s">
        <v>80</v>
      </c>
      <c r="I48" s="7"/>
    </row>
    <row r="49" spans="1:9" ht="15.75" thickBot="1">
      <c r="A49" s="8"/>
      <c r="B49" s="6" t="s">
        <v>81</v>
      </c>
      <c r="C49" s="7"/>
      <c r="G49" s="8"/>
      <c r="H49" s="6" t="s">
        <v>81</v>
      </c>
      <c r="I49" s="7"/>
    </row>
    <row r="50" spans="1:9" ht="15.75" thickBot="1">
      <c r="A50" s="8"/>
      <c r="B50" s="6" t="s">
        <v>82</v>
      </c>
      <c r="C50" s="10">
        <v>5</v>
      </c>
      <c r="G50" s="8"/>
      <c r="H50" s="6" t="s">
        <v>82</v>
      </c>
      <c r="I50" s="12">
        <v>5</v>
      </c>
    </row>
    <row r="51" spans="1:9" ht="15.75" thickBot="1">
      <c r="A51" s="8"/>
      <c r="B51" s="6" t="s">
        <v>83</v>
      </c>
      <c r="C51" s="7"/>
      <c r="G51" s="8"/>
      <c r="H51" s="6" t="s">
        <v>83</v>
      </c>
      <c r="I51" s="7"/>
    </row>
    <row r="52" spans="1:9" ht="15.75" thickBot="1">
      <c r="A52" s="13"/>
      <c r="B52" s="14"/>
      <c r="C52" s="15"/>
      <c r="G52" s="13"/>
      <c r="H52" s="14"/>
      <c r="I52" s="15"/>
    </row>
    <row r="53" spans="1:9" ht="15.75" thickBot="1">
      <c r="A53" s="5" t="s">
        <v>84</v>
      </c>
      <c r="B53" s="6" t="s">
        <v>85</v>
      </c>
      <c r="C53" s="7"/>
      <c r="G53" s="5" t="s">
        <v>84</v>
      </c>
      <c r="H53" s="6" t="s">
        <v>85</v>
      </c>
      <c r="I53" s="7"/>
    </row>
    <row r="54" spans="1:9" ht="15.75" thickBot="1">
      <c r="A54" s="8"/>
      <c r="B54" s="6" t="s">
        <v>86</v>
      </c>
      <c r="C54" s="7"/>
      <c r="G54" s="8"/>
      <c r="H54" s="6" t="s">
        <v>86</v>
      </c>
      <c r="I54" s="7"/>
    </row>
    <row r="55" spans="1:9" ht="15.75" thickBot="1">
      <c r="A55" s="8"/>
      <c r="B55" s="6" t="s">
        <v>87</v>
      </c>
      <c r="C55" s="7"/>
      <c r="G55" s="8"/>
      <c r="H55" s="6" t="s">
        <v>87</v>
      </c>
      <c r="I55" s="7"/>
    </row>
    <row r="56" spans="1:9" ht="15.75" thickBot="1">
      <c r="A56" s="8"/>
      <c r="B56" s="6" t="s">
        <v>88</v>
      </c>
      <c r="C56" s="10">
        <v>4</v>
      </c>
      <c r="G56" s="8"/>
      <c r="H56" s="6" t="s">
        <v>88</v>
      </c>
      <c r="I56" s="12">
        <v>4</v>
      </c>
    </row>
    <row r="57" spans="1:9" ht="15.75" thickBot="1">
      <c r="A57" s="8"/>
      <c r="B57" s="6" t="s">
        <v>89</v>
      </c>
      <c r="C57" s="7"/>
      <c r="G57" s="8"/>
      <c r="H57" s="6" t="s">
        <v>89</v>
      </c>
      <c r="I57" s="7"/>
    </row>
    <row r="58" spans="1:9" ht="15.75" thickBot="1">
      <c r="A58" s="8"/>
      <c r="B58" s="6" t="s">
        <v>90</v>
      </c>
      <c r="C58" s="7"/>
      <c r="G58" s="8"/>
      <c r="H58" s="6" t="s">
        <v>90</v>
      </c>
      <c r="I58" s="7"/>
    </row>
    <row r="59" spans="1:9" ht="15.75" thickBot="1">
      <c r="A59" s="13"/>
      <c r="B59" s="14"/>
      <c r="C59" s="15"/>
      <c r="G59" s="13"/>
      <c r="H59" s="14"/>
      <c r="I59" s="15"/>
    </row>
    <row r="60" spans="1:9" ht="15.75" thickBot="1">
      <c r="A60" s="5" t="s">
        <v>91</v>
      </c>
      <c r="B60" s="6" t="s">
        <v>92</v>
      </c>
      <c r="C60" s="7"/>
      <c r="G60" s="5" t="s">
        <v>91</v>
      </c>
      <c r="H60" s="6" t="s">
        <v>92</v>
      </c>
      <c r="I60" s="7"/>
    </row>
    <row r="61" spans="1:9" ht="15.75" thickBot="1">
      <c r="A61" s="8"/>
      <c r="B61" s="6" t="s">
        <v>93</v>
      </c>
      <c r="C61" s="10">
        <v>2</v>
      </c>
      <c r="G61" s="8"/>
      <c r="H61" s="6" t="s">
        <v>93</v>
      </c>
      <c r="I61" s="7"/>
    </row>
    <row r="62" spans="1:9" ht="15.75" thickBot="1">
      <c r="A62" s="8"/>
      <c r="B62" s="6" t="s">
        <v>94</v>
      </c>
      <c r="C62" s="9"/>
      <c r="G62" s="8"/>
      <c r="H62" s="6" t="s">
        <v>94</v>
      </c>
      <c r="I62" s="9"/>
    </row>
    <row r="63" spans="1:9" ht="15.75" thickBot="1">
      <c r="A63" s="8"/>
      <c r="B63" s="6" t="s">
        <v>95</v>
      </c>
      <c r="C63" s="7"/>
      <c r="G63" s="12" t="s">
        <v>96</v>
      </c>
      <c r="H63" s="6" t="s">
        <v>95</v>
      </c>
      <c r="I63" s="7"/>
    </row>
    <row r="64" spans="1:9" ht="15.75" thickBot="1">
      <c r="A64" s="8"/>
      <c r="B64" s="6" t="s">
        <v>97</v>
      </c>
      <c r="C64" s="7"/>
      <c r="G64" s="8"/>
      <c r="H64" s="6" t="s">
        <v>97</v>
      </c>
      <c r="I64" s="7">
        <v>5</v>
      </c>
    </row>
    <row r="65" spans="1:9" ht="15.75" thickBot="1">
      <c r="A65" s="8"/>
      <c r="B65" s="6" t="s">
        <v>98</v>
      </c>
      <c r="C65" s="7"/>
      <c r="G65" s="8"/>
      <c r="H65" s="6" t="s">
        <v>98</v>
      </c>
      <c r="I65" s="7"/>
    </row>
    <row r="66" spans="1:9" ht="15.75" thickBot="1">
      <c r="A66" s="13"/>
      <c r="B66" s="14"/>
      <c r="C66" s="15"/>
      <c r="G66" s="13"/>
      <c r="H66" s="14"/>
      <c r="I66" s="15"/>
    </row>
    <row r="67" spans="1:9" ht="15.75" thickBot="1">
      <c r="A67" s="5" t="s">
        <v>99</v>
      </c>
      <c r="B67" s="6" t="s">
        <v>100</v>
      </c>
      <c r="C67" s="7"/>
      <c r="G67" s="5" t="s">
        <v>99</v>
      </c>
      <c r="H67" s="6" t="s">
        <v>100</v>
      </c>
      <c r="I67" s="7"/>
    </row>
    <row r="68" spans="1:9" ht="15.75" thickBot="1">
      <c r="A68" s="8"/>
      <c r="B68" s="6" t="s">
        <v>101</v>
      </c>
      <c r="C68" s="7"/>
      <c r="G68" s="8"/>
      <c r="H68" s="6" t="s">
        <v>101</v>
      </c>
      <c r="I68" s="7"/>
    </row>
    <row r="69" spans="1:9" ht="15.75" thickBot="1">
      <c r="A69" s="8"/>
      <c r="B69" s="6" t="s">
        <v>102</v>
      </c>
      <c r="C69" s="10">
        <v>3</v>
      </c>
      <c r="G69" s="8"/>
      <c r="H69" s="6" t="s">
        <v>102</v>
      </c>
      <c r="I69" s="12">
        <v>3</v>
      </c>
    </row>
    <row r="70" spans="1:9" ht="15.75" thickBot="1">
      <c r="A70" s="8"/>
      <c r="B70" s="6" t="s">
        <v>103</v>
      </c>
      <c r="C70" s="7"/>
      <c r="G70" s="8"/>
      <c r="H70" s="6" t="s">
        <v>103</v>
      </c>
      <c r="I70" s="7"/>
    </row>
    <row r="71" spans="1:9" ht="15.75" thickBot="1">
      <c r="A71" s="8"/>
      <c r="B71" s="6" t="s">
        <v>104</v>
      </c>
      <c r="C71" s="7"/>
      <c r="G71" s="8"/>
      <c r="H71" s="6" t="s">
        <v>104</v>
      </c>
      <c r="I71" s="7"/>
    </row>
    <row r="72" spans="1:9" ht="15.75" thickBot="1">
      <c r="A72" s="8"/>
      <c r="B72" s="6" t="s">
        <v>105</v>
      </c>
      <c r="C72" s="7"/>
      <c r="G72" s="8"/>
      <c r="H72" s="6" t="s">
        <v>105</v>
      </c>
      <c r="I72" s="7"/>
    </row>
    <row r="73" spans="1:9" ht="15.75" thickBot="1">
      <c r="A73" s="11"/>
      <c r="B73" s="11"/>
      <c r="C73" s="11"/>
    </row>
  </sheetData>
  <mergeCells count="16">
    <mergeCell ref="G66:I66"/>
    <mergeCell ref="A59:C59"/>
    <mergeCell ref="A66:C66"/>
    <mergeCell ref="G8:I8"/>
    <mergeCell ref="G15:I15"/>
    <mergeCell ref="G22:I22"/>
    <mergeCell ref="G29:I29"/>
    <mergeCell ref="G36:I36"/>
    <mergeCell ref="G52:I52"/>
    <mergeCell ref="G59:I59"/>
    <mergeCell ref="A8:C8"/>
    <mergeCell ref="A15:C15"/>
    <mergeCell ref="A22:C22"/>
    <mergeCell ref="A29:C29"/>
    <mergeCell ref="A36:C36"/>
    <mergeCell ref="A52:C52"/>
  </mergeCells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Ela Malečková</cp:lastModifiedBy>
  <cp:revision/>
  <dcterms:created xsi:type="dcterms:W3CDTF">2024-01-10T08:23:33Z</dcterms:created>
  <dcterms:modified xsi:type="dcterms:W3CDTF">2024-02-02T07:54:35Z</dcterms:modified>
  <cp:category/>
  <cp:contentStatus/>
</cp:coreProperties>
</file>