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5595" yWindow="-30" windowWidth="16320" windowHeight="5910"/>
  </bookViews>
  <sheets>
    <sheet name="MASTER Target Candidates" sheetId="4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4" l="1"/>
  <c r="P8" i="4"/>
  <c r="P6" i="4"/>
  <c r="P4" i="4"/>
  <c r="P14" i="4"/>
  <c r="P13" i="4"/>
</calcChain>
</file>

<file path=xl/sharedStrings.xml><?xml version="1.0" encoding="utf-8"?>
<sst xmlns="http://schemas.openxmlformats.org/spreadsheetml/2006/main" count="389" uniqueCount="154">
  <si>
    <t>Scenario</t>
  </si>
  <si>
    <t>Description</t>
  </si>
  <si>
    <t>Desired Targets</t>
  </si>
  <si>
    <t>Done?</t>
  </si>
  <si>
    <t>GENOME INFORMATION</t>
  </si>
  <si>
    <t>A</t>
  </si>
  <si>
    <t>Early  P1, P3, P5, P6</t>
  </si>
  <si>
    <t>N</t>
  </si>
  <si>
    <t>Regions</t>
  </si>
  <si>
    <t>Start</t>
  </si>
  <si>
    <t>End</t>
  </si>
  <si>
    <t>Functional End</t>
  </si>
  <si>
    <t>Functional Comment</t>
  </si>
  <si>
    <t>B</t>
  </si>
  <si>
    <t>Full P6</t>
  </si>
  <si>
    <t xml:space="preserve">N </t>
  </si>
  <si>
    <t>P0</t>
  </si>
  <si>
    <t>?????</t>
  </si>
  <si>
    <t>-</t>
  </si>
  <si>
    <t>C</t>
  </si>
  <si>
    <t>Non-coding L/R Promoter</t>
  </si>
  <si>
    <t>P1</t>
  </si>
  <si>
    <t>D</t>
  </si>
  <si>
    <t>dCas9 35s/19s</t>
  </si>
  <si>
    <t>1  to 4</t>
  </si>
  <si>
    <t>P2</t>
  </si>
  <si>
    <t>P3</t>
  </si>
  <si>
    <t>P4</t>
  </si>
  <si>
    <t>P5</t>
  </si>
  <si>
    <t>Candidate</t>
  </si>
  <si>
    <t>Sub-category</t>
  </si>
  <si>
    <t>Target Sequence</t>
  </si>
  <si>
    <t>NGG</t>
  </si>
  <si>
    <t>Sense</t>
  </si>
  <si>
    <t>Off-target</t>
  </si>
  <si>
    <t>Conserved</t>
  </si>
  <si>
    <t>Y/N/M</t>
  </si>
  <si>
    <t>Comments / Benchling rationale</t>
  </si>
  <si>
    <t>P6</t>
  </si>
  <si>
    <t>CATTCACGATGCCACAGGTA</t>
  </si>
  <si>
    <t>Y</t>
  </si>
  <si>
    <t>2 MATCHES - 2tDNA</t>
  </si>
  <si>
    <t>.</t>
  </si>
  <si>
    <t>Non-coding (Post P6, Pre Promoter)</t>
  </si>
  <si>
    <t>GTGGACATTCACGATGCCAC</t>
  </si>
  <si>
    <t>3 MATCHES- 2 tDNA, 1 mRNA http://www.ncbi.nlm.nih.gov/nuccore/?term=AT5G39580</t>
  </si>
  <si>
    <t>Promoter</t>
  </si>
  <si>
    <t>AGTCAGAAAGACCATGTCCA</t>
  </si>
  <si>
    <t>T</t>
  </si>
  <si>
    <t>4 MATCHES- 2tDNA, 2 http://www.ncbi.nlm.nih.gov/nuccore/222424184  http://www.ncbi.nlm.nih.gov/nuccore/?term=AT5G16300</t>
  </si>
  <si>
    <t>Non-coding (Post Promoter)</t>
  </si>
  <si>
    <t>GGGAAGATATACCTTACCTG</t>
  </si>
  <si>
    <t>7 MATCHES - 4tDNA, 1 putative, 1 http://www.ncbi.nlm.nih.gov/nuccore/?term=AT4G20150.1  1 http://www.ncbi.nlm.nih.gov/nuccore/?term=AT3G15980</t>
  </si>
  <si>
    <t>35s Transcript</t>
  </si>
  <si>
    <t>N/A</t>
  </si>
  <si>
    <t>GTTTGAGATCATTAGATCGG</t>
  </si>
  <si>
    <t>7 MATCHES- 5 tDNA, 1 putative, 1 http://www.ncbi.nlm.nih.gov/nuccore/?term=AT4G34060</t>
  </si>
  <si>
    <t>19s Transcript</t>
  </si>
  <si>
    <t>CTCTTTAGGTTGGGTACCTA</t>
  </si>
  <si>
    <t>5 MATCHES- 3 tDNA, 1 http://www.ncbi.nlm.nih.gov/nuccore/KE532061.1 ,  1 http://www.ncbi.nlm.nih.gov/nuccore/AK316994.1</t>
  </si>
  <si>
    <t>AAAGGTAAAGGCCTTAACTT</t>
  </si>
  <si>
    <t>14 MATCHES- 7 tDNA, 3 putative</t>
  </si>
  <si>
    <t>Notes</t>
  </si>
  <si>
    <t>TCATGGATTTTTGGTCACTG</t>
  </si>
  <si>
    <t>7 MATCHES- 4 tDNA, 1 http://www.ncbi.nlm.nih.gov/nucest/30319100 , 1 http://www.ncbi.nlm.nih.gov/nuccore/AK318839.1 , 1 http://www.ncbi.nlm.nih.gov/nuccore/CP002686.1</t>
  </si>
  <si>
    <t>End = Start + 19</t>
  </si>
  <si>
    <t>AGGCCTTTACCTTTTTCTTT</t>
  </si>
  <si>
    <t>8 MATCHES- 5 tDNA, 1 http://www.ncbi.nlm.nih.gov/nuccore/?term=AT3G21250 ,  1 http://www.ncbi.nlm.nih.gov/nuccore/?term=AT4G06597 , 1 http://www.ncbi.nlm.nih.gov/nuccore/?term=AT2G32415</t>
  </si>
  <si>
    <t>Conserved =&gt; no Ns</t>
  </si>
  <si>
    <t>AGGACAATCATTGATGAGCT</t>
  </si>
  <si>
    <t>6 MATCHES- 4 tDNA, 1 hypothetical , 1 http://www.ncbi.nlm.nih.gov/nuccore/?term=AT2G41970</t>
  </si>
  <si>
    <t>rationale benchling / rationale blast</t>
  </si>
  <si>
    <t>GCAGTGCGAGTAGGCACCGA</t>
  </si>
  <si>
    <t>M</t>
  </si>
  <si>
    <t>NONE</t>
  </si>
  <si>
    <t>masked and unamsked</t>
  </si>
  <si>
    <t>ACCCATGAAGTATAGCCCAA</t>
  </si>
  <si>
    <t>3 MATCHES - 2 tDNA, 1 putative</t>
  </si>
  <si>
    <t>CTTCACTGTTTCGTAGACAC</t>
  </si>
  <si>
    <t>G</t>
  </si>
  <si>
    <t>1 MATCH- tDNA</t>
  </si>
  <si>
    <t>NC=non-coding</t>
  </si>
  <si>
    <t>CTTTCTTGCTGATAGACGGT</t>
  </si>
  <si>
    <t>5 MATCHES - 4 tDNA, 1  NM_118360.2</t>
  </si>
  <si>
    <t>ACCGTCTATCAGCAAGAAAG</t>
  </si>
  <si>
    <t>4 MATCHES - 3 tDNA, 1 putative</t>
  </si>
  <si>
    <t>GTGTATAACGGACCTCATGC</t>
  </si>
  <si>
    <t>1 MATCH- SALK_116030.1, only  a tDNA insertion site</t>
  </si>
  <si>
    <t>TGCCGGTATATACGATGACT</t>
  </si>
  <si>
    <t>3 MATCHES - 2 tDNA, 1 putative b/c sim. To other org</t>
  </si>
  <si>
    <t>ACCCCAGTCATCGTATATAC</t>
  </si>
  <si>
    <t>2 MATCHES - 1 hypothetical, 1 putative</t>
  </si>
  <si>
    <t>GCCGGTATATACGATGACTG</t>
  </si>
  <si>
    <t>3 MATCHES - 2 putative, 1 unknown</t>
  </si>
  <si>
    <t>TCATCGTATATACCGGCATG</t>
  </si>
  <si>
    <t>Comments</t>
  </si>
  <si>
    <t>P6 Start</t>
  </si>
  <si>
    <t>tgtggacgtaagaagtccga</t>
  </si>
  <si>
    <t>tgg</t>
  </si>
  <si>
    <t>1  MATCH - tDNA</t>
  </si>
  <si>
    <t>gctaacggctcttcgcaaca</t>
  </si>
  <si>
    <t>agg</t>
  </si>
  <si>
    <t>2 MATCHES - tDNA</t>
  </si>
  <si>
    <t>gcagcaacaaacggtgttcc</t>
  </si>
  <si>
    <t>cgg</t>
  </si>
  <si>
    <t>7 MATCHES - 4 tDNA, 1 http://www.ncbi.nlm.nih.gov/nucest?term=AT4G01320.1</t>
  </si>
  <si>
    <t>cgacgtagtagttggtatga</t>
  </si>
  <si>
    <t>ggg</t>
  </si>
  <si>
    <t>6 MATCHES - 5 tDNA, 1 http://www.ncbi.nlm.nih.gov/nucest?term=AT2G30020.1</t>
  </si>
  <si>
    <t>P6 Middle</t>
  </si>
  <si>
    <t>gttagagaggcttacgcagc</t>
  </si>
  <si>
    <t>AGG</t>
  </si>
  <si>
    <t>TDNA insertion sequence</t>
  </si>
  <si>
    <t>taagcctctctaaccatctg</t>
  </si>
  <si>
    <t>TGG</t>
  </si>
  <si>
    <t>0.1 score against mRNA</t>
  </si>
  <si>
    <t>gatcaaataccttcccaaga</t>
  </si>
  <si>
    <t xml:space="preserve">0.3 cds, </t>
  </si>
  <si>
    <t>P6 End</t>
  </si>
  <si>
    <t>tcagaagtactattccagta</t>
  </si>
  <si>
    <t>4 MATCHES - 2 sim. to other org, 1 unknown</t>
  </si>
  <si>
    <t>nnnnnnnnnnnnntccatac</t>
  </si>
  <si>
    <t>5 MATCHES - 1 unknown, 3 mRNA http://www.ncbi.nlm.nih.gov/nuccore/KJ138871.1, http://www.ncbi.nlm.nih.gov/nuccore/AY099795.1, http://www.ncbi.nlm.nih.gov/nuccore/NM_101541.2</t>
  </si>
  <si>
    <t>nnnnnnnnnnnnngtcaaca</t>
  </si>
  <si>
    <t>18 MATCHES - 7 tDNA, 1 part mRNA http://www.ncbi.nlm.nih.gov/nuccore/222424614</t>
  </si>
  <si>
    <t>nnnnnnnnnngtcaacatgg</t>
  </si>
  <si>
    <t>NC Left</t>
  </si>
  <si>
    <t>acttgctttgaagacgtggt</t>
  </si>
  <si>
    <t>atccacttgctttgaagacg</t>
  </si>
  <si>
    <t>gtgatatctccactgacgta</t>
  </si>
  <si>
    <t>tgatatctccactgacgtaa</t>
  </si>
  <si>
    <t>NC Right</t>
  </si>
  <si>
    <t>agaagtaccgcttaggcagg</t>
  </si>
  <si>
    <t>cgcttaggcaggaggccgtt</t>
  </si>
  <si>
    <t>gcttaggcaggaggccgtta</t>
  </si>
  <si>
    <t>ggttacgttgactcccccgt</t>
  </si>
  <si>
    <t>ccctgtgcaaggtaagacga</t>
  </si>
  <si>
    <t>35s</t>
  </si>
  <si>
    <t>gtgtgagtagttcccagata</t>
  </si>
  <si>
    <t>agttcccagataagggaatt</t>
  </si>
  <si>
    <t>gttcccagataagggaatta</t>
  </si>
  <si>
    <t>gaaccctaattcccttatct</t>
  </si>
  <si>
    <t>agaaccctaattcccttatc</t>
  </si>
  <si>
    <t>aagggaattagggttcttat</t>
  </si>
  <si>
    <t>agggaattagggttcttata</t>
  </si>
  <si>
    <t>19s</t>
  </si>
  <si>
    <t>In P6 end, only tDNA</t>
  </si>
  <si>
    <t>In NC Left, only tDNA</t>
  </si>
  <si>
    <t>In NC Left, 0.1 match to protein</t>
  </si>
  <si>
    <t>7 MATCHES - 4 tDNA, 1  other org: http://www.ncbi.nlm.nih.gov/nucest/30396782</t>
  </si>
  <si>
    <t>n</t>
  </si>
  <si>
    <t>y</t>
  </si>
  <si>
    <t>tctatgttctccatgcttgg</t>
  </si>
  <si>
    <t>On-Target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</si>
</sst>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51">
    <xf numFmtId="0" fontId="0" fillId="0" borderId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</cellStyleXfs>
  <cellXfs count="96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Fill="1" applyBorder="1"/>
    <xf numFmtId="0" fontId="3" fillId="0" borderId="0" xfId="1" applyFont="1" applyFill="1" applyBorder="1"/>
    <xf numFmtId="0" fontId="0" fillId="0" borderId="0" xfId="0" quotePrefix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6" fillId="0" borderId="0" xfId="1" applyFont="1" applyFill="1" applyBorder="1"/>
    <xf numFmtId="0" fontId="6" fillId="0" borderId="0" xfId="1" applyFont="1" applyFill="1" applyBorder="1" applyAlignment="1">
      <alignment horizontal="center"/>
    </xf>
    <xf numFmtId="164" fontId="6" fillId="0" borderId="0" xfId="1" applyNumberFormat="1" applyFont="1" applyFill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5" xfId="0" applyBorder="1" applyAlignment="1">
      <alignment horizontal="left"/>
    </xf>
    <xf numFmtId="164" fontId="0" fillId="0" borderId="1" xfId="0" applyNumberFormat="1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164" fontId="0" fillId="0" borderId="2" xfId="0" applyNumberFormat="1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2" xfId="1" applyFont="1" applyFill="1" applyBorder="1"/>
    <xf numFmtId="0" fontId="6" fillId="0" borderId="2" xfId="1" applyFont="1" applyFill="1" applyBorder="1" applyAlignment="1">
      <alignment horizontal="center"/>
    </xf>
    <xf numFmtId="164" fontId="6" fillId="0" borderId="2" xfId="1" applyNumberFormat="1" applyFon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/>
    <xf numFmtId="0" fontId="0" fillId="0" borderId="6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0" fillId="0" borderId="3" xfId="0" applyFill="1" applyBorder="1"/>
    <xf numFmtId="0" fontId="0" fillId="0" borderId="2" xfId="0" applyFill="1" applyBorder="1" applyAlignment="1">
      <alignment horizontal="center"/>
    </xf>
    <xf numFmtId="164" fontId="0" fillId="0" borderId="2" xfId="0" applyNumberFormat="1" applyFill="1" applyBorder="1"/>
    <xf numFmtId="0" fontId="0" fillId="0" borderId="9" xfId="0" applyFill="1" applyBorder="1"/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2" fillId="0" borderId="0" xfId="0" applyFont="1" applyFill="1" applyBorder="1"/>
    <xf numFmtId="0" fontId="0" fillId="0" borderId="0" xfId="0" applyFont="1" applyFill="1" applyBorder="1"/>
    <xf numFmtId="0" fontId="6" fillId="0" borderId="7" xfId="1" applyFont="1" applyFill="1" applyBorder="1"/>
    <xf numFmtId="0" fontId="6" fillId="0" borderId="8" xfId="1" applyFont="1" applyFill="1" applyBorder="1"/>
    <xf numFmtId="0" fontId="0" fillId="0" borderId="5" xfId="0" applyBorder="1"/>
    <xf numFmtId="0" fontId="0" fillId="0" borderId="8" xfId="0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6" fillId="0" borderId="9" xfId="0" applyFont="1" applyFill="1" applyBorder="1"/>
    <xf numFmtId="0" fontId="6" fillId="0" borderId="2" xfId="0" applyFont="1" applyFill="1" applyBorder="1"/>
    <xf numFmtId="164" fontId="6" fillId="0" borderId="2" xfId="0" applyNumberFormat="1" applyFont="1" applyFill="1" applyBorder="1"/>
    <xf numFmtId="0" fontId="6" fillId="0" borderId="15" xfId="0" applyFont="1" applyFill="1" applyBorder="1"/>
    <xf numFmtId="0" fontId="6" fillId="0" borderId="16" xfId="0" applyFont="1" applyFill="1" applyBorder="1"/>
    <xf numFmtId="0" fontId="6" fillId="0" borderId="12" xfId="0" applyFont="1" applyFill="1" applyBorder="1" applyAlignment="1">
      <alignment horizontal="center"/>
    </xf>
    <xf numFmtId="0" fontId="6" fillId="0" borderId="3" xfId="0" applyFont="1" applyFill="1" applyBorder="1"/>
    <xf numFmtId="0" fontId="6" fillId="0" borderId="0" xfId="0" applyFont="1" applyFill="1" applyBorder="1"/>
    <xf numFmtId="164" fontId="6" fillId="0" borderId="0" xfId="0" applyNumberFormat="1" applyFont="1" applyFill="1" applyBorder="1"/>
    <xf numFmtId="0" fontId="6" fillId="0" borderId="17" xfId="0" applyFont="1" applyFill="1" applyBorder="1"/>
    <xf numFmtId="0" fontId="6" fillId="0" borderId="18" xfId="0" applyFont="1" applyFill="1" applyBorder="1"/>
    <xf numFmtId="0" fontId="6" fillId="0" borderId="11" xfId="0" applyFont="1" applyFill="1" applyBorder="1" applyAlignment="1">
      <alignment horizontal="center"/>
    </xf>
    <xf numFmtId="0" fontId="6" fillId="0" borderId="6" xfId="0" applyFont="1" applyFill="1" applyBorder="1"/>
    <xf numFmtId="0" fontId="6" fillId="0" borderId="1" xfId="0" applyFont="1" applyFill="1" applyBorder="1"/>
    <xf numFmtId="164" fontId="6" fillId="0" borderId="1" xfId="0" applyNumberFormat="1" applyFont="1" applyFill="1" applyBorder="1"/>
    <xf numFmtId="0" fontId="6" fillId="0" borderId="19" xfId="0" applyFont="1" applyFill="1" applyBorder="1"/>
    <xf numFmtId="0" fontId="6" fillId="0" borderId="20" xfId="0" applyFont="1" applyFill="1" applyBorder="1"/>
    <xf numFmtId="0" fontId="6" fillId="0" borderId="0" xfId="0" applyFont="1" applyFill="1"/>
    <xf numFmtId="0" fontId="6" fillId="0" borderId="21" xfId="50" applyFont="1" applyFill="1" applyBorder="1"/>
    <xf numFmtId="0" fontId="6" fillId="0" borderId="22" xfId="50" applyFont="1" applyFill="1" applyBorder="1"/>
    <xf numFmtId="0" fontId="6" fillId="0" borderId="17" xfId="50" applyFont="1" applyFill="1" applyBorder="1"/>
    <xf numFmtId="0" fontId="6" fillId="0" borderId="18" xfId="50" applyFont="1" applyFill="1" applyBorder="1"/>
    <xf numFmtId="0" fontId="2" fillId="0" borderId="4" xfId="0" applyFont="1" applyBorder="1"/>
    <xf numFmtId="0" fontId="2" fillId="0" borderId="0" xfId="0" applyFont="1"/>
    <xf numFmtId="0" fontId="0" fillId="0" borderId="0" xfId="0" applyFo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12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0" xfId="0" applyFont="1" applyBorder="1"/>
    <xf numFmtId="0" fontId="1" fillId="0" borderId="0" xfId="0" applyFont="1"/>
    <xf numFmtId="9" fontId="2" fillId="0" borderId="0" xfId="0" applyNumberFormat="1" applyFont="1"/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51">
    <cellStyle name="Followed Hyperlink" xfId="21" builtinId="9" hidden="1"/>
    <cellStyle name="Followed Hyperlink" xfId="11" builtinId="9" hidden="1"/>
    <cellStyle name="Followed Hyperlink" xfId="47" builtinId="9" hidden="1"/>
    <cellStyle name="Followed Hyperlink" xfId="37" builtinId="9" hidden="1"/>
    <cellStyle name="Followed Hyperlink" xfId="43" builtinId="9" hidden="1"/>
    <cellStyle name="Followed Hyperlink" xfId="45" builtinId="9" hidden="1"/>
    <cellStyle name="Followed Hyperlink" xfId="41" builtinId="9" hidden="1"/>
    <cellStyle name="Followed Hyperlink" xfId="29" builtinId="9" hidden="1"/>
    <cellStyle name="Followed Hyperlink" xfId="33" builtinId="9" hidden="1"/>
    <cellStyle name="Followed Hyperlink" xfId="25" builtinId="9" hidden="1"/>
    <cellStyle name="Followed Hyperlink" xfId="27" builtinId="9" hidden="1"/>
    <cellStyle name="Followed Hyperlink" xfId="49" builtinId="9" hidden="1"/>
    <cellStyle name="Followed Hyperlink" xfId="35" builtinId="9" hidden="1"/>
    <cellStyle name="Followed Hyperlink" xfId="5" builtinId="9" hidden="1"/>
    <cellStyle name="Followed Hyperlink" xfId="17" builtinId="9" hidden="1"/>
    <cellStyle name="Followed Hyperlink" xfId="19" builtinId="9" hidden="1"/>
    <cellStyle name="Followed Hyperlink" xfId="7" builtinId="9" hidden="1"/>
    <cellStyle name="Followed Hyperlink" xfId="9" builtinId="9" hidden="1"/>
    <cellStyle name="Followed Hyperlink" xfId="3" builtinId="9" hidden="1"/>
    <cellStyle name="Followed Hyperlink" xfId="15" builtinId="9" hidden="1"/>
    <cellStyle name="Followed Hyperlink" xfId="23" builtinId="9" hidden="1"/>
    <cellStyle name="Followed Hyperlink" xfId="13" builtinId="9" hidden="1"/>
    <cellStyle name="Followed Hyperlink" xfId="31" builtinId="9" hidden="1"/>
    <cellStyle name="Followed Hyperlink" xfId="39" builtinId="9" hidden="1"/>
    <cellStyle name="Good" xfId="50" builtinId="26"/>
    <cellStyle name="Hyperlink" xfId="42" builtinId="8" hidden="1"/>
    <cellStyle name="Hyperlink" xfId="46" builtinId="8" hidden="1"/>
    <cellStyle name="Hyperlink" xfId="44" builtinId="8" hidden="1"/>
    <cellStyle name="Hyperlink" xfId="48" builtinId="8" hidden="1"/>
    <cellStyle name="Hyperlink" xfId="34" builtinId="8" hidden="1"/>
    <cellStyle name="Hyperlink" xfId="18" builtinId="8" hidden="1"/>
    <cellStyle name="Hyperlink" xfId="12" builtinId="8" hidden="1"/>
    <cellStyle name="Hyperlink" xfId="14" builtinId="8" hidden="1"/>
    <cellStyle name="Hyperlink" xfId="16" builtinId="8" hidden="1"/>
    <cellStyle name="Hyperlink" xfId="10" builtinId="8" hidden="1"/>
    <cellStyle name="Hyperlink" xfId="28" builtinId="8" hidden="1"/>
    <cellStyle name="Hyperlink" xfId="22" builtinId="8" hidden="1"/>
    <cellStyle name="Hyperlink" xfId="24" builtinId="8" hidden="1"/>
    <cellStyle name="Hyperlink" xfId="26" builtinId="8" hidden="1"/>
    <cellStyle name="Hyperlink" xfId="20" builtinId="8" hidden="1"/>
    <cellStyle name="Hyperlink" xfId="40" builtinId="8" hidden="1"/>
    <cellStyle name="Hyperlink" xfId="30" builtinId="8" hidden="1"/>
    <cellStyle name="Hyperlink" xfId="32" builtinId="8" hidden="1"/>
    <cellStyle name="Hyperlink" xfId="36" builtinId="8" hidden="1"/>
    <cellStyle name="Hyperlink" xfId="38" builtinId="8" hidden="1"/>
    <cellStyle name="Hyperlink" xfId="2" builtinId="8" hidden="1"/>
    <cellStyle name="Hyperlink" xfId="6" builtinId="8" hidden="1"/>
    <cellStyle name="Hyperlink" xfId="4" builtinId="8" hidden="1"/>
    <cellStyle name="Hyperlink" xfId="8" builtinId="8" hidden="1"/>
    <cellStyle name="Neutral" xfId="1" builtinId="2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abSelected="1" topLeftCell="A21" zoomScale="70" zoomScaleNormal="70" workbookViewId="0">
      <selection activeCell="M23" sqref="M23"/>
    </sheetView>
  </sheetViews>
  <sheetFormatPr defaultRowHeight="15" x14ac:dyDescent="0.25"/>
  <cols>
    <col min="1" max="1" width="14.28515625" customWidth="1"/>
    <col min="2" max="2" width="22.28515625" customWidth="1"/>
    <col min="3" max="3" width="28.7109375" customWidth="1"/>
    <col min="4" max="4" width="9.7109375" customWidth="1"/>
    <col min="5" max="6" width="8.28515625" customWidth="1"/>
    <col min="7" max="7" width="11.7109375" customWidth="1"/>
    <col min="8" max="8" width="11.28515625" customWidth="1"/>
    <col min="9" max="9" width="13" customWidth="1"/>
    <col min="10" max="10" width="7.7109375" customWidth="1"/>
    <col min="11" max="11" width="32" customWidth="1"/>
    <col min="12" max="12" width="34.7109375" customWidth="1"/>
    <col min="13" max="13" width="37.7109375" customWidth="1"/>
    <col min="14" max="14" width="11" customWidth="1"/>
    <col min="16" max="16" width="19.7109375" customWidth="1"/>
    <col min="17" max="17" width="19.28515625" customWidth="1"/>
  </cols>
  <sheetData>
    <row r="1" spans="1:17" x14ac:dyDescent="0.25">
      <c r="A1" s="82" t="s">
        <v>0</v>
      </c>
      <c r="B1" s="82" t="s">
        <v>1</v>
      </c>
      <c r="C1" s="82" t="s">
        <v>2</v>
      </c>
      <c r="D1" s="82" t="s">
        <v>3</v>
      </c>
      <c r="M1" s="83" t="s">
        <v>4</v>
      </c>
    </row>
    <row r="2" spans="1:17" x14ac:dyDescent="0.25">
      <c r="A2" s="49" t="s">
        <v>5</v>
      </c>
      <c r="B2" s="13" t="s">
        <v>6</v>
      </c>
      <c r="C2" s="13">
        <v>4</v>
      </c>
      <c r="D2" s="44" t="s">
        <v>7</v>
      </c>
      <c r="M2" s="83" t="s">
        <v>8</v>
      </c>
      <c r="N2" s="83" t="s">
        <v>9</v>
      </c>
      <c r="O2" s="83" t="s">
        <v>10</v>
      </c>
      <c r="P2" s="93" t="s">
        <v>11</v>
      </c>
      <c r="Q2" s="83" t="s">
        <v>12</v>
      </c>
    </row>
    <row r="3" spans="1:17" x14ac:dyDescent="0.25">
      <c r="A3" s="46" t="s">
        <v>13</v>
      </c>
      <c r="B3" s="47" t="s">
        <v>14</v>
      </c>
      <c r="C3" s="47">
        <v>4</v>
      </c>
      <c r="D3" s="48" t="s">
        <v>15</v>
      </c>
      <c r="M3" t="s">
        <v>16</v>
      </c>
      <c r="N3">
        <v>1</v>
      </c>
      <c r="O3" s="83" t="s">
        <v>17</v>
      </c>
      <c r="P3" s="7" t="s">
        <v>18</v>
      </c>
      <c r="Q3" s="7" t="s">
        <v>18</v>
      </c>
    </row>
    <row r="4" spans="1:17" x14ac:dyDescent="0.25">
      <c r="A4" s="50" t="s">
        <v>19</v>
      </c>
      <c r="B4" s="17" t="s">
        <v>20</v>
      </c>
      <c r="C4" s="17">
        <v>4</v>
      </c>
      <c r="D4" s="45" t="s">
        <v>7</v>
      </c>
      <c r="M4" s="83" t="s">
        <v>21</v>
      </c>
      <c r="N4">
        <v>364</v>
      </c>
      <c r="O4">
        <v>1347</v>
      </c>
      <c r="P4">
        <f>INT((O4-N4)*0.4+N4)</f>
        <v>757</v>
      </c>
      <c r="Q4" s="4">
        <v>0.4</v>
      </c>
    </row>
    <row r="5" spans="1:17" x14ac:dyDescent="0.25">
      <c r="A5" s="50" t="s">
        <v>22</v>
      </c>
      <c r="B5" s="17" t="s">
        <v>23</v>
      </c>
      <c r="C5" s="17" t="s">
        <v>24</v>
      </c>
      <c r="D5" s="45" t="s">
        <v>7</v>
      </c>
      <c r="M5" t="s">
        <v>25</v>
      </c>
      <c r="N5" s="7" t="s">
        <v>18</v>
      </c>
      <c r="O5" s="7" t="s">
        <v>18</v>
      </c>
      <c r="P5" s="7" t="s">
        <v>18</v>
      </c>
      <c r="Q5" s="7" t="s">
        <v>18</v>
      </c>
    </row>
    <row r="6" spans="1:17" x14ac:dyDescent="0.25">
      <c r="M6" s="83" t="s">
        <v>26</v>
      </c>
      <c r="N6">
        <v>1830</v>
      </c>
      <c r="O6">
        <v>2219</v>
      </c>
      <c r="P6">
        <f>INT((O6-N6)*0.4+N6)</f>
        <v>1985</v>
      </c>
      <c r="Q6" s="4">
        <v>0.4</v>
      </c>
    </row>
    <row r="7" spans="1:17" x14ac:dyDescent="0.25">
      <c r="M7" t="s">
        <v>27</v>
      </c>
      <c r="N7" s="7" t="s">
        <v>18</v>
      </c>
      <c r="O7" s="7" t="s">
        <v>18</v>
      </c>
      <c r="P7" s="7" t="s">
        <v>18</v>
      </c>
      <c r="Q7" s="7" t="s">
        <v>18</v>
      </c>
    </row>
    <row r="8" spans="1:17" x14ac:dyDescent="0.25">
      <c r="A8" s="83" t="s">
        <v>5</v>
      </c>
      <c r="M8" s="83" t="s">
        <v>28</v>
      </c>
      <c r="N8">
        <v>3633</v>
      </c>
      <c r="O8">
        <v>5652</v>
      </c>
      <c r="P8">
        <f>INT((O8-N8)*0.4+N8)</f>
        <v>4440</v>
      </c>
      <c r="Q8" s="4">
        <v>0.4</v>
      </c>
    </row>
    <row r="9" spans="1:17" x14ac:dyDescent="0.25">
      <c r="A9" s="82" t="s">
        <v>29</v>
      </c>
      <c r="B9" s="82" t="s">
        <v>30</v>
      </c>
      <c r="C9" s="82" t="s">
        <v>31</v>
      </c>
      <c r="D9" s="82" t="s">
        <v>9</v>
      </c>
      <c r="E9" s="82" t="s">
        <v>32</v>
      </c>
      <c r="F9" s="82" t="s">
        <v>33</v>
      </c>
      <c r="G9" s="82" t="s">
        <v>34</v>
      </c>
      <c r="H9" s="82" t="s">
        <v>153</v>
      </c>
      <c r="I9" s="82" t="s">
        <v>35</v>
      </c>
      <c r="J9" s="82" t="s">
        <v>36</v>
      </c>
      <c r="K9" s="82" t="s">
        <v>37</v>
      </c>
      <c r="L9" s="83"/>
      <c r="M9" s="83" t="s">
        <v>38</v>
      </c>
      <c r="N9">
        <v>5756</v>
      </c>
      <c r="O9">
        <v>7318</v>
      </c>
      <c r="P9">
        <f>INT((O9-N9)*0.4+N9)</f>
        <v>6380</v>
      </c>
      <c r="Q9" s="4">
        <v>0.4</v>
      </c>
    </row>
    <row r="10" spans="1:17" x14ac:dyDescent="0.25">
      <c r="A10" s="28">
        <v>1</v>
      </c>
      <c r="B10" s="23" t="s">
        <v>21</v>
      </c>
      <c r="C10" s="57" t="s">
        <v>39</v>
      </c>
      <c r="D10" s="5">
        <v>636</v>
      </c>
      <c r="E10" s="38" t="s">
        <v>5</v>
      </c>
      <c r="F10" s="5">
        <v>1</v>
      </c>
      <c r="G10" s="5">
        <v>99.922651759999994</v>
      </c>
      <c r="H10" s="5">
        <v>0.29563270000000003</v>
      </c>
      <c r="I10" s="14" t="s">
        <v>40</v>
      </c>
      <c r="J10" s="13" t="s">
        <v>40</v>
      </c>
      <c r="K10" s="18" t="s">
        <v>41</v>
      </c>
      <c r="L10" s="5" t="s">
        <v>42</v>
      </c>
      <c r="M10" s="83" t="s">
        <v>43</v>
      </c>
      <c r="N10">
        <v>7339</v>
      </c>
      <c r="O10">
        <v>7366</v>
      </c>
      <c r="P10" s="7" t="s">
        <v>18</v>
      </c>
      <c r="Q10" s="7" t="s">
        <v>18</v>
      </c>
    </row>
    <row r="11" spans="1:17" x14ac:dyDescent="0.25">
      <c r="A11" s="29">
        <v>2</v>
      </c>
      <c r="B11" s="23" t="s">
        <v>21</v>
      </c>
      <c r="C11" s="58" t="s">
        <v>44</v>
      </c>
      <c r="D11" s="5">
        <v>631</v>
      </c>
      <c r="E11" s="38" t="s">
        <v>5</v>
      </c>
      <c r="F11" s="5">
        <v>1</v>
      </c>
      <c r="G11" s="5">
        <v>99.470900810000003</v>
      </c>
      <c r="H11" s="5">
        <v>0.44889817799999998</v>
      </c>
      <c r="I11" s="14" t="s">
        <v>40</v>
      </c>
      <c r="J11" s="13" t="s">
        <v>7</v>
      </c>
      <c r="K11" s="13" t="s">
        <v>45</v>
      </c>
      <c r="L11" s="5" t="s">
        <v>42</v>
      </c>
      <c r="M11" s="83" t="s">
        <v>46</v>
      </c>
      <c r="N11" s="83" t="s">
        <v>17</v>
      </c>
      <c r="O11" s="83" t="s">
        <v>17</v>
      </c>
      <c r="P11" s="7" t="s">
        <v>18</v>
      </c>
      <c r="Q11" s="7" t="s">
        <v>18</v>
      </c>
    </row>
    <row r="12" spans="1:17" x14ac:dyDescent="0.25">
      <c r="A12" s="29">
        <v>3</v>
      </c>
      <c r="B12" s="23" t="s">
        <v>21</v>
      </c>
      <c r="C12" s="58" t="s">
        <v>47</v>
      </c>
      <c r="D12" s="5">
        <v>720</v>
      </c>
      <c r="E12" s="38" t="s">
        <v>48</v>
      </c>
      <c r="F12" s="5">
        <v>-1</v>
      </c>
      <c r="G12" s="5">
        <v>99.183809969999999</v>
      </c>
      <c r="H12" s="5">
        <v>0.16373816299999999</v>
      </c>
      <c r="I12" s="14" t="s">
        <v>40</v>
      </c>
      <c r="J12" s="13" t="s">
        <v>7</v>
      </c>
      <c r="K12" s="13" t="s">
        <v>49</v>
      </c>
      <c r="L12" s="5" t="s">
        <v>42</v>
      </c>
      <c r="M12" s="83" t="s">
        <v>50</v>
      </c>
      <c r="N12" s="83" t="s">
        <v>17</v>
      </c>
      <c r="O12" s="83" t="s">
        <v>17</v>
      </c>
      <c r="P12" s="7" t="s">
        <v>18</v>
      </c>
      <c r="Q12" s="7" t="s">
        <v>18</v>
      </c>
    </row>
    <row r="13" spans="1:17" x14ac:dyDescent="0.25">
      <c r="A13" s="29">
        <v>4</v>
      </c>
      <c r="B13" s="23" t="s">
        <v>21</v>
      </c>
      <c r="C13" s="58" t="s">
        <v>51</v>
      </c>
      <c r="D13" s="5">
        <v>650</v>
      </c>
      <c r="E13" s="38" t="s">
        <v>48</v>
      </c>
      <c r="F13" s="5">
        <v>1</v>
      </c>
      <c r="G13" s="5">
        <v>99.180144100000007</v>
      </c>
      <c r="H13" s="5">
        <v>0.48309288099999997</v>
      </c>
      <c r="I13" s="14" t="s">
        <v>40</v>
      </c>
      <c r="J13" s="13" t="s">
        <v>7</v>
      </c>
      <c r="K13" s="13" t="s">
        <v>52</v>
      </c>
      <c r="L13" s="5" t="s">
        <v>42</v>
      </c>
      <c r="M13" s="83" t="s">
        <v>53</v>
      </c>
      <c r="N13">
        <v>7435</v>
      </c>
      <c r="O13" s="2" t="s">
        <v>54</v>
      </c>
      <c r="P13">
        <f>N13+Q13</f>
        <v>7535</v>
      </c>
      <c r="Q13">
        <v>100</v>
      </c>
    </row>
    <row r="14" spans="1:17" x14ac:dyDescent="0.25">
      <c r="A14" s="29">
        <v>5</v>
      </c>
      <c r="B14" s="24" t="s">
        <v>21</v>
      </c>
      <c r="C14" s="59" t="s">
        <v>55</v>
      </c>
      <c r="D14" s="16">
        <v>464</v>
      </c>
      <c r="E14" s="41" t="s">
        <v>5</v>
      </c>
      <c r="F14" s="16">
        <v>-1</v>
      </c>
      <c r="G14" s="16">
        <v>99.093266560000004</v>
      </c>
      <c r="H14" s="16">
        <v>0.64541495199999999</v>
      </c>
      <c r="I14" s="25" t="s">
        <v>40</v>
      </c>
      <c r="J14" s="17" t="s">
        <v>7</v>
      </c>
      <c r="K14" s="17" t="s">
        <v>56</v>
      </c>
      <c r="L14" s="5" t="s">
        <v>42</v>
      </c>
      <c r="M14" s="83" t="s">
        <v>57</v>
      </c>
      <c r="N14">
        <v>5742</v>
      </c>
      <c r="O14" s="2" t="s">
        <v>54</v>
      </c>
      <c r="P14">
        <f>N14+Q14</f>
        <v>5842</v>
      </c>
      <c r="Q14">
        <v>100</v>
      </c>
    </row>
    <row r="15" spans="1:17" x14ac:dyDescent="0.25">
      <c r="A15" s="29">
        <v>6</v>
      </c>
      <c r="B15" s="20" t="s">
        <v>26</v>
      </c>
      <c r="C15" s="58" t="s">
        <v>58</v>
      </c>
      <c r="D15" s="5">
        <v>2038</v>
      </c>
      <c r="E15" s="38" t="s">
        <v>5</v>
      </c>
      <c r="F15" s="5">
        <v>-1</v>
      </c>
      <c r="G15" s="5">
        <v>98.481808470000004</v>
      </c>
      <c r="H15" s="5">
        <v>1.1297613999999999E-2</v>
      </c>
      <c r="I15" s="21" t="s">
        <v>7</v>
      </c>
      <c r="J15" s="18" t="s">
        <v>7</v>
      </c>
      <c r="K15" s="22" t="s">
        <v>59</v>
      </c>
      <c r="L15" s="5" t="s">
        <v>42</v>
      </c>
      <c r="M15" s="83"/>
      <c r="O15" s="2"/>
    </row>
    <row r="16" spans="1:17" x14ac:dyDescent="0.25">
      <c r="A16" s="29">
        <v>7</v>
      </c>
      <c r="B16" s="23" t="s">
        <v>26</v>
      </c>
      <c r="C16" s="58" t="s">
        <v>60</v>
      </c>
      <c r="D16" s="5">
        <v>2082</v>
      </c>
      <c r="E16" s="38" t="s">
        <v>5</v>
      </c>
      <c r="F16" s="5">
        <v>1</v>
      </c>
      <c r="G16" s="5">
        <v>97.551309320000001</v>
      </c>
      <c r="H16" s="5">
        <v>5.7232247E-2</v>
      </c>
      <c r="I16" s="14" t="s">
        <v>7</v>
      </c>
      <c r="J16" s="13" t="s">
        <v>7</v>
      </c>
      <c r="K16" s="19" t="s">
        <v>61</v>
      </c>
      <c r="L16" s="5" t="s">
        <v>42</v>
      </c>
      <c r="M16" s="83" t="s">
        <v>62</v>
      </c>
    </row>
    <row r="17" spans="1:13" x14ac:dyDescent="0.25">
      <c r="A17" s="29">
        <v>8</v>
      </c>
      <c r="B17" s="23" t="s">
        <v>26</v>
      </c>
      <c r="C17" s="58" t="s">
        <v>63</v>
      </c>
      <c r="D17" s="5">
        <v>1874</v>
      </c>
      <c r="E17" s="38" t="s">
        <v>5</v>
      </c>
      <c r="F17" s="5">
        <v>-1</v>
      </c>
      <c r="G17" s="5">
        <v>97.177122960000005</v>
      </c>
      <c r="H17" s="5">
        <v>0.22984681900000001</v>
      </c>
      <c r="I17" s="14" t="s">
        <v>7</v>
      </c>
      <c r="J17" s="13" t="s">
        <v>7</v>
      </c>
      <c r="K17" s="19" t="s">
        <v>64</v>
      </c>
      <c r="L17" s="5" t="s">
        <v>42</v>
      </c>
      <c r="M17" s="92" t="s">
        <v>65</v>
      </c>
    </row>
    <row r="18" spans="1:13" x14ac:dyDescent="0.25">
      <c r="A18" s="29">
        <v>9</v>
      </c>
      <c r="B18" s="23" t="s">
        <v>26</v>
      </c>
      <c r="C18" s="58" t="s">
        <v>66</v>
      </c>
      <c r="D18" s="5">
        <v>2076</v>
      </c>
      <c r="E18" s="38" t="s">
        <v>5</v>
      </c>
      <c r="F18" s="5">
        <v>-1</v>
      </c>
      <c r="G18" s="5">
        <v>96.759684480000004</v>
      </c>
      <c r="H18" s="5">
        <v>0.199169912</v>
      </c>
      <c r="I18" s="14" t="s">
        <v>7</v>
      </c>
      <c r="J18" s="13" t="s">
        <v>7</v>
      </c>
      <c r="K18" s="19" t="s">
        <v>67</v>
      </c>
      <c r="L18" s="5" t="s">
        <v>42</v>
      </c>
      <c r="M18" s="92" t="s">
        <v>68</v>
      </c>
    </row>
    <row r="19" spans="1:13" x14ac:dyDescent="0.25">
      <c r="A19" s="29">
        <v>10</v>
      </c>
      <c r="B19" s="24" t="s">
        <v>26</v>
      </c>
      <c r="C19" s="59" t="s">
        <v>69</v>
      </c>
      <c r="D19" s="16">
        <v>1993</v>
      </c>
      <c r="E19" s="41" t="s">
        <v>48</v>
      </c>
      <c r="F19" s="16">
        <v>-1</v>
      </c>
      <c r="G19" s="16">
        <v>96.260924540000005</v>
      </c>
      <c r="H19" s="16">
        <v>0.184651448</v>
      </c>
      <c r="I19" s="25" t="s">
        <v>7</v>
      </c>
      <c r="J19" s="17" t="s">
        <v>40</v>
      </c>
      <c r="K19" s="26" t="s">
        <v>70</v>
      </c>
      <c r="L19" s="5" t="s">
        <v>42</v>
      </c>
      <c r="M19" s="84" t="s">
        <v>71</v>
      </c>
    </row>
    <row r="20" spans="1:13" x14ac:dyDescent="0.25">
      <c r="A20" s="29">
        <v>11</v>
      </c>
      <c r="B20" s="20" t="s">
        <v>28</v>
      </c>
      <c r="C20" s="57" t="s">
        <v>72</v>
      </c>
      <c r="D20" s="15">
        <v>4080</v>
      </c>
      <c r="E20" s="35" t="s">
        <v>5</v>
      </c>
      <c r="F20" s="15">
        <v>1</v>
      </c>
      <c r="G20" s="15">
        <v>100</v>
      </c>
      <c r="H20" s="15">
        <v>0.118312115</v>
      </c>
      <c r="I20" s="21" t="s">
        <v>40</v>
      </c>
      <c r="J20" s="18" t="s">
        <v>73</v>
      </c>
      <c r="K20" s="22" t="s">
        <v>74</v>
      </c>
      <c r="M20" s="92" t="s">
        <v>75</v>
      </c>
    </row>
    <row r="21" spans="1:13" x14ac:dyDescent="0.25">
      <c r="A21" s="29">
        <v>12</v>
      </c>
      <c r="B21" s="23" t="s">
        <v>28</v>
      </c>
      <c r="C21" s="58" t="s">
        <v>76</v>
      </c>
      <c r="D21" s="5">
        <v>4382</v>
      </c>
      <c r="E21" s="38" t="s">
        <v>48</v>
      </c>
      <c r="F21" s="5">
        <v>1</v>
      </c>
      <c r="G21" s="5">
        <v>99.702042379999995</v>
      </c>
      <c r="H21" s="5">
        <v>0.22480762100000001</v>
      </c>
      <c r="I21" s="14" t="s">
        <v>40</v>
      </c>
      <c r="J21" s="13" t="s">
        <v>73</v>
      </c>
      <c r="K21" s="40" t="s">
        <v>77</v>
      </c>
      <c r="M21" s="92" t="s">
        <v>81</v>
      </c>
    </row>
    <row r="22" spans="1:13" x14ac:dyDescent="0.25">
      <c r="A22" s="29">
        <v>13</v>
      </c>
      <c r="B22" s="23" t="s">
        <v>28</v>
      </c>
      <c r="C22" s="58" t="s">
        <v>78</v>
      </c>
      <c r="D22" s="5">
        <v>3750</v>
      </c>
      <c r="E22" s="38" t="s">
        <v>79</v>
      </c>
      <c r="F22" s="5">
        <v>1</v>
      </c>
      <c r="G22" s="5">
        <v>99.312014500000004</v>
      </c>
      <c r="H22" s="5">
        <v>0.241749091</v>
      </c>
      <c r="I22" s="14" t="s">
        <v>40</v>
      </c>
      <c r="J22" s="13" t="s">
        <v>40</v>
      </c>
      <c r="K22" s="40" t="s">
        <v>80</v>
      </c>
    </row>
    <row r="23" spans="1:13" x14ac:dyDescent="0.25">
      <c r="A23" s="29">
        <v>14</v>
      </c>
      <c r="B23" s="23" t="s">
        <v>28</v>
      </c>
      <c r="C23" s="58" t="s">
        <v>82</v>
      </c>
      <c r="D23" s="5">
        <v>3936</v>
      </c>
      <c r="E23" s="38" t="s">
        <v>79</v>
      </c>
      <c r="F23" s="5">
        <v>-1</v>
      </c>
      <c r="G23" s="5">
        <v>99.208439799999994</v>
      </c>
      <c r="H23" s="5">
        <v>0.377037287</v>
      </c>
      <c r="I23" s="14" t="s">
        <v>40</v>
      </c>
      <c r="J23" s="13" t="s">
        <v>7</v>
      </c>
      <c r="K23" s="40" t="s">
        <v>83</v>
      </c>
    </row>
    <row r="24" spans="1:13" x14ac:dyDescent="0.25">
      <c r="A24" s="29">
        <v>15</v>
      </c>
      <c r="B24" s="24" t="s">
        <v>28</v>
      </c>
      <c r="C24" s="59" t="s">
        <v>84</v>
      </c>
      <c r="D24" s="16">
        <v>3936</v>
      </c>
      <c r="E24" s="41" t="s">
        <v>48</v>
      </c>
      <c r="F24" s="16">
        <v>1</v>
      </c>
      <c r="G24" s="17">
        <v>98.136625879999997</v>
      </c>
      <c r="H24" s="17">
        <v>0.189907663</v>
      </c>
      <c r="I24" s="25" t="s">
        <v>40</v>
      </c>
      <c r="J24" s="17" t="s">
        <v>73</v>
      </c>
      <c r="K24" s="26" t="s">
        <v>85</v>
      </c>
    </row>
    <row r="25" spans="1:13" x14ac:dyDescent="0.25">
      <c r="A25" s="29">
        <v>16</v>
      </c>
      <c r="B25" s="85" t="s">
        <v>38</v>
      </c>
      <c r="C25" s="18" t="s">
        <v>86</v>
      </c>
      <c r="D25" s="18">
        <v>6202</v>
      </c>
      <c r="E25" s="34" t="s">
        <v>19</v>
      </c>
      <c r="F25" s="5">
        <v>1</v>
      </c>
      <c r="G25" s="5">
        <v>99.922651759999994</v>
      </c>
      <c r="H25" s="5">
        <v>0.29563270000000003</v>
      </c>
      <c r="I25" s="21" t="s">
        <v>40</v>
      </c>
      <c r="J25" s="13" t="s">
        <v>40</v>
      </c>
      <c r="K25" s="40" t="s">
        <v>87</v>
      </c>
    </row>
    <row r="26" spans="1:13" x14ac:dyDescent="0.25">
      <c r="A26" s="29">
        <v>17</v>
      </c>
      <c r="B26" s="86" t="s">
        <v>38</v>
      </c>
      <c r="C26" s="13" t="s">
        <v>88</v>
      </c>
      <c r="D26" s="13">
        <v>6219</v>
      </c>
      <c r="E26" s="8" t="s">
        <v>79</v>
      </c>
      <c r="F26" s="5">
        <v>1</v>
      </c>
      <c r="G26" s="5">
        <v>99.470900810000003</v>
      </c>
      <c r="H26" s="5">
        <v>0.44889817799999998</v>
      </c>
      <c r="I26" s="14" t="s">
        <v>40</v>
      </c>
      <c r="J26" s="13" t="s">
        <v>73</v>
      </c>
      <c r="K26" s="40" t="s">
        <v>89</v>
      </c>
    </row>
    <row r="27" spans="1:13" x14ac:dyDescent="0.25">
      <c r="A27" s="29">
        <v>18</v>
      </c>
      <c r="B27" s="86" t="s">
        <v>38</v>
      </c>
      <c r="C27" s="13" t="s">
        <v>90</v>
      </c>
      <c r="D27" s="13">
        <v>6224</v>
      </c>
      <c r="E27" s="8" t="s">
        <v>19</v>
      </c>
      <c r="F27" s="5">
        <v>-1</v>
      </c>
      <c r="G27" s="5">
        <v>99.183809969999999</v>
      </c>
      <c r="H27" s="5">
        <v>0.16373816299999999</v>
      </c>
      <c r="I27" s="14" t="s">
        <v>40</v>
      </c>
      <c r="J27" s="13" t="s">
        <v>7</v>
      </c>
      <c r="K27" s="40" t="s">
        <v>91</v>
      </c>
    </row>
    <row r="28" spans="1:13" x14ac:dyDescent="0.25">
      <c r="A28" s="29">
        <v>19</v>
      </c>
      <c r="B28" s="86" t="s">
        <v>38</v>
      </c>
      <c r="C28" s="13" t="s">
        <v>92</v>
      </c>
      <c r="D28" s="13">
        <v>6220</v>
      </c>
      <c r="E28" s="8" t="s">
        <v>79</v>
      </c>
      <c r="F28" s="5">
        <v>1</v>
      </c>
      <c r="G28" s="5">
        <v>99.180144100000007</v>
      </c>
      <c r="H28" s="5">
        <v>0.48309288099999997</v>
      </c>
      <c r="I28" s="14" t="s">
        <v>40</v>
      </c>
      <c r="J28" s="13" t="s">
        <v>7</v>
      </c>
      <c r="K28" s="40" t="s">
        <v>93</v>
      </c>
    </row>
    <row r="29" spans="1:13" x14ac:dyDescent="0.25">
      <c r="A29" s="30">
        <v>20</v>
      </c>
      <c r="B29" s="90" t="s">
        <v>38</v>
      </c>
      <c r="C29" s="17" t="s">
        <v>94</v>
      </c>
      <c r="D29" s="17">
        <v>6217</v>
      </c>
      <c r="E29" s="27" t="s">
        <v>5</v>
      </c>
      <c r="F29" s="16">
        <v>-1</v>
      </c>
      <c r="G29" s="16">
        <v>99.093266560000004</v>
      </c>
      <c r="H29" s="16">
        <v>0.64541495199999999</v>
      </c>
      <c r="I29" s="25" t="s">
        <v>40</v>
      </c>
      <c r="J29" s="17" t="s">
        <v>73</v>
      </c>
      <c r="K29" s="26" t="s">
        <v>85</v>
      </c>
    </row>
    <row r="30" spans="1:13" x14ac:dyDescent="0.25">
      <c r="A30" s="8"/>
      <c r="B30" s="9"/>
      <c r="C30" s="52"/>
      <c r="D30" s="5"/>
      <c r="E30" s="38"/>
      <c r="F30" s="5"/>
      <c r="G30" s="5"/>
      <c r="H30" s="5"/>
      <c r="I30" s="14"/>
      <c r="J30" s="13"/>
      <c r="K30" s="13"/>
    </row>
    <row r="31" spans="1:13" x14ac:dyDescent="0.25">
      <c r="A31" s="2"/>
      <c r="B31" s="3"/>
      <c r="E31" s="2"/>
    </row>
    <row r="32" spans="1:13" x14ac:dyDescent="0.25">
      <c r="A32" s="83" t="s">
        <v>13</v>
      </c>
      <c r="L32" s="83"/>
    </row>
    <row r="33" spans="1:23" x14ac:dyDescent="0.25">
      <c r="A33" s="82" t="s">
        <v>29</v>
      </c>
      <c r="B33" s="82" t="s">
        <v>30</v>
      </c>
      <c r="C33" s="82" t="s">
        <v>31</v>
      </c>
      <c r="D33" s="82" t="s">
        <v>9</v>
      </c>
      <c r="E33" s="82" t="s">
        <v>32</v>
      </c>
      <c r="F33" s="82" t="s">
        <v>33</v>
      </c>
      <c r="G33" s="82" t="s">
        <v>34</v>
      </c>
      <c r="H33" s="82" t="s">
        <v>153</v>
      </c>
      <c r="I33" s="82" t="s">
        <v>35</v>
      </c>
      <c r="J33" s="82" t="s">
        <v>36</v>
      </c>
      <c r="K33" s="82" t="s">
        <v>95</v>
      </c>
      <c r="L33" s="83"/>
      <c r="N33" s="5"/>
      <c r="O33" s="5"/>
      <c r="P33" s="5"/>
      <c r="Q33" s="5"/>
      <c r="R33" s="5"/>
      <c r="S33" s="5"/>
      <c r="T33" s="13"/>
      <c r="U33" s="13"/>
    </row>
    <row r="34" spans="1:23" x14ac:dyDescent="0.25">
      <c r="A34" s="28">
        <v>1</v>
      </c>
      <c r="B34" s="85" t="s">
        <v>96</v>
      </c>
      <c r="C34" t="s">
        <v>97</v>
      </c>
      <c r="D34">
        <v>6082</v>
      </c>
      <c r="E34" t="s">
        <v>98</v>
      </c>
      <c r="F34">
        <v>-1</v>
      </c>
      <c r="G34">
        <v>99.987943946322503</v>
      </c>
      <c r="H34">
        <v>0.33720268630052402</v>
      </c>
      <c r="I34" s="21" t="s">
        <v>7</v>
      </c>
      <c r="J34" s="18" t="s">
        <v>73</v>
      </c>
      <c r="K34" s="22" t="s">
        <v>99</v>
      </c>
      <c r="L34" s="83"/>
      <c r="N34" s="5"/>
      <c r="O34" s="5"/>
      <c r="P34" s="5"/>
      <c r="Q34" s="5"/>
      <c r="R34" s="5"/>
      <c r="S34" s="5"/>
      <c r="T34" s="13"/>
      <c r="U34" s="13"/>
    </row>
    <row r="35" spans="1:23" x14ac:dyDescent="0.25">
      <c r="A35" s="29">
        <v>2</v>
      </c>
      <c r="B35" s="86" t="s">
        <v>96</v>
      </c>
      <c r="C35" t="s">
        <v>100</v>
      </c>
      <c r="D35">
        <v>5863</v>
      </c>
      <c r="E35" t="s">
        <v>101</v>
      </c>
      <c r="F35">
        <v>1</v>
      </c>
      <c r="G35">
        <v>99.424838576219699</v>
      </c>
      <c r="H35">
        <v>0.45103901249645101</v>
      </c>
      <c r="I35" s="14" t="s">
        <v>7</v>
      </c>
      <c r="J35" s="13" t="s">
        <v>40</v>
      </c>
      <c r="K35" s="19" t="s">
        <v>102</v>
      </c>
      <c r="L35" s="83"/>
      <c r="N35" s="5"/>
      <c r="O35" s="5"/>
      <c r="P35" s="5"/>
      <c r="Q35" s="5"/>
      <c r="R35" s="5"/>
      <c r="S35" s="5"/>
      <c r="T35" s="13"/>
      <c r="U35" s="13"/>
    </row>
    <row r="36" spans="1:23" x14ac:dyDescent="0.25">
      <c r="A36" s="71">
        <v>3</v>
      </c>
      <c r="B36" s="87" t="s">
        <v>96</v>
      </c>
      <c r="C36" t="s">
        <v>103</v>
      </c>
      <c r="D36">
        <v>6253</v>
      </c>
      <c r="E36" t="s">
        <v>104</v>
      </c>
      <c r="F36">
        <v>1</v>
      </c>
      <c r="G36">
        <v>99.258799311840704</v>
      </c>
      <c r="H36">
        <v>0.234754494636395</v>
      </c>
      <c r="I36" s="68" t="s">
        <v>7</v>
      </c>
      <c r="J36" s="67" t="s">
        <v>7</v>
      </c>
      <c r="K36" s="66" t="s">
        <v>105</v>
      </c>
      <c r="L36" s="83"/>
      <c r="N36" s="13"/>
      <c r="O36" s="13"/>
      <c r="P36" s="13"/>
      <c r="Q36" s="13"/>
      <c r="R36" s="13"/>
      <c r="S36" s="13"/>
      <c r="T36" s="13"/>
      <c r="U36" s="13"/>
      <c r="V36" s="1"/>
      <c r="W36" s="1"/>
    </row>
    <row r="37" spans="1:23" x14ac:dyDescent="0.25">
      <c r="A37" s="71">
        <v>4</v>
      </c>
      <c r="B37" s="88" t="s">
        <v>96</v>
      </c>
      <c r="C37" s="56" t="s">
        <v>106</v>
      </c>
      <c r="D37" s="17">
        <v>6183</v>
      </c>
      <c r="E37" s="17" t="s">
        <v>107</v>
      </c>
      <c r="F37" s="17">
        <v>-1</v>
      </c>
      <c r="G37" s="17">
        <v>98.555335266975504</v>
      </c>
      <c r="H37" s="17">
        <v>0.23753214111180501</v>
      </c>
      <c r="I37" s="62" t="s">
        <v>7</v>
      </c>
      <c r="J37" s="61" t="s">
        <v>7</v>
      </c>
      <c r="K37" s="60" t="s">
        <v>108</v>
      </c>
      <c r="L37" s="83"/>
      <c r="N37" s="91"/>
      <c r="O37" s="91"/>
      <c r="P37" s="91"/>
      <c r="Q37" s="91"/>
      <c r="R37" s="91"/>
      <c r="S37" s="91"/>
      <c r="T37" s="91"/>
      <c r="U37" s="91"/>
      <c r="V37" s="1"/>
      <c r="W37" s="1"/>
    </row>
    <row r="38" spans="1:23" x14ac:dyDescent="0.25">
      <c r="A38" s="71">
        <v>5</v>
      </c>
      <c r="B38" s="89" t="s">
        <v>109</v>
      </c>
      <c r="C38" s="80" t="s">
        <v>110</v>
      </c>
      <c r="D38" s="81">
        <v>6649</v>
      </c>
      <c r="E38" s="80" t="s">
        <v>111</v>
      </c>
      <c r="F38" s="80">
        <v>1</v>
      </c>
      <c r="G38" s="80">
        <v>99.824329165552101</v>
      </c>
      <c r="H38" s="80">
        <v>2.1634232656461201E-2</v>
      </c>
      <c r="I38" s="77" t="s">
        <v>40</v>
      </c>
      <c r="J38" s="73" t="s">
        <v>40</v>
      </c>
      <c r="K38" s="72" t="s">
        <v>112</v>
      </c>
      <c r="L38" s="84"/>
      <c r="N38" s="9"/>
      <c r="O38" s="5"/>
      <c r="P38" s="5"/>
      <c r="Q38" s="38"/>
      <c r="R38" s="5"/>
      <c r="S38" s="5"/>
      <c r="T38" s="5"/>
      <c r="U38" s="14"/>
      <c r="V38" s="1"/>
      <c r="W38" s="1"/>
    </row>
    <row r="39" spans="1:23" x14ac:dyDescent="0.25">
      <c r="A39" s="71">
        <v>6</v>
      </c>
      <c r="B39" s="87" t="s">
        <v>109</v>
      </c>
      <c r="C39" s="80" t="s">
        <v>113</v>
      </c>
      <c r="D39" s="81">
        <v>6643</v>
      </c>
      <c r="E39" s="80" t="s">
        <v>114</v>
      </c>
      <c r="F39" s="80">
        <v>-1</v>
      </c>
      <c r="G39" s="80">
        <v>98.683014453730095</v>
      </c>
      <c r="H39" s="80">
        <v>0.80298570464585195</v>
      </c>
      <c r="I39" s="77" t="s">
        <v>40</v>
      </c>
      <c r="J39" s="67" t="s">
        <v>7</v>
      </c>
      <c r="K39" s="66" t="s">
        <v>115</v>
      </c>
      <c r="L39" s="84"/>
      <c r="N39" s="9"/>
      <c r="O39" s="5"/>
      <c r="P39" s="5"/>
      <c r="Q39" s="38"/>
      <c r="R39" s="5"/>
      <c r="S39" s="5"/>
      <c r="T39" s="5"/>
      <c r="U39" s="14"/>
      <c r="V39" s="1"/>
      <c r="W39" s="1"/>
    </row>
    <row r="40" spans="1:23" x14ac:dyDescent="0.25">
      <c r="A40" s="71">
        <v>7</v>
      </c>
      <c r="B40" s="87" t="s">
        <v>109</v>
      </c>
      <c r="C40" s="78" t="s">
        <v>116</v>
      </c>
      <c r="D40" s="79">
        <v>6711</v>
      </c>
      <c r="E40" s="78" t="s">
        <v>111</v>
      </c>
      <c r="F40" s="78">
        <v>1</v>
      </c>
      <c r="G40" s="78">
        <v>97.869194897197801</v>
      </c>
      <c r="H40" s="78">
        <v>0.17651664340541601</v>
      </c>
      <c r="I40" s="77" t="s">
        <v>40</v>
      </c>
      <c r="J40" s="67" t="s">
        <v>73</v>
      </c>
      <c r="K40" s="66" t="s">
        <v>117</v>
      </c>
      <c r="L40" s="84"/>
      <c r="N40" s="9"/>
      <c r="O40" s="5"/>
      <c r="P40" s="5"/>
      <c r="Q40" s="38"/>
      <c r="R40" s="5"/>
      <c r="S40" s="5"/>
      <c r="T40" s="5"/>
      <c r="U40" s="14"/>
    </row>
    <row r="41" spans="1:23" x14ac:dyDescent="0.25">
      <c r="A41" s="71">
        <v>8</v>
      </c>
      <c r="B41" s="89" t="s">
        <v>118</v>
      </c>
      <c r="C41" s="75" t="s">
        <v>119</v>
      </c>
      <c r="D41" s="76">
        <v>6803</v>
      </c>
      <c r="E41" s="75" t="s">
        <v>114</v>
      </c>
      <c r="F41" s="75">
        <v>1</v>
      </c>
      <c r="G41" s="75">
        <v>97.991486668675705</v>
      </c>
      <c r="H41" s="75">
        <v>2.87467120423982E-2</v>
      </c>
      <c r="I41" s="74" t="s">
        <v>40</v>
      </c>
      <c r="J41" s="73" t="s">
        <v>40</v>
      </c>
      <c r="K41" s="72" t="s">
        <v>120</v>
      </c>
      <c r="L41" s="84"/>
      <c r="N41" s="9"/>
      <c r="O41" s="5"/>
      <c r="P41" s="5"/>
      <c r="Q41" s="38"/>
      <c r="R41" s="5"/>
      <c r="S41" s="5"/>
      <c r="T41" s="5"/>
      <c r="U41" s="14"/>
    </row>
    <row r="42" spans="1:23" x14ac:dyDescent="0.25">
      <c r="A42" s="71">
        <v>9</v>
      </c>
      <c r="B42" s="87" t="s">
        <v>118</v>
      </c>
      <c r="C42" s="69" t="s">
        <v>121</v>
      </c>
      <c r="D42" s="70">
        <v>6820</v>
      </c>
      <c r="E42" s="69" t="s">
        <v>114</v>
      </c>
      <c r="F42" s="69">
        <v>-1</v>
      </c>
      <c r="G42" s="69">
        <v>99.450923514274507</v>
      </c>
      <c r="H42" s="69">
        <v>3.7969149300854002E-2</v>
      </c>
      <c r="I42" s="68" t="s">
        <v>7</v>
      </c>
      <c r="J42" s="67" t="s">
        <v>7</v>
      </c>
      <c r="K42" s="66" t="s">
        <v>122</v>
      </c>
      <c r="L42" s="84"/>
      <c r="N42" s="9"/>
      <c r="O42" s="5"/>
      <c r="P42" s="5"/>
      <c r="Q42" s="38"/>
      <c r="R42" s="5"/>
      <c r="S42" s="5"/>
      <c r="T42" s="5"/>
      <c r="U42" s="14"/>
    </row>
    <row r="43" spans="1:23" x14ac:dyDescent="0.25">
      <c r="A43" s="71">
        <v>10</v>
      </c>
      <c r="B43" s="87" t="s">
        <v>118</v>
      </c>
      <c r="C43" s="69" t="s">
        <v>123</v>
      </c>
      <c r="D43" s="70">
        <v>7002</v>
      </c>
      <c r="E43" s="69" t="s">
        <v>114</v>
      </c>
      <c r="F43" s="69">
        <v>1</v>
      </c>
      <c r="G43" s="69">
        <v>95.422160273340793</v>
      </c>
      <c r="H43" s="69">
        <v>0.32777841933866098</v>
      </c>
      <c r="I43" s="68" t="s">
        <v>7</v>
      </c>
      <c r="J43" s="67" t="s">
        <v>7</v>
      </c>
      <c r="K43" s="66" t="s">
        <v>124</v>
      </c>
      <c r="L43" s="84"/>
      <c r="N43" s="9"/>
      <c r="O43" s="5"/>
      <c r="P43" s="5"/>
      <c r="Q43" s="38"/>
      <c r="R43" s="5"/>
      <c r="S43" s="5"/>
      <c r="T43" s="5"/>
      <c r="U43" s="14"/>
    </row>
    <row r="44" spans="1:23" x14ac:dyDescent="0.25">
      <c r="A44" s="65">
        <v>11</v>
      </c>
      <c r="B44" s="88" t="s">
        <v>118</v>
      </c>
      <c r="C44" s="63" t="s">
        <v>125</v>
      </c>
      <c r="D44" s="64">
        <v>7005</v>
      </c>
      <c r="E44" s="63" t="s">
        <v>114</v>
      </c>
      <c r="F44" s="63">
        <v>1</v>
      </c>
      <c r="G44" s="63">
        <v>97.101055894859897</v>
      </c>
      <c r="H44" s="63">
        <v>3.8480783646953898E-2</v>
      </c>
      <c r="I44" s="62" t="s">
        <v>7</v>
      </c>
      <c r="J44" s="61" t="s">
        <v>7</v>
      </c>
      <c r="K44" s="60" t="s">
        <v>149</v>
      </c>
      <c r="L44" s="84"/>
      <c r="N44" s="9"/>
      <c r="O44" s="5"/>
      <c r="P44" s="5"/>
      <c r="Q44" s="38"/>
      <c r="R44" s="5"/>
      <c r="S44" s="5"/>
      <c r="T44" s="5"/>
      <c r="U44" s="14"/>
    </row>
    <row r="45" spans="1:23" x14ac:dyDescent="0.25">
      <c r="A45" s="2"/>
      <c r="B45" s="3"/>
      <c r="L45" s="83"/>
      <c r="N45" s="9"/>
      <c r="O45" s="5"/>
      <c r="P45" s="5"/>
      <c r="Q45" s="38"/>
      <c r="R45" s="5"/>
      <c r="S45" s="5"/>
      <c r="T45" s="5"/>
      <c r="U45" s="14"/>
    </row>
    <row r="46" spans="1:23" x14ac:dyDescent="0.25">
      <c r="A46" s="83" t="s">
        <v>19</v>
      </c>
      <c r="L46" s="83"/>
      <c r="N46" s="9"/>
      <c r="O46" s="5"/>
      <c r="P46" s="5"/>
      <c r="Q46" s="38"/>
      <c r="R46" s="5"/>
      <c r="S46" s="5"/>
      <c r="T46" s="5"/>
      <c r="U46" s="14"/>
    </row>
    <row r="47" spans="1:23" x14ac:dyDescent="0.25">
      <c r="A47" s="82" t="s">
        <v>29</v>
      </c>
      <c r="B47" s="82" t="s">
        <v>30</v>
      </c>
      <c r="C47" s="82" t="s">
        <v>31</v>
      </c>
      <c r="D47" s="82" t="s">
        <v>9</v>
      </c>
      <c r="E47" s="82" t="s">
        <v>32</v>
      </c>
      <c r="F47" s="82" t="s">
        <v>33</v>
      </c>
      <c r="G47" s="82" t="s">
        <v>34</v>
      </c>
      <c r="H47" s="82" t="s">
        <v>153</v>
      </c>
      <c r="I47" s="82" t="s">
        <v>35</v>
      </c>
      <c r="J47" s="82" t="s">
        <v>36</v>
      </c>
      <c r="K47" s="82" t="s">
        <v>95</v>
      </c>
      <c r="L47" s="51"/>
      <c r="N47" s="9"/>
      <c r="O47" s="5"/>
      <c r="P47" s="5"/>
      <c r="Q47" s="38"/>
      <c r="R47" s="5"/>
      <c r="S47" s="5"/>
      <c r="T47" s="5"/>
      <c r="U47" s="14"/>
    </row>
    <row r="48" spans="1:23" x14ac:dyDescent="0.25">
      <c r="A48" s="28">
        <v>1</v>
      </c>
      <c r="B48" s="20" t="s">
        <v>126</v>
      </c>
      <c r="C48" s="57" t="s">
        <v>127</v>
      </c>
      <c r="D48" s="15">
        <v>7312</v>
      </c>
      <c r="E48" s="35" t="s">
        <v>48</v>
      </c>
      <c r="F48" s="15">
        <v>-1</v>
      </c>
      <c r="G48" s="36">
        <v>98.793473069012407</v>
      </c>
      <c r="H48" s="36">
        <v>2.1232295725808599E-2</v>
      </c>
      <c r="I48" s="36" t="s">
        <v>7</v>
      </c>
      <c r="J48" s="18" t="s">
        <v>7</v>
      </c>
      <c r="K48" s="22" t="s">
        <v>146</v>
      </c>
      <c r="L48" s="5"/>
      <c r="N48" s="9"/>
      <c r="O48" s="5"/>
      <c r="P48" s="5"/>
      <c r="Q48" s="38"/>
      <c r="R48" s="5"/>
      <c r="S48" s="5"/>
      <c r="T48" s="5"/>
      <c r="U48" s="14"/>
    </row>
    <row r="49" spans="1:21" x14ac:dyDescent="0.25">
      <c r="A49" s="29">
        <v>2</v>
      </c>
      <c r="B49" s="23" t="s">
        <v>126</v>
      </c>
      <c r="C49" s="58" t="s">
        <v>128</v>
      </c>
      <c r="D49" s="5">
        <v>7316</v>
      </c>
      <c r="E49" s="38" t="s">
        <v>48</v>
      </c>
      <c r="F49" s="5">
        <v>-1</v>
      </c>
      <c r="G49" s="39">
        <v>98.608011564492898</v>
      </c>
      <c r="H49" s="39">
        <v>0.112211475649687</v>
      </c>
      <c r="I49" s="39" t="s">
        <v>7</v>
      </c>
      <c r="J49" s="5" t="s">
        <v>40</v>
      </c>
      <c r="K49" s="19" t="s">
        <v>146</v>
      </c>
      <c r="L49" s="5"/>
      <c r="N49" s="9"/>
      <c r="O49" s="5"/>
      <c r="P49" s="5"/>
      <c r="Q49" s="38"/>
      <c r="R49" s="5"/>
      <c r="S49" s="5"/>
      <c r="T49" s="5"/>
      <c r="U49" s="14"/>
    </row>
    <row r="50" spans="1:21" x14ac:dyDescent="0.25">
      <c r="A50" s="29">
        <v>3</v>
      </c>
      <c r="B50" s="23" t="s">
        <v>126</v>
      </c>
      <c r="C50" s="58" t="s">
        <v>129</v>
      </c>
      <c r="D50" s="5">
        <v>7340</v>
      </c>
      <c r="E50" s="38" t="s">
        <v>5</v>
      </c>
      <c r="F50" s="5">
        <v>1</v>
      </c>
      <c r="G50" s="39">
        <v>99.774363167415501</v>
      </c>
      <c r="H50" s="39">
        <v>0.164580663850422</v>
      </c>
      <c r="I50" s="39" t="s">
        <v>7</v>
      </c>
      <c r="J50" s="5" t="s">
        <v>40</v>
      </c>
      <c r="K50" s="19" t="s">
        <v>147</v>
      </c>
      <c r="L50" s="5"/>
      <c r="N50" s="9"/>
      <c r="O50" s="5"/>
      <c r="P50" s="5"/>
      <c r="Q50" s="38"/>
      <c r="R50" s="5"/>
      <c r="S50" s="5"/>
      <c r="T50" s="5"/>
      <c r="U50" s="14"/>
    </row>
    <row r="51" spans="1:21" x14ac:dyDescent="0.25">
      <c r="A51" s="29">
        <v>4</v>
      </c>
      <c r="B51" s="24" t="s">
        <v>126</v>
      </c>
      <c r="C51" s="59" t="s">
        <v>130</v>
      </c>
      <c r="D51" s="16">
        <v>7341</v>
      </c>
      <c r="E51" s="41" t="s">
        <v>79</v>
      </c>
      <c r="F51" s="16">
        <v>1</v>
      </c>
      <c r="G51" s="42">
        <v>99.308080656836296</v>
      </c>
      <c r="H51" s="42">
        <v>0.43975278621513297</v>
      </c>
      <c r="I51" s="39" t="s">
        <v>7</v>
      </c>
      <c r="J51" s="17" t="s">
        <v>7</v>
      </c>
      <c r="K51" s="26" t="s">
        <v>148</v>
      </c>
      <c r="L51" s="5"/>
      <c r="N51" s="9"/>
      <c r="O51" s="5"/>
      <c r="P51" s="5"/>
      <c r="Q51" s="38"/>
      <c r="R51" s="5"/>
      <c r="S51" s="5"/>
      <c r="T51" s="5"/>
      <c r="U51" s="14"/>
    </row>
    <row r="52" spans="1:21" x14ac:dyDescent="0.25">
      <c r="A52" s="29">
        <v>5</v>
      </c>
      <c r="B52" s="20" t="s">
        <v>131</v>
      </c>
      <c r="C52" s="57" t="s">
        <v>132</v>
      </c>
      <c r="D52" s="15">
        <v>7732</v>
      </c>
      <c r="E52" s="35" t="s">
        <v>5</v>
      </c>
      <c r="F52" s="15">
        <v>1</v>
      </c>
      <c r="G52" s="36">
        <v>99.870130566443606</v>
      </c>
      <c r="H52" s="36">
        <v>0.53943447855029303</v>
      </c>
      <c r="I52" s="18" t="s">
        <v>7</v>
      </c>
      <c r="J52" s="15" t="s">
        <v>150</v>
      </c>
      <c r="K52" s="37"/>
      <c r="L52" s="5"/>
      <c r="N52" s="9"/>
      <c r="O52" s="5"/>
      <c r="P52" s="5"/>
      <c r="Q52" s="38"/>
      <c r="R52" s="5"/>
      <c r="S52" s="13"/>
      <c r="T52" s="13"/>
      <c r="U52" s="14"/>
    </row>
    <row r="53" spans="1:21" x14ac:dyDescent="0.25">
      <c r="A53" s="29">
        <v>6</v>
      </c>
      <c r="B53" s="23" t="s">
        <v>131</v>
      </c>
      <c r="C53" s="58" t="s">
        <v>133</v>
      </c>
      <c r="D53" s="5">
        <v>7740</v>
      </c>
      <c r="E53" s="38" t="s">
        <v>5</v>
      </c>
      <c r="F53" s="5">
        <v>1</v>
      </c>
      <c r="G53" s="39">
        <v>99.935369634241496</v>
      </c>
      <c r="H53" s="39">
        <v>0.31813159429395199</v>
      </c>
      <c r="I53" s="39" t="s">
        <v>7</v>
      </c>
      <c r="J53" s="5" t="s">
        <v>150</v>
      </c>
      <c r="K53" s="40"/>
      <c r="L53" s="5"/>
      <c r="N53" s="9"/>
      <c r="O53" s="13"/>
      <c r="P53" s="13"/>
      <c r="Q53" s="8"/>
      <c r="R53" s="5"/>
      <c r="S53" s="5"/>
      <c r="T53" s="5"/>
      <c r="U53" s="14"/>
    </row>
    <row r="54" spans="1:21" x14ac:dyDescent="0.25">
      <c r="A54" s="29">
        <v>7</v>
      </c>
      <c r="B54" s="23" t="s">
        <v>131</v>
      </c>
      <c r="C54" s="58" t="s">
        <v>134</v>
      </c>
      <c r="D54" s="5">
        <v>7741</v>
      </c>
      <c r="E54" s="38" t="s">
        <v>79</v>
      </c>
      <c r="F54" s="5">
        <v>1</v>
      </c>
      <c r="G54" s="39">
        <v>100</v>
      </c>
      <c r="H54" s="39">
        <v>0.65974101763561899</v>
      </c>
      <c r="I54" s="39" t="s">
        <v>7</v>
      </c>
      <c r="J54" s="5" t="s">
        <v>151</v>
      </c>
      <c r="K54" s="40"/>
      <c r="L54" s="5"/>
      <c r="N54" s="9"/>
      <c r="O54" s="13"/>
      <c r="P54" s="13"/>
      <c r="Q54" s="8"/>
      <c r="R54" s="5"/>
      <c r="S54" s="5"/>
      <c r="T54" s="5"/>
      <c r="U54" s="14"/>
    </row>
    <row r="55" spans="1:21" x14ac:dyDescent="0.25">
      <c r="A55" s="29">
        <v>8</v>
      </c>
      <c r="B55" s="23" t="s">
        <v>131</v>
      </c>
      <c r="C55" s="58" t="s">
        <v>135</v>
      </c>
      <c r="D55" s="5">
        <v>7785</v>
      </c>
      <c r="E55" s="38" t="s">
        <v>5</v>
      </c>
      <c r="F55" s="5">
        <v>1</v>
      </c>
      <c r="G55" s="39">
        <v>99.813009963698093</v>
      </c>
      <c r="H55" s="39">
        <v>0.235529322881113</v>
      </c>
      <c r="I55" s="39" t="s">
        <v>7</v>
      </c>
      <c r="J55" s="5" t="s">
        <v>151</v>
      </c>
      <c r="K55" s="40"/>
      <c r="L55" s="5"/>
      <c r="N55" s="9"/>
      <c r="O55" s="13"/>
      <c r="P55" s="13"/>
      <c r="Q55" s="8"/>
      <c r="R55" s="5"/>
      <c r="S55" s="5"/>
      <c r="T55" s="5"/>
      <c r="U55" s="14"/>
    </row>
    <row r="56" spans="1:21" x14ac:dyDescent="0.25">
      <c r="A56" s="30">
        <v>9</v>
      </c>
      <c r="B56" s="24" t="s">
        <v>131</v>
      </c>
      <c r="C56" s="59" t="s">
        <v>136</v>
      </c>
      <c r="D56" s="16">
        <v>7873</v>
      </c>
      <c r="E56" s="41" t="s">
        <v>48</v>
      </c>
      <c r="F56" s="16">
        <v>1</v>
      </c>
      <c r="G56" s="42">
        <v>99.985828903145901</v>
      </c>
      <c r="H56" s="42">
        <v>8.4140682480992698E-2</v>
      </c>
      <c r="I56" s="17" t="s">
        <v>7</v>
      </c>
      <c r="J56" s="16" t="s">
        <v>150</v>
      </c>
      <c r="K56" s="43"/>
      <c r="L56" s="5"/>
      <c r="M56" s="8"/>
      <c r="N56" s="9"/>
      <c r="O56" s="13"/>
      <c r="P56" s="13"/>
      <c r="Q56" s="8"/>
      <c r="R56" s="5"/>
      <c r="S56" s="5"/>
      <c r="T56" s="5"/>
      <c r="U56" s="14"/>
    </row>
    <row r="57" spans="1:21" x14ac:dyDescent="0.25">
      <c r="A57" s="2"/>
      <c r="B57" s="3"/>
      <c r="C57" s="1"/>
      <c r="D57" s="1"/>
      <c r="E57" s="1"/>
      <c r="F57" s="1"/>
      <c r="G57" s="1"/>
      <c r="H57" s="1"/>
      <c r="I57" s="1"/>
      <c r="J57" s="1"/>
      <c r="K57" s="1"/>
      <c r="L57" s="5"/>
      <c r="M57" s="8"/>
      <c r="N57" s="9"/>
      <c r="O57" s="13"/>
      <c r="P57" s="13"/>
      <c r="Q57" s="8"/>
      <c r="R57" s="5"/>
      <c r="S57" s="5"/>
      <c r="T57" s="5"/>
      <c r="U57" s="14"/>
    </row>
    <row r="58" spans="1:21" x14ac:dyDescent="0.25">
      <c r="A58" s="83" t="s">
        <v>22</v>
      </c>
      <c r="L58" s="5"/>
      <c r="M58" s="5"/>
      <c r="N58" s="5"/>
      <c r="O58" s="5"/>
      <c r="P58" s="5"/>
      <c r="Q58" s="5"/>
      <c r="R58" s="5"/>
      <c r="S58" s="5"/>
      <c r="T58" s="13"/>
      <c r="U58" s="13"/>
    </row>
    <row r="59" spans="1:21" x14ac:dyDescent="0.25">
      <c r="A59" s="82" t="s">
        <v>29</v>
      </c>
      <c r="B59" s="82" t="s">
        <v>30</v>
      </c>
      <c r="C59" s="82" t="s">
        <v>31</v>
      </c>
      <c r="D59" s="82" t="s">
        <v>9</v>
      </c>
      <c r="E59" s="82" t="s">
        <v>32</v>
      </c>
      <c r="F59" s="82" t="s">
        <v>33</v>
      </c>
      <c r="G59" s="82" t="s">
        <v>34</v>
      </c>
      <c r="H59" s="82" t="s">
        <v>153</v>
      </c>
      <c r="I59" s="82" t="s">
        <v>35</v>
      </c>
      <c r="J59" s="82" t="s">
        <v>36</v>
      </c>
      <c r="K59" s="82" t="s">
        <v>95</v>
      </c>
      <c r="L59" s="83"/>
      <c r="M59" s="51"/>
      <c r="N59" s="13"/>
      <c r="O59" s="13"/>
      <c r="P59" s="13"/>
      <c r="Q59" s="5"/>
      <c r="R59" s="5"/>
      <c r="S59" s="5"/>
      <c r="T59" s="13"/>
      <c r="U59" s="13"/>
    </row>
    <row r="60" spans="1:21" x14ac:dyDescent="0.25">
      <c r="A60" s="29">
        <v>1</v>
      </c>
      <c r="B60" s="23" t="s">
        <v>137</v>
      </c>
      <c r="C60" s="53" t="s">
        <v>138</v>
      </c>
      <c r="D60" s="10">
        <v>7488</v>
      </c>
      <c r="E60" s="11" t="s">
        <v>5</v>
      </c>
      <c r="F60" s="10">
        <v>1</v>
      </c>
      <c r="G60" s="12">
        <v>99.5143496171669</v>
      </c>
      <c r="H60" s="12">
        <v>0.30363410687793702</v>
      </c>
      <c r="I60" s="12" t="s">
        <v>7</v>
      </c>
      <c r="J60" s="13"/>
      <c r="K60" s="19"/>
      <c r="M60" s="9"/>
      <c r="N60" s="13"/>
      <c r="O60" s="13"/>
      <c r="P60" s="13"/>
      <c r="Q60" s="13"/>
      <c r="R60" s="13"/>
      <c r="S60" s="13"/>
      <c r="T60" s="13"/>
      <c r="U60" s="13"/>
    </row>
    <row r="61" spans="1:21" x14ac:dyDescent="0.25">
      <c r="A61" s="29">
        <v>2</v>
      </c>
      <c r="B61" s="23" t="s">
        <v>137</v>
      </c>
      <c r="C61" s="53" t="s">
        <v>139</v>
      </c>
      <c r="D61" s="10">
        <v>7496</v>
      </c>
      <c r="E61" s="11" t="s">
        <v>5</v>
      </c>
      <c r="F61" s="10">
        <v>1</v>
      </c>
      <c r="G61" s="12">
        <v>98.273609115248505</v>
      </c>
      <c r="H61" s="12">
        <v>0.17467437774969299</v>
      </c>
      <c r="I61" s="12" t="s">
        <v>7</v>
      </c>
      <c r="J61" s="13"/>
      <c r="K61" s="19"/>
      <c r="M61" s="9"/>
      <c r="N61" s="13"/>
      <c r="O61" s="13"/>
      <c r="P61" s="13"/>
      <c r="Q61" s="13"/>
      <c r="R61" s="13"/>
      <c r="S61" s="13"/>
      <c r="T61" s="13"/>
      <c r="U61" s="13"/>
    </row>
    <row r="62" spans="1:21" x14ac:dyDescent="0.25">
      <c r="A62" s="29">
        <v>3</v>
      </c>
      <c r="B62" s="23" t="s">
        <v>137</v>
      </c>
      <c r="C62" s="53" t="s">
        <v>140</v>
      </c>
      <c r="D62" s="10">
        <v>7497</v>
      </c>
      <c r="E62" s="11" t="s">
        <v>79</v>
      </c>
      <c r="F62" s="10">
        <v>1</v>
      </c>
      <c r="G62" s="12">
        <v>96.288222401587504</v>
      </c>
      <c r="H62" s="12">
        <v>0.33718419663987997</v>
      </c>
      <c r="I62" s="12" t="s">
        <v>7</v>
      </c>
      <c r="J62" s="13"/>
      <c r="K62" s="19"/>
      <c r="M62" s="9"/>
      <c r="N62" s="13"/>
      <c r="O62" s="13"/>
      <c r="P62" s="13"/>
    </row>
    <row r="63" spans="1:21" x14ac:dyDescent="0.25">
      <c r="A63" s="29">
        <v>4</v>
      </c>
      <c r="B63" s="23" t="s">
        <v>137</v>
      </c>
      <c r="C63" s="53" t="s">
        <v>141</v>
      </c>
      <c r="D63" s="10">
        <v>7503</v>
      </c>
      <c r="E63" s="11" t="s">
        <v>79</v>
      </c>
      <c r="F63" s="10">
        <v>-1</v>
      </c>
      <c r="G63" s="12">
        <v>98.443357180162593</v>
      </c>
      <c r="H63" s="12">
        <v>0.32615470893599902</v>
      </c>
      <c r="I63" s="12" t="s">
        <v>7</v>
      </c>
      <c r="J63" s="13"/>
      <c r="K63" s="19"/>
      <c r="M63" s="94"/>
      <c r="N63" s="13"/>
      <c r="O63" s="13"/>
      <c r="P63" s="13"/>
    </row>
    <row r="64" spans="1:21" x14ac:dyDescent="0.25">
      <c r="A64" s="29">
        <v>5</v>
      </c>
      <c r="B64" s="23" t="s">
        <v>137</v>
      </c>
      <c r="C64" s="53" t="s">
        <v>142</v>
      </c>
      <c r="D64" s="10">
        <v>7504</v>
      </c>
      <c r="E64" s="11" t="s">
        <v>48</v>
      </c>
      <c r="F64" s="10">
        <v>-1</v>
      </c>
      <c r="G64" s="12">
        <v>98.977857912400495</v>
      </c>
      <c r="H64" s="12">
        <v>8.8509754192755905E-2</v>
      </c>
      <c r="I64" s="12" t="s">
        <v>7</v>
      </c>
      <c r="J64" s="13"/>
      <c r="K64" s="19"/>
      <c r="M64" s="9"/>
      <c r="N64" s="13"/>
      <c r="O64" s="13"/>
      <c r="P64" s="13"/>
    </row>
    <row r="65" spans="1:19" x14ac:dyDescent="0.25">
      <c r="A65" s="29">
        <v>6</v>
      </c>
      <c r="B65" s="23" t="s">
        <v>137</v>
      </c>
      <c r="C65" s="53" t="s">
        <v>143</v>
      </c>
      <c r="D65" s="10">
        <v>7507</v>
      </c>
      <c r="E65" s="11" t="s">
        <v>5</v>
      </c>
      <c r="F65" s="10">
        <v>1</v>
      </c>
      <c r="G65" s="12">
        <v>95.619095261634101</v>
      </c>
      <c r="H65" s="12">
        <v>0.123810010844056</v>
      </c>
      <c r="I65" s="12" t="s">
        <v>7</v>
      </c>
      <c r="J65" s="13"/>
      <c r="K65" s="19"/>
      <c r="M65" s="9"/>
      <c r="N65" s="13"/>
      <c r="O65" s="13"/>
      <c r="P65" s="13"/>
    </row>
    <row r="66" spans="1:19" x14ac:dyDescent="0.25">
      <c r="A66" s="30">
        <v>7</v>
      </c>
      <c r="B66" s="24" t="s">
        <v>137</v>
      </c>
      <c r="C66" s="54" t="s">
        <v>144</v>
      </c>
      <c r="D66" s="31">
        <v>7508</v>
      </c>
      <c r="E66" s="32" t="s">
        <v>79</v>
      </c>
      <c r="F66" s="31">
        <v>1</v>
      </c>
      <c r="G66" s="33">
        <v>92.198933995452407</v>
      </c>
      <c r="H66" s="33">
        <v>0.26138005852419299</v>
      </c>
      <c r="I66" s="12" t="s">
        <v>7</v>
      </c>
      <c r="J66" s="17"/>
      <c r="K66" s="26"/>
      <c r="M66" s="13"/>
      <c r="N66" s="13"/>
      <c r="O66" s="13"/>
      <c r="P66" s="13"/>
    </row>
    <row r="67" spans="1:19" ht="15.75" x14ac:dyDescent="0.25">
      <c r="A67" s="29">
        <v>8</v>
      </c>
      <c r="B67" s="20" t="s">
        <v>145</v>
      </c>
      <c r="C67" s="55" t="s">
        <v>152</v>
      </c>
      <c r="D67">
        <v>5770</v>
      </c>
      <c r="E67" s="8" t="s">
        <v>5</v>
      </c>
      <c r="F67">
        <v>-1</v>
      </c>
      <c r="G67">
        <v>97.188828561311496</v>
      </c>
      <c r="H67">
        <v>9.8036907226318901E-2</v>
      </c>
      <c r="I67" s="21" t="s">
        <v>7</v>
      </c>
      <c r="J67" s="18"/>
      <c r="K67" s="22"/>
      <c r="M67" s="13"/>
      <c r="N67" s="9"/>
      <c r="O67" s="9"/>
      <c r="P67" s="13"/>
      <c r="Q67" s="5"/>
      <c r="R67" s="6"/>
      <c r="S67" s="5"/>
    </row>
    <row r="68" spans="1:19" ht="15.75" x14ac:dyDescent="0.25">
      <c r="A68" s="34"/>
      <c r="B68" s="95"/>
      <c r="C68" s="18"/>
      <c r="D68" s="18"/>
      <c r="E68" s="34"/>
      <c r="F68" s="18"/>
      <c r="G68" s="18"/>
      <c r="H68" s="18"/>
      <c r="I68" s="21"/>
      <c r="J68" s="18"/>
      <c r="K68" s="18"/>
      <c r="M68" s="13"/>
      <c r="N68" s="13"/>
      <c r="O68" s="13"/>
      <c r="P68" s="13"/>
      <c r="Q68" s="5"/>
      <c r="R68" s="6"/>
      <c r="S68" s="5"/>
    </row>
    <row r="69" spans="1:19" ht="15.75" x14ac:dyDescent="0.25">
      <c r="A69" s="8"/>
      <c r="B69" s="9"/>
      <c r="C69" s="13"/>
      <c r="D69" s="13"/>
      <c r="E69" s="8"/>
      <c r="F69" s="13"/>
      <c r="G69" s="14"/>
      <c r="H69" s="14"/>
      <c r="I69" s="14"/>
      <c r="J69" s="13"/>
      <c r="K69" s="13"/>
      <c r="M69" s="13"/>
      <c r="N69" s="13"/>
      <c r="O69" s="13"/>
      <c r="P69" s="13"/>
      <c r="Q69" s="5"/>
      <c r="R69" s="6"/>
      <c r="S69" s="5"/>
    </row>
    <row r="70" spans="1:19" x14ac:dyDescent="0.25">
      <c r="A70" s="8"/>
      <c r="B70" s="9"/>
      <c r="C70" s="13"/>
      <c r="D70" s="13"/>
      <c r="E70" s="8"/>
      <c r="F70" s="13"/>
      <c r="G70" s="14"/>
      <c r="H70" s="14"/>
      <c r="I70" s="14"/>
      <c r="J70" s="13"/>
      <c r="K70" s="13"/>
      <c r="M70" s="13"/>
      <c r="N70" s="13"/>
      <c r="O70" s="13"/>
      <c r="P70" s="13"/>
    </row>
    <row r="71" spans="1:19" x14ac:dyDescent="0.25">
      <c r="A71" s="8"/>
      <c r="B71" s="9"/>
      <c r="C71" s="13"/>
      <c r="D71" s="13"/>
      <c r="E71" s="8"/>
      <c r="F71" s="13"/>
      <c r="G71" s="14"/>
      <c r="H71" s="14"/>
      <c r="I71" s="14"/>
      <c r="J71" s="13"/>
      <c r="K71" s="13"/>
      <c r="M71" s="13"/>
      <c r="N71" s="13"/>
      <c r="O71" s="13"/>
      <c r="P71" s="13"/>
    </row>
    <row r="72" spans="1:19" x14ac:dyDescent="0.25">
      <c r="A72" s="8"/>
      <c r="B72" s="9"/>
      <c r="C72" s="13"/>
      <c r="D72" s="13"/>
      <c r="E72" s="8"/>
      <c r="F72" s="13"/>
      <c r="G72" s="14"/>
      <c r="H72" s="14"/>
      <c r="I72" s="14"/>
      <c r="J72" s="13"/>
      <c r="K72" s="13"/>
      <c r="M72" s="13"/>
      <c r="N72" s="13"/>
      <c r="O72" s="13"/>
      <c r="P72" s="13"/>
    </row>
    <row r="73" spans="1:19" x14ac:dyDescent="0.25">
      <c r="A73" s="8"/>
      <c r="B73" s="9"/>
      <c r="C73" s="13"/>
      <c r="D73" s="13"/>
      <c r="E73" s="8"/>
      <c r="F73" s="13"/>
      <c r="G73" s="14"/>
      <c r="H73" s="14"/>
      <c r="I73" s="14"/>
      <c r="J73" s="13"/>
      <c r="K73" s="13"/>
      <c r="M73" s="13"/>
      <c r="N73" s="13"/>
      <c r="O73" s="13"/>
      <c r="P73" s="13"/>
    </row>
    <row r="74" spans="1:19" x14ac:dyDescent="0.25">
      <c r="A74" s="8"/>
      <c r="B74" s="9"/>
      <c r="C74" s="13"/>
      <c r="D74" s="13"/>
      <c r="E74" s="8"/>
      <c r="F74" s="13"/>
      <c r="G74" s="14"/>
      <c r="H74" s="14"/>
      <c r="I74" s="14"/>
      <c r="J74" s="13"/>
      <c r="K74" s="13"/>
    </row>
    <row r="75" spans="1:19" x14ac:dyDescent="0.25">
      <c r="A75" s="13"/>
      <c r="B75" s="9"/>
      <c r="C75" s="13"/>
      <c r="D75" s="13"/>
      <c r="E75" s="13"/>
      <c r="F75" s="13"/>
      <c r="G75" s="13"/>
      <c r="H75" s="13"/>
      <c r="I75" s="13"/>
      <c r="J75" s="13"/>
      <c r="K75" s="13"/>
    </row>
  </sheetData>
  <conditionalFormatting sqref="J9:J33 J38:J42 J45:J47 J52:J66">
    <cfRule type="cellIs" dxfId="11" priority="10" operator="equal">
      <formula>"N"</formula>
    </cfRule>
    <cfRule type="cellIs" dxfId="10" priority="11" operator="equal">
      <formula>"M"</formula>
    </cfRule>
    <cfRule type="cellIs" dxfId="9" priority="12" operator="equal">
      <formula>"Y"</formula>
    </cfRule>
  </conditionalFormatting>
  <conditionalFormatting sqref="J34:J37">
    <cfRule type="cellIs" dxfId="8" priority="7" operator="equal">
      <formula>"N"</formula>
    </cfRule>
    <cfRule type="cellIs" dxfId="7" priority="8" operator="equal">
      <formula>"M"</formula>
    </cfRule>
    <cfRule type="cellIs" dxfId="6" priority="9" operator="equal">
      <formula>"Y"</formula>
    </cfRule>
  </conditionalFormatting>
  <conditionalFormatting sqref="J43:J44">
    <cfRule type="cellIs" dxfId="5" priority="4" operator="equal">
      <formula>"N"</formula>
    </cfRule>
    <cfRule type="cellIs" dxfId="4" priority="5" operator="equal">
      <formula>"M"</formula>
    </cfRule>
    <cfRule type="cellIs" dxfId="3" priority="6" operator="equal">
      <formula>"Y"</formula>
    </cfRule>
  </conditionalFormatting>
  <conditionalFormatting sqref="J48:J51">
    <cfRule type="cellIs" dxfId="2" priority="1" operator="equal">
      <formula>"N"</formula>
    </cfRule>
    <cfRule type="cellIs" dxfId="1" priority="2" operator="equal">
      <formula>"M"</formula>
    </cfRule>
    <cfRule type="cellIs" dxfId="0" priority="3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Target Candidates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Tessa</dc:creator>
  <cp:keywords/>
  <dc:description/>
  <cp:lastModifiedBy>Tessa</cp:lastModifiedBy>
  <cp:revision/>
  <dcterms:created xsi:type="dcterms:W3CDTF">2015-04-03T01:25:44Z</dcterms:created>
  <dcterms:modified xsi:type="dcterms:W3CDTF">2015-06-05T14:38:52Z</dcterms:modified>
</cp:coreProperties>
</file>