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autoCompressPictures="0" defaultThemeVersion="124226"/>
  <bookViews>
    <workbookView xWindow="360" yWindow="165" windowWidth="24240" windowHeight="13740"/>
  </bookViews>
  <sheets>
    <sheet name="Masked sgRNA Targets" sheetId="1" r:id="rId1"/>
    <sheet name="Unmasked CaMV sgRNA Targets" sheetId="3" r:id="rId2"/>
  </sheets>
  <calcPr calcId="145621" concurrentCalc="0"/>
  <extLst>
    <ext xmlns:mx="http://schemas.microsoft.com/office/mac/excel/2008/main" uri="{7523E5D3-25F3-A5E0-1632-64F254C22452}">
      <mx:ArchID Flags="2"/>
    </ext>
  </extLst>
</workbook>
</file>

<file path=xl/calcChain.xml><?xml version="1.0" encoding="utf-8"?>
<calcChain xmlns="http://schemas.openxmlformats.org/spreadsheetml/2006/main">
  <c r="G3" i="1" l="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 i="1"/>
  <c r="A683" i="3"/>
  <c r="A3" i="3"/>
  <c r="A4" i="3"/>
  <c r="A5" i="3"/>
  <c r="A6" i="3"/>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A35" i="3"/>
  <c r="A36" i="3"/>
  <c r="A37" i="3"/>
  <c r="A38" i="3"/>
  <c r="A39" i="3"/>
  <c r="A40" i="3"/>
  <c r="A41" i="3"/>
  <c r="A42" i="3"/>
  <c r="A43" i="3"/>
  <c r="A44" i="3"/>
  <c r="A45" i="3"/>
  <c r="A46" i="3"/>
  <c r="A47" i="3"/>
  <c r="A48" i="3"/>
  <c r="A49" i="3"/>
  <c r="A50" i="3"/>
  <c r="A51" i="3"/>
  <c r="A52" i="3"/>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A84" i="3"/>
  <c r="A85" i="3"/>
  <c r="A86" i="3"/>
  <c r="A87" i="3"/>
  <c r="A88" i="3"/>
  <c r="A89" i="3"/>
  <c r="A90" i="3"/>
  <c r="A91" i="3"/>
  <c r="A92" i="3"/>
  <c r="A93" i="3"/>
  <c r="A94" i="3"/>
  <c r="A95" i="3"/>
  <c r="A96" i="3"/>
  <c r="A97" i="3"/>
  <c r="A98" i="3"/>
  <c r="A99" i="3"/>
  <c r="A100" i="3"/>
  <c r="A101" i="3"/>
  <c r="A102" i="3"/>
  <c r="A103" i="3"/>
  <c r="A104" i="3"/>
  <c r="A105" i="3"/>
  <c r="A106" i="3"/>
  <c r="A107" i="3"/>
  <c r="A108" i="3"/>
  <c r="A109" i="3"/>
  <c r="A110" i="3"/>
  <c r="A111" i="3"/>
  <c r="A112" i="3"/>
  <c r="A113" i="3"/>
  <c r="A114" i="3"/>
  <c r="A115" i="3"/>
  <c r="A116" i="3"/>
  <c r="A117" i="3"/>
  <c r="A118" i="3"/>
  <c r="A119" i="3"/>
  <c r="A120" i="3"/>
  <c r="A121" i="3"/>
  <c r="A122" i="3"/>
  <c r="A123" i="3"/>
  <c r="A124" i="3"/>
  <c r="A125" i="3"/>
  <c r="A126" i="3"/>
  <c r="A127" i="3"/>
  <c r="A128" i="3"/>
  <c r="A129" i="3"/>
  <c r="A130" i="3"/>
  <c r="A131" i="3"/>
  <c r="A132" i="3"/>
  <c r="A133" i="3"/>
  <c r="A134" i="3"/>
  <c r="A135" i="3"/>
  <c r="A136" i="3"/>
  <c r="A137" i="3"/>
  <c r="A138" i="3"/>
  <c r="A139" i="3"/>
  <c r="A140" i="3"/>
  <c r="A141" i="3"/>
  <c r="A142" i="3"/>
  <c r="A143" i="3"/>
  <c r="A144" i="3"/>
  <c r="A145" i="3"/>
  <c r="A146" i="3"/>
  <c r="A147" i="3"/>
  <c r="A148" i="3"/>
  <c r="A149" i="3"/>
  <c r="A150" i="3"/>
  <c r="A151" i="3"/>
  <c r="A152" i="3"/>
  <c r="A153" i="3"/>
  <c r="A154" i="3"/>
  <c r="A155" i="3"/>
  <c r="A156" i="3"/>
  <c r="A157" i="3"/>
  <c r="A158" i="3"/>
  <c r="A159" i="3"/>
  <c r="A160" i="3"/>
  <c r="A161" i="3"/>
  <c r="A162" i="3"/>
  <c r="A163" i="3"/>
  <c r="A164" i="3"/>
  <c r="A165" i="3"/>
  <c r="A166" i="3"/>
  <c r="A167" i="3"/>
  <c r="A168" i="3"/>
  <c r="A169" i="3"/>
  <c r="A170" i="3"/>
  <c r="A171" i="3"/>
  <c r="A172" i="3"/>
  <c r="A173" i="3"/>
  <c r="A174" i="3"/>
  <c r="A175" i="3"/>
  <c r="A176" i="3"/>
  <c r="A177" i="3"/>
  <c r="A178" i="3"/>
  <c r="A179" i="3"/>
  <c r="A180" i="3"/>
  <c r="A181" i="3"/>
  <c r="A182" i="3"/>
  <c r="A183" i="3"/>
  <c r="A184" i="3"/>
  <c r="A185" i="3"/>
  <c r="A186" i="3"/>
  <c r="A187" i="3"/>
  <c r="A188" i="3"/>
  <c r="A189" i="3"/>
  <c r="A190" i="3"/>
  <c r="A191" i="3"/>
  <c r="A192" i="3"/>
  <c r="A193" i="3"/>
  <c r="A194" i="3"/>
  <c r="A195" i="3"/>
  <c r="A196" i="3"/>
  <c r="A197" i="3"/>
  <c r="A198" i="3"/>
  <c r="A199" i="3"/>
  <c r="A200" i="3"/>
  <c r="A201" i="3"/>
  <c r="A202" i="3"/>
  <c r="A203" i="3"/>
  <c r="A204" i="3"/>
  <c r="A205" i="3"/>
  <c r="A206" i="3"/>
  <c r="A207" i="3"/>
  <c r="A208" i="3"/>
  <c r="A209" i="3"/>
  <c r="A210" i="3"/>
  <c r="A211" i="3"/>
  <c r="A212" i="3"/>
  <c r="A213" i="3"/>
  <c r="A214" i="3"/>
  <c r="A215" i="3"/>
  <c r="A216" i="3"/>
  <c r="A217" i="3"/>
  <c r="A218" i="3"/>
  <c r="A219" i="3"/>
  <c r="A220" i="3"/>
  <c r="A221" i="3"/>
  <c r="A222" i="3"/>
  <c r="A223" i="3"/>
  <c r="A224" i="3"/>
  <c r="A225" i="3"/>
  <c r="A226" i="3"/>
  <c r="A227" i="3"/>
  <c r="A228" i="3"/>
  <c r="A229" i="3"/>
  <c r="A230" i="3"/>
  <c r="A231" i="3"/>
  <c r="A232" i="3"/>
  <c r="A233" i="3"/>
  <c r="A234" i="3"/>
  <c r="A235" i="3"/>
  <c r="A236" i="3"/>
  <c r="A237" i="3"/>
  <c r="A238" i="3"/>
  <c r="A239" i="3"/>
  <c r="A240" i="3"/>
  <c r="A241" i="3"/>
  <c r="A242" i="3"/>
  <c r="A243" i="3"/>
  <c r="A244" i="3"/>
  <c r="A245" i="3"/>
  <c r="A246" i="3"/>
  <c r="A247" i="3"/>
  <c r="A248" i="3"/>
  <c r="A249" i="3"/>
  <c r="A250" i="3"/>
  <c r="A251" i="3"/>
  <c r="A252" i="3"/>
  <c r="A253" i="3"/>
  <c r="A254" i="3"/>
  <c r="A255" i="3"/>
  <c r="A256" i="3"/>
  <c r="A257" i="3"/>
  <c r="A258" i="3"/>
  <c r="A259" i="3"/>
  <c r="A260" i="3"/>
  <c r="A261" i="3"/>
  <c r="A262" i="3"/>
  <c r="A263" i="3"/>
  <c r="A264" i="3"/>
  <c r="A265" i="3"/>
  <c r="A266" i="3"/>
  <c r="A267" i="3"/>
  <c r="A268" i="3"/>
  <c r="A269" i="3"/>
  <c r="A270" i="3"/>
  <c r="A271" i="3"/>
  <c r="A272" i="3"/>
  <c r="A273" i="3"/>
  <c r="A274" i="3"/>
  <c r="A275" i="3"/>
  <c r="A276" i="3"/>
  <c r="A277" i="3"/>
  <c r="A278" i="3"/>
  <c r="A279" i="3"/>
  <c r="A280" i="3"/>
  <c r="A281" i="3"/>
  <c r="A282" i="3"/>
  <c r="A283" i="3"/>
  <c r="A284" i="3"/>
  <c r="A285" i="3"/>
  <c r="A286" i="3"/>
  <c r="A287" i="3"/>
  <c r="A288" i="3"/>
  <c r="A289" i="3"/>
  <c r="A290" i="3"/>
  <c r="A291" i="3"/>
  <c r="A292" i="3"/>
  <c r="A293" i="3"/>
  <c r="A294" i="3"/>
  <c r="A295" i="3"/>
  <c r="A296" i="3"/>
  <c r="A297" i="3"/>
  <c r="A298" i="3"/>
  <c r="A299" i="3"/>
  <c r="A300" i="3"/>
  <c r="A301" i="3"/>
  <c r="A302" i="3"/>
  <c r="A303" i="3"/>
  <c r="A304" i="3"/>
  <c r="A305" i="3"/>
  <c r="A306" i="3"/>
  <c r="A307" i="3"/>
  <c r="A308" i="3"/>
  <c r="A309" i="3"/>
  <c r="A310" i="3"/>
  <c r="A311" i="3"/>
  <c r="A312" i="3"/>
  <c r="A313" i="3"/>
  <c r="A314" i="3"/>
  <c r="A315" i="3"/>
  <c r="A316" i="3"/>
  <c r="A317" i="3"/>
  <c r="A318" i="3"/>
  <c r="A319" i="3"/>
  <c r="A320" i="3"/>
  <c r="A321" i="3"/>
  <c r="A322" i="3"/>
  <c r="A323" i="3"/>
  <c r="A324" i="3"/>
  <c r="A325" i="3"/>
  <c r="A326" i="3"/>
  <c r="A327" i="3"/>
  <c r="A328" i="3"/>
  <c r="A329" i="3"/>
  <c r="A330" i="3"/>
  <c r="A331" i="3"/>
  <c r="A332" i="3"/>
  <c r="A333" i="3"/>
  <c r="A334" i="3"/>
  <c r="A335" i="3"/>
  <c r="A336" i="3"/>
  <c r="A337" i="3"/>
  <c r="A338" i="3"/>
  <c r="A339" i="3"/>
  <c r="A340" i="3"/>
  <c r="A341" i="3"/>
  <c r="A342" i="3"/>
  <c r="A343" i="3"/>
  <c r="A344" i="3"/>
  <c r="A345" i="3"/>
  <c r="A346" i="3"/>
  <c r="A347" i="3"/>
  <c r="A348" i="3"/>
  <c r="A349" i="3"/>
  <c r="A350" i="3"/>
  <c r="A351" i="3"/>
  <c r="A352" i="3"/>
  <c r="A353" i="3"/>
  <c r="A354" i="3"/>
  <c r="A355" i="3"/>
  <c r="A356" i="3"/>
  <c r="A357" i="3"/>
  <c r="A358" i="3"/>
  <c r="A359" i="3"/>
  <c r="A360" i="3"/>
  <c r="A361" i="3"/>
  <c r="A362" i="3"/>
  <c r="A363" i="3"/>
  <c r="A364" i="3"/>
  <c r="A365" i="3"/>
  <c r="A366" i="3"/>
  <c r="A367" i="3"/>
  <c r="A368" i="3"/>
  <c r="A369" i="3"/>
  <c r="A370" i="3"/>
  <c r="A371" i="3"/>
  <c r="A372" i="3"/>
  <c r="A373" i="3"/>
  <c r="A374" i="3"/>
  <c r="A375" i="3"/>
  <c r="A376" i="3"/>
  <c r="A377" i="3"/>
  <c r="A378" i="3"/>
  <c r="A379" i="3"/>
  <c r="A380" i="3"/>
  <c r="A381" i="3"/>
  <c r="A382" i="3"/>
  <c r="A383" i="3"/>
  <c r="A384" i="3"/>
  <c r="A385" i="3"/>
  <c r="A386" i="3"/>
  <c r="A387" i="3"/>
  <c r="A388" i="3"/>
  <c r="A389" i="3"/>
  <c r="A390" i="3"/>
  <c r="A391" i="3"/>
  <c r="A392" i="3"/>
  <c r="A393" i="3"/>
  <c r="A394" i="3"/>
  <c r="A395" i="3"/>
  <c r="A396" i="3"/>
  <c r="A397" i="3"/>
  <c r="A398" i="3"/>
  <c r="A399" i="3"/>
  <c r="A400" i="3"/>
  <c r="A401" i="3"/>
  <c r="A402" i="3"/>
  <c r="A403" i="3"/>
  <c r="A404" i="3"/>
  <c r="A405" i="3"/>
  <c r="A406" i="3"/>
  <c r="A407" i="3"/>
  <c r="A408" i="3"/>
  <c r="A409" i="3"/>
  <c r="A410" i="3"/>
  <c r="A411" i="3"/>
  <c r="A412" i="3"/>
  <c r="A413" i="3"/>
  <c r="A414" i="3"/>
  <c r="A415" i="3"/>
  <c r="A416" i="3"/>
  <c r="A417" i="3"/>
  <c r="A418" i="3"/>
  <c r="A419" i="3"/>
  <c r="A420" i="3"/>
  <c r="A421" i="3"/>
  <c r="A422" i="3"/>
  <c r="A423" i="3"/>
  <c r="A424" i="3"/>
  <c r="A425" i="3"/>
  <c r="A426" i="3"/>
  <c r="A427" i="3"/>
  <c r="A428" i="3"/>
  <c r="A429" i="3"/>
  <c r="A430" i="3"/>
  <c r="A431" i="3"/>
  <c r="A432" i="3"/>
  <c r="A433" i="3"/>
  <c r="A434" i="3"/>
  <c r="A435" i="3"/>
  <c r="A436" i="3"/>
  <c r="A437" i="3"/>
  <c r="A438" i="3"/>
  <c r="A439" i="3"/>
  <c r="A440" i="3"/>
  <c r="A441" i="3"/>
  <c r="A442" i="3"/>
  <c r="A443" i="3"/>
  <c r="A444" i="3"/>
  <c r="A445" i="3"/>
  <c r="A446" i="3"/>
  <c r="A447" i="3"/>
  <c r="A448" i="3"/>
  <c r="A449" i="3"/>
  <c r="A450" i="3"/>
  <c r="A451" i="3"/>
  <c r="A452" i="3"/>
  <c r="A453" i="3"/>
  <c r="A454" i="3"/>
  <c r="A455" i="3"/>
  <c r="A456" i="3"/>
  <c r="A457" i="3"/>
  <c r="A458" i="3"/>
  <c r="A459" i="3"/>
  <c r="A460" i="3"/>
  <c r="A461" i="3"/>
  <c r="A462" i="3"/>
  <c r="A463" i="3"/>
  <c r="A464" i="3"/>
  <c r="A465" i="3"/>
  <c r="A466" i="3"/>
  <c r="A467" i="3"/>
  <c r="A468" i="3"/>
  <c r="A469" i="3"/>
  <c r="A470" i="3"/>
  <c r="A471" i="3"/>
  <c r="A472" i="3"/>
  <c r="A473" i="3"/>
  <c r="A474" i="3"/>
  <c r="A475" i="3"/>
  <c r="A476" i="3"/>
  <c r="A477" i="3"/>
  <c r="A478" i="3"/>
  <c r="A479" i="3"/>
  <c r="A480" i="3"/>
  <c r="A481" i="3"/>
  <c r="A482" i="3"/>
  <c r="A483" i="3"/>
  <c r="A484" i="3"/>
  <c r="A485" i="3"/>
  <c r="A486" i="3"/>
  <c r="A487" i="3"/>
  <c r="A488" i="3"/>
  <c r="A489" i="3"/>
  <c r="A490" i="3"/>
  <c r="A491" i="3"/>
  <c r="A492" i="3"/>
  <c r="A493" i="3"/>
  <c r="A494" i="3"/>
  <c r="A495" i="3"/>
  <c r="A496" i="3"/>
  <c r="A497" i="3"/>
  <c r="A498" i="3"/>
  <c r="A499" i="3"/>
  <c r="A500" i="3"/>
  <c r="A501" i="3"/>
  <c r="A502" i="3"/>
  <c r="A503" i="3"/>
  <c r="A504" i="3"/>
  <c r="A505" i="3"/>
  <c r="A506" i="3"/>
  <c r="A507" i="3"/>
  <c r="A508" i="3"/>
  <c r="A509" i="3"/>
  <c r="A510" i="3"/>
  <c r="A511" i="3"/>
  <c r="A512" i="3"/>
  <c r="A513" i="3"/>
  <c r="A514" i="3"/>
  <c r="A515" i="3"/>
  <c r="A516" i="3"/>
  <c r="A517" i="3"/>
  <c r="A518" i="3"/>
  <c r="A519" i="3"/>
  <c r="A520" i="3"/>
  <c r="A521" i="3"/>
  <c r="A522" i="3"/>
  <c r="A523" i="3"/>
  <c r="A524" i="3"/>
  <c r="A525" i="3"/>
  <c r="A526" i="3"/>
  <c r="A527" i="3"/>
  <c r="A528" i="3"/>
  <c r="A529" i="3"/>
  <c r="A530" i="3"/>
  <c r="A531" i="3"/>
  <c r="A532" i="3"/>
  <c r="A533" i="3"/>
  <c r="A534" i="3"/>
  <c r="A535" i="3"/>
  <c r="A536" i="3"/>
  <c r="A537" i="3"/>
  <c r="A538" i="3"/>
  <c r="A539" i="3"/>
  <c r="A540" i="3"/>
  <c r="A541" i="3"/>
  <c r="A542" i="3"/>
  <c r="A543" i="3"/>
  <c r="A544" i="3"/>
  <c r="A545" i="3"/>
  <c r="A546" i="3"/>
  <c r="A547" i="3"/>
  <c r="A548" i="3"/>
  <c r="A549" i="3"/>
  <c r="A550" i="3"/>
  <c r="A551" i="3"/>
  <c r="A552" i="3"/>
  <c r="A553" i="3"/>
  <c r="A554" i="3"/>
  <c r="A555" i="3"/>
  <c r="A556" i="3"/>
  <c r="A557" i="3"/>
  <c r="A558" i="3"/>
  <c r="A559" i="3"/>
  <c r="A560" i="3"/>
  <c r="A561" i="3"/>
  <c r="A562" i="3"/>
  <c r="A563" i="3"/>
  <c r="A564" i="3"/>
  <c r="A565" i="3"/>
  <c r="A566" i="3"/>
  <c r="A567" i="3"/>
  <c r="A568" i="3"/>
  <c r="A569" i="3"/>
  <c r="A570" i="3"/>
  <c r="A571" i="3"/>
  <c r="A572" i="3"/>
  <c r="A573" i="3"/>
  <c r="A574" i="3"/>
  <c r="A575" i="3"/>
  <c r="A576" i="3"/>
  <c r="A577" i="3"/>
  <c r="A578" i="3"/>
  <c r="A579" i="3"/>
  <c r="A580" i="3"/>
  <c r="A581" i="3"/>
  <c r="A582" i="3"/>
  <c r="A583" i="3"/>
  <c r="A584" i="3"/>
  <c r="A585" i="3"/>
  <c r="A586" i="3"/>
  <c r="A587" i="3"/>
  <c r="A588" i="3"/>
  <c r="A589" i="3"/>
  <c r="A590" i="3"/>
  <c r="A591" i="3"/>
  <c r="A592" i="3"/>
  <c r="A593" i="3"/>
  <c r="A594" i="3"/>
  <c r="A595" i="3"/>
  <c r="A596" i="3"/>
  <c r="A597" i="3"/>
  <c r="A598" i="3"/>
  <c r="A599" i="3"/>
  <c r="A600" i="3"/>
  <c r="A601" i="3"/>
  <c r="A602" i="3"/>
  <c r="A603" i="3"/>
  <c r="A604" i="3"/>
  <c r="A605" i="3"/>
  <c r="A606" i="3"/>
  <c r="A607" i="3"/>
  <c r="A608" i="3"/>
  <c r="A609" i="3"/>
  <c r="A610" i="3"/>
  <c r="A611" i="3"/>
  <c r="A612" i="3"/>
  <c r="A613" i="3"/>
  <c r="A614" i="3"/>
  <c r="A615" i="3"/>
  <c r="A616" i="3"/>
  <c r="A617" i="3"/>
  <c r="A618" i="3"/>
  <c r="A619" i="3"/>
  <c r="A620" i="3"/>
  <c r="A621" i="3"/>
  <c r="A622" i="3"/>
  <c r="A623" i="3"/>
  <c r="A624" i="3"/>
  <c r="A625" i="3"/>
  <c r="A626" i="3"/>
  <c r="A627" i="3"/>
  <c r="A628" i="3"/>
  <c r="A629" i="3"/>
  <c r="A630" i="3"/>
  <c r="A631" i="3"/>
  <c r="A632" i="3"/>
  <c r="A633" i="3"/>
  <c r="A634" i="3"/>
  <c r="A635" i="3"/>
  <c r="A636" i="3"/>
  <c r="A637" i="3"/>
  <c r="A638" i="3"/>
  <c r="A639" i="3"/>
  <c r="A640" i="3"/>
  <c r="A641" i="3"/>
  <c r="A642" i="3"/>
  <c r="A643" i="3"/>
  <c r="A644" i="3"/>
  <c r="A645" i="3"/>
  <c r="A646" i="3"/>
  <c r="A647" i="3"/>
  <c r="A648" i="3"/>
  <c r="A649" i="3"/>
  <c r="A650" i="3"/>
  <c r="A651" i="3"/>
  <c r="A652" i="3"/>
  <c r="A653" i="3"/>
  <c r="A654" i="3"/>
  <c r="A655" i="3"/>
  <c r="A656" i="3"/>
  <c r="A657" i="3"/>
  <c r="A658" i="3"/>
  <c r="A659" i="3"/>
  <c r="A660" i="3"/>
  <c r="A661" i="3"/>
  <c r="A662" i="3"/>
  <c r="A663" i="3"/>
  <c r="A664" i="3"/>
  <c r="A665" i="3"/>
  <c r="A666" i="3"/>
  <c r="A667" i="3"/>
  <c r="A668" i="3"/>
  <c r="A669" i="3"/>
  <c r="A670" i="3"/>
  <c r="A671" i="3"/>
  <c r="A672" i="3"/>
  <c r="A673" i="3"/>
  <c r="A674" i="3"/>
  <c r="A675" i="3"/>
  <c r="A676" i="3"/>
  <c r="A677" i="3"/>
  <c r="A678" i="3"/>
  <c r="A679" i="3"/>
  <c r="A680" i="3"/>
  <c r="A681" i="3"/>
  <c r="A682" i="3"/>
  <c r="A2" i="3"/>
  <c r="T6" i="1"/>
  <c r="T5" i="1"/>
  <c r="T4" i="1"/>
  <c r="T7" i="1"/>
  <c r="T3" i="1"/>
  <c r="P3" i="1"/>
  <c r="I2" i="1"/>
  <c r="P5"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3" i="1"/>
  <c r="K4" i="1"/>
  <c r="K5" i="1"/>
  <c r="K6" i="1"/>
  <c r="K7" i="1"/>
  <c r="K8" i="1"/>
  <c r="K9" i="1"/>
  <c r="K10" i="1"/>
  <c r="P4" i="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K2" i="1"/>
  <c r="P6" i="1"/>
  <c r="L2" i="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36" i="1"/>
  <c r="Q6" i="3"/>
  <c r="K2" i="3"/>
  <c r="K3" i="3"/>
  <c r="K4" i="3"/>
  <c r="K5" i="3"/>
  <c r="K6" i="3"/>
  <c r="K7" i="3"/>
  <c r="K8" i="3"/>
  <c r="K9" i="3"/>
  <c r="K10" i="3"/>
  <c r="K11" i="3"/>
  <c r="K12" i="3"/>
  <c r="K13" i="3"/>
  <c r="K14" i="3"/>
  <c r="K15" i="3"/>
  <c r="K16" i="3"/>
  <c r="K17" i="3"/>
  <c r="K18" i="3"/>
  <c r="K19" i="3"/>
  <c r="K20" i="3"/>
  <c r="K21" i="3"/>
  <c r="K22" i="3"/>
  <c r="K23" i="3"/>
  <c r="K24" i="3"/>
  <c r="K25" i="3"/>
  <c r="K26" i="3"/>
  <c r="K27" i="3"/>
  <c r="K28" i="3"/>
  <c r="K29" i="3"/>
  <c r="K30" i="3"/>
  <c r="K31" i="3"/>
  <c r="K32" i="3"/>
  <c r="K33" i="3"/>
  <c r="K34" i="3"/>
  <c r="K35" i="3"/>
  <c r="K36" i="3"/>
  <c r="K37" i="3"/>
  <c r="K38" i="3"/>
  <c r="K39" i="3"/>
  <c r="K40" i="3"/>
  <c r="K41" i="3"/>
  <c r="K42" i="3"/>
  <c r="K43" i="3"/>
  <c r="K44" i="3"/>
  <c r="K45" i="3"/>
  <c r="K46" i="3"/>
  <c r="K47" i="3"/>
  <c r="K48" i="3"/>
  <c r="K49" i="3"/>
  <c r="K50" i="3"/>
  <c r="K51" i="3"/>
  <c r="K52" i="3"/>
  <c r="K53" i="3"/>
  <c r="K54" i="3"/>
  <c r="K55" i="3"/>
  <c r="K56" i="3"/>
  <c r="K57" i="3"/>
  <c r="K58" i="3"/>
  <c r="K59" i="3"/>
  <c r="K60" i="3"/>
  <c r="K61" i="3"/>
  <c r="K62" i="3"/>
  <c r="K63" i="3"/>
  <c r="K64" i="3"/>
  <c r="K65" i="3"/>
  <c r="K66" i="3"/>
  <c r="K67" i="3"/>
  <c r="K68" i="3"/>
  <c r="K69" i="3"/>
  <c r="K70" i="3"/>
  <c r="K71" i="3"/>
  <c r="K72" i="3"/>
  <c r="K73" i="3"/>
  <c r="K74" i="3"/>
  <c r="K75" i="3"/>
  <c r="K76" i="3"/>
  <c r="K77" i="3"/>
  <c r="K78" i="3"/>
  <c r="K79" i="3"/>
  <c r="K80" i="3"/>
  <c r="K81" i="3"/>
  <c r="K82" i="3"/>
  <c r="K83" i="3"/>
  <c r="K84" i="3"/>
  <c r="K85" i="3"/>
  <c r="K86" i="3"/>
  <c r="K87" i="3"/>
  <c r="K88" i="3"/>
  <c r="K89" i="3"/>
  <c r="K90" i="3"/>
  <c r="K91" i="3"/>
  <c r="K92" i="3"/>
  <c r="K93" i="3"/>
  <c r="K94" i="3"/>
  <c r="K95" i="3"/>
  <c r="K96" i="3"/>
  <c r="K97" i="3"/>
  <c r="K98" i="3"/>
  <c r="K99" i="3"/>
  <c r="K100" i="3"/>
  <c r="K101" i="3"/>
  <c r="K102" i="3"/>
  <c r="K103" i="3"/>
  <c r="K104" i="3"/>
  <c r="K105" i="3"/>
  <c r="K106" i="3"/>
  <c r="K107" i="3"/>
  <c r="K108" i="3"/>
  <c r="K109" i="3"/>
  <c r="K110" i="3"/>
  <c r="K111" i="3"/>
  <c r="K112" i="3"/>
  <c r="K113" i="3"/>
  <c r="K114" i="3"/>
  <c r="K115" i="3"/>
  <c r="K116" i="3"/>
  <c r="K117" i="3"/>
  <c r="K118" i="3"/>
  <c r="K119" i="3"/>
  <c r="K120" i="3"/>
  <c r="K121" i="3"/>
  <c r="K122" i="3"/>
  <c r="K123" i="3"/>
  <c r="K124" i="3"/>
  <c r="K125" i="3"/>
  <c r="K126" i="3"/>
  <c r="K127" i="3"/>
  <c r="K128" i="3"/>
  <c r="K129" i="3"/>
  <c r="K130" i="3"/>
  <c r="K131" i="3"/>
  <c r="K132" i="3"/>
  <c r="K133" i="3"/>
  <c r="K134" i="3"/>
  <c r="K135" i="3"/>
  <c r="K136" i="3"/>
  <c r="K137" i="3"/>
  <c r="K138" i="3"/>
  <c r="K139" i="3"/>
  <c r="K140" i="3"/>
  <c r="K141" i="3"/>
  <c r="K142" i="3"/>
  <c r="K143" i="3"/>
  <c r="K144" i="3"/>
  <c r="K145" i="3"/>
  <c r="K146" i="3"/>
  <c r="K147" i="3"/>
  <c r="K148" i="3"/>
  <c r="K149" i="3"/>
  <c r="K150" i="3"/>
  <c r="K151" i="3"/>
  <c r="K152" i="3"/>
  <c r="K153" i="3"/>
  <c r="K154" i="3"/>
  <c r="K155" i="3"/>
  <c r="K156" i="3"/>
  <c r="K157" i="3"/>
  <c r="K158" i="3"/>
  <c r="K159" i="3"/>
  <c r="K160" i="3"/>
  <c r="K161" i="3"/>
  <c r="K162" i="3"/>
  <c r="K163" i="3"/>
  <c r="K164" i="3"/>
  <c r="K165" i="3"/>
  <c r="K166" i="3"/>
  <c r="K167" i="3"/>
  <c r="K168" i="3"/>
  <c r="K169" i="3"/>
  <c r="K170" i="3"/>
  <c r="K171" i="3"/>
  <c r="K172" i="3"/>
  <c r="K173" i="3"/>
  <c r="K174" i="3"/>
  <c r="K175" i="3"/>
  <c r="K176" i="3"/>
  <c r="K177" i="3"/>
  <c r="K178" i="3"/>
  <c r="K179" i="3"/>
  <c r="K180" i="3"/>
  <c r="K181" i="3"/>
  <c r="K182" i="3"/>
  <c r="K183" i="3"/>
  <c r="K184" i="3"/>
  <c r="K185" i="3"/>
  <c r="K186" i="3"/>
  <c r="K187" i="3"/>
  <c r="K188" i="3"/>
  <c r="K189" i="3"/>
  <c r="K190" i="3"/>
  <c r="K191" i="3"/>
  <c r="K192" i="3"/>
  <c r="K193" i="3"/>
  <c r="K194" i="3"/>
  <c r="K195" i="3"/>
  <c r="K196" i="3"/>
  <c r="K197" i="3"/>
  <c r="K198" i="3"/>
  <c r="K199" i="3"/>
  <c r="K200" i="3"/>
  <c r="K201" i="3"/>
  <c r="K202" i="3"/>
  <c r="K203" i="3"/>
  <c r="K204" i="3"/>
  <c r="K205" i="3"/>
  <c r="K206" i="3"/>
  <c r="K207" i="3"/>
  <c r="K208" i="3"/>
  <c r="K209" i="3"/>
  <c r="K210" i="3"/>
  <c r="K211" i="3"/>
  <c r="K212" i="3"/>
  <c r="K213" i="3"/>
  <c r="K214" i="3"/>
  <c r="K215" i="3"/>
  <c r="K216" i="3"/>
  <c r="K217" i="3"/>
  <c r="K218" i="3"/>
  <c r="K219" i="3"/>
  <c r="K220" i="3"/>
  <c r="K221" i="3"/>
  <c r="K222" i="3"/>
  <c r="K223" i="3"/>
  <c r="K224" i="3"/>
  <c r="K225" i="3"/>
  <c r="K226" i="3"/>
  <c r="K227" i="3"/>
  <c r="K228" i="3"/>
  <c r="K229" i="3"/>
  <c r="K230" i="3"/>
  <c r="K231" i="3"/>
  <c r="K232" i="3"/>
  <c r="K233" i="3"/>
  <c r="K234" i="3"/>
  <c r="K235" i="3"/>
  <c r="K236" i="3"/>
  <c r="K237" i="3"/>
  <c r="K238" i="3"/>
  <c r="K239" i="3"/>
  <c r="K240" i="3"/>
  <c r="K241" i="3"/>
  <c r="K242" i="3"/>
  <c r="K243" i="3"/>
  <c r="K244" i="3"/>
  <c r="K245" i="3"/>
  <c r="K246" i="3"/>
  <c r="K247" i="3"/>
  <c r="K248" i="3"/>
  <c r="K249" i="3"/>
  <c r="K250" i="3"/>
  <c r="K251" i="3"/>
  <c r="K252" i="3"/>
  <c r="K253" i="3"/>
  <c r="K254" i="3"/>
  <c r="K255" i="3"/>
  <c r="K256" i="3"/>
  <c r="K257" i="3"/>
  <c r="K258" i="3"/>
  <c r="K259" i="3"/>
  <c r="K260" i="3"/>
  <c r="K261" i="3"/>
  <c r="K262" i="3"/>
  <c r="K263" i="3"/>
  <c r="K264" i="3"/>
  <c r="K265" i="3"/>
  <c r="K266" i="3"/>
  <c r="K267" i="3"/>
  <c r="K268" i="3"/>
  <c r="K269" i="3"/>
  <c r="K270" i="3"/>
  <c r="K271" i="3"/>
  <c r="K272" i="3"/>
  <c r="K273" i="3"/>
  <c r="K274" i="3"/>
  <c r="K275" i="3"/>
  <c r="K276" i="3"/>
  <c r="K277" i="3"/>
  <c r="K278" i="3"/>
  <c r="K279" i="3"/>
  <c r="K280" i="3"/>
  <c r="K281" i="3"/>
  <c r="K282" i="3"/>
  <c r="K283" i="3"/>
  <c r="K284" i="3"/>
  <c r="K285" i="3"/>
  <c r="K286" i="3"/>
  <c r="K287" i="3"/>
  <c r="K288" i="3"/>
  <c r="K289" i="3"/>
  <c r="K290" i="3"/>
  <c r="K291" i="3"/>
  <c r="K292" i="3"/>
  <c r="K293" i="3"/>
  <c r="K294" i="3"/>
  <c r="K295" i="3"/>
  <c r="K296" i="3"/>
  <c r="K297" i="3"/>
  <c r="K298" i="3"/>
  <c r="K299" i="3"/>
  <c r="K300" i="3"/>
  <c r="K301" i="3"/>
  <c r="K302" i="3"/>
  <c r="K303" i="3"/>
  <c r="K304" i="3"/>
  <c r="K305" i="3"/>
  <c r="K306" i="3"/>
  <c r="K307" i="3"/>
  <c r="K308" i="3"/>
  <c r="K309" i="3"/>
  <c r="K310" i="3"/>
  <c r="K311" i="3"/>
  <c r="K312" i="3"/>
  <c r="K313" i="3"/>
  <c r="K314" i="3"/>
  <c r="K315" i="3"/>
  <c r="K316" i="3"/>
  <c r="K317" i="3"/>
  <c r="K318" i="3"/>
  <c r="K319" i="3"/>
  <c r="K320" i="3"/>
  <c r="K321" i="3"/>
  <c r="K322" i="3"/>
  <c r="K323" i="3"/>
  <c r="K324" i="3"/>
  <c r="K325" i="3"/>
  <c r="K326" i="3"/>
  <c r="K327" i="3"/>
  <c r="K328" i="3"/>
  <c r="K329" i="3"/>
  <c r="K330" i="3"/>
  <c r="K331" i="3"/>
  <c r="K332" i="3"/>
  <c r="K333" i="3"/>
  <c r="K334" i="3"/>
  <c r="K335" i="3"/>
  <c r="K336" i="3"/>
  <c r="K337" i="3"/>
  <c r="K338" i="3"/>
  <c r="K339" i="3"/>
  <c r="K340" i="3"/>
  <c r="K341" i="3"/>
  <c r="K342" i="3"/>
  <c r="K343" i="3"/>
  <c r="K344" i="3"/>
  <c r="K345" i="3"/>
  <c r="K346" i="3"/>
  <c r="K347" i="3"/>
  <c r="K348" i="3"/>
  <c r="K349" i="3"/>
  <c r="K350" i="3"/>
  <c r="K351" i="3"/>
  <c r="K352" i="3"/>
  <c r="K353" i="3"/>
  <c r="K354" i="3"/>
  <c r="K355" i="3"/>
  <c r="K356" i="3"/>
  <c r="K357" i="3"/>
  <c r="K358" i="3"/>
  <c r="K359" i="3"/>
  <c r="K360" i="3"/>
  <c r="K361" i="3"/>
  <c r="K362" i="3"/>
  <c r="K363" i="3"/>
  <c r="K364" i="3"/>
  <c r="K365" i="3"/>
  <c r="K366" i="3"/>
  <c r="K367" i="3"/>
  <c r="K368" i="3"/>
  <c r="K369" i="3"/>
  <c r="K370" i="3"/>
  <c r="K371" i="3"/>
  <c r="K372" i="3"/>
  <c r="K373" i="3"/>
  <c r="K374" i="3"/>
  <c r="K375" i="3"/>
  <c r="K376" i="3"/>
  <c r="K377" i="3"/>
  <c r="K378" i="3"/>
  <c r="K379" i="3"/>
  <c r="K380" i="3"/>
  <c r="K381" i="3"/>
  <c r="K382" i="3"/>
  <c r="K383" i="3"/>
  <c r="K384" i="3"/>
  <c r="K385" i="3"/>
  <c r="K386" i="3"/>
  <c r="K387" i="3"/>
  <c r="K388" i="3"/>
  <c r="K389" i="3"/>
  <c r="K390" i="3"/>
  <c r="K391" i="3"/>
  <c r="K392" i="3"/>
  <c r="K393" i="3"/>
  <c r="K394" i="3"/>
  <c r="K395" i="3"/>
  <c r="K396" i="3"/>
  <c r="K397" i="3"/>
  <c r="K398" i="3"/>
  <c r="K399" i="3"/>
  <c r="K400" i="3"/>
  <c r="K401" i="3"/>
  <c r="K402" i="3"/>
  <c r="K403" i="3"/>
  <c r="K404" i="3"/>
  <c r="K405" i="3"/>
  <c r="K406" i="3"/>
  <c r="K407" i="3"/>
  <c r="K408" i="3"/>
  <c r="K409" i="3"/>
  <c r="K410" i="3"/>
  <c r="K411" i="3"/>
  <c r="K412" i="3"/>
  <c r="K413" i="3"/>
  <c r="K414" i="3"/>
  <c r="K415" i="3"/>
  <c r="K416" i="3"/>
  <c r="K417" i="3"/>
  <c r="K418" i="3"/>
  <c r="K419" i="3"/>
  <c r="K420" i="3"/>
  <c r="K421" i="3"/>
  <c r="K422" i="3"/>
  <c r="K423" i="3"/>
  <c r="K424" i="3"/>
  <c r="K425" i="3"/>
  <c r="K426" i="3"/>
  <c r="K427" i="3"/>
  <c r="K428" i="3"/>
  <c r="K429" i="3"/>
  <c r="K430" i="3"/>
  <c r="K431" i="3"/>
  <c r="K432" i="3"/>
  <c r="K433" i="3"/>
  <c r="K434" i="3"/>
  <c r="K435" i="3"/>
  <c r="K436" i="3"/>
  <c r="K437" i="3"/>
  <c r="K438" i="3"/>
  <c r="K439" i="3"/>
  <c r="K440" i="3"/>
  <c r="K441" i="3"/>
  <c r="K442" i="3"/>
  <c r="K443" i="3"/>
  <c r="K444" i="3"/>
  <c r="K445" i="3"/>
  <c r="K446" i="3"/>
  <c r="K447" i="3"/>
  <c r="K448" i="3"/>
  <c r="K449" i="3"/>
  <c r="K450" i="3"/>
  <c r="K451" i="3"/>
  <c r="K452" i="3"/>
  <c r="K453" i="3"/>
  <c r="K454" i="3"/>
  <c r="K455" i="3"/>
  <c r="K456" i="3"/>
  <c r="K457" i="3"/>
  <c r="K458" i="3"/>
  <c r="K459" i="3"/>
  <c r="K460" i="3"/>
  <c r="K461" i="3"/>
  <c r="K462" i="3"/>
  <c r="K463" i="3"/>
  <c r="K464" i="3"/>
  <c r="K465" i="3"/>
  <c r="K466" i="3"/>
  <c r="K467" i="3"/>
  <c r="K468" i="3"/>
  <c r="K469" i="3"/>
  <c r="K470" i="3"/>
  <c r="K471" i="3"/>
  <c r="K472" i="3"/>
  <c r="K473" i="3"/>
  <c r="K474" i="3"/>
  <c r="K475" i="3"/>
  <c r="K476" i="3"/>
  <c r="K477" i="3"/>
  <c r="K478" i="3"/>
  <c r="K479" i="3"/>
  <c r="K480" i="3"/>
  <c r="K481" i="3"/>
  <c r="K482" i="3"/>
  <c r="K483" i="3"/>
  <c r="K484" i="3"/>
  <c r="K485" i="3"/>
  <c r="K486" i="3"/>
  <c r="K487" i="3"/>
  <c r="K488" i="3"/>
  <c r="K489" i="3"/>
  <c r="K490" i="3"/>
  <c r="K491" i="3"/>
  <c r="K492" i="3"/>
  <c r="K493" i="3"/>
  <c r="K494" i="3"/>
  <c r="K495" i="3"/>
  <c r="K496" i="3"/>
  <c r="K497" i="3"/>
  <c r="K498" i="3"/>
  <c r="K499" i="3"/>
  <c r="K500" i="3"/>
  <c r="K501" i="3"/>
  <c r="K502" i="3"/>
  <c r="K503" i="3"/>
  <c r="K504" i="3"/>
  <c r="K505" i="3"/>
  <c r="K506" i="3"/>
  <c r="K507" i="3"/>
  <c r="K508" i="3"/>
  <c r="K509" i="3"/>
  <c r="K510" i="3"/>
  <c r="K511" i="3"/>
  <c r="K512" i="3"/>
  <c r="K513" i="3"/>
  <c r="K514" i="3"/>
  <c r="K515" i="3"/>
  <c r="K516" i="3"/>
  <c r="K517" i="3"/>
  <c r="K518" i="3"/>
  <c r="K519" i="3"/>
  <c r="K520" i="3"/>
  <c r="K521" i="3"/>
  <c r="K522" i="3"/>
  <c r="K523" i="3"/>
  <c r="K524" i="3"/>
  <c r="K525" i="3"/>
  <c r="K526" i="3"/>
  <c r="K527" i="3"/>
  <c r="K528" i="3"/>
  <c r="K529" i="3"/>
  <c r="K530" i="3"/>
  <c r="K531" i="3"/>
  <c r="K532" i="3"/>
  <c r="K533" i="3"/>
  <c r="K534" i="3"/>
  <c r="K535" i="3"/>
  <c r="K536" i="3"/>
  <c r="K537" i="3"/>
  <c r="K538" i="3"/>
  <c r="K539" i="3"/>
  <c r="K540" i="3"/>
  <c r="K541" i="3"/>
  <c r="K542" i="3"/>
  <c r="K543" i="3"/>
  <c r="K544" i="3"/>
  <c r="K545" i="3"/>
  <c r="K546" i="3"/>
  <c r="K547" i="3"/>
  <c r="K548" i="3"/>
  <c r="K549" i="3"/>
  <c r="K550" i="3"/>
  <c r="K551" i="3"/>
  <c r="K552" i="3"/>
  <c r="K553" i="3"/>
  <c r="K554" i="3"/>
  <c r="K555" i="3"/>
  <c r="K556" i="3"/>
  <c r="K557" i="3"/>
  <c r="K558" i="3"/>
  <c r="K559" i="3"/>
  <c r="K560" i="3"/>
  <c r="K561" i="3"/>
  <c r="K562" i="3"/>
  <c r="K563" i="3"/>
  <c r="K564" i="3"/>
  <c r="K565" i="3"/>
  <c r="K566" i="3"/>
  <c r="K567" i="3"/>
  <c r="K568" i="3"/>
  <c r="K569" i="3"/>
  <c r="K570" i="3"/>
  <c r="K571" i="3"/>
  <c r="K572" i="3"/>
  <c r="K573" i="3"/>
  <c r="K574" i="3"/>
  <c r="K575" i="3"/>
  <c r="K576" i="3"/>
  <c r="K577" i="3"/>
  <c r="K578" i="3"/>
  <c r="K579" i="3"/>
  <c r="K580" i="3"/>
  <c r="K581" i="3"/>
  <c r="K582" i="3"/>
  <c r="K583" i="3"/>
  <c r="K584" i="3"/>
  <c r="K585" i="3"/>
  <c r="K586" i="3"/>
  <c r="K587" i="3"/>
  <c r="K588" i="3"/>
  <c r="K589" i="3"/>
  <c r="K590" i="3"/>
  <c r="K591" i="3"/>
  <c r="K592" i="3"/>
  <c r="K593" i="3"/>
  <c r="K594" i="3"/>
  <c r="K595" i="3"/>
  <c r="K596" i="3"/>
  <c r="K597" i="3"/>
  <c r="K598" i="3"/>
  <c r="K599" i="3"/>
  <c r="K600" i="3"/>
  <c r="K601" i="3"/>
  <c r="K602" i="3"/>
  <c r="K603" i="3"/>
  <c r="K604" i="3"/>
  <c r="K605" i="3"/>
  <c r="K606" i="3"/>
  <c r="K607" i="3"/>
  <c r="K608" i="3"/>
  <c r="K609" i="3"/>
  <c r="K610" i="3"/>
  <c r="K611" i="3"/>
  <c r="K612" i="3"/>
  <c r="K613" i="3"/>
  <c r="K614" i="3"/>
  <c r="K615" i="3"/>
  <c r="K616" i="3"/>
  <c r="K617" i="3"/>
  <c r="K618" i="3"/>
  <c r="K619" i="3"/>
  <c r="K620" i="3"/>
  <c r="K621" i="3"/>
  <c r="K622" i="3"/>
  <c r="K623" i="3"/>
  <c r="K624" i="3"/>
  <c r="K625" i="3"/>
  <c r="K626" i="3"/>
  <c r="K627" i="3"/>
  <c r="K628" i="3"/>
  <c r="K629" i="3"/>
  <c r="K630" i="3"/>
  <c r="K631" i="3"/>
  <c r="K632" i="3"/>
  <c r="K633" i="3"/>
  <c r="K634" i="3"/>
  <c r="K635" i="3"/>
  <c r="K636" i="3"/>
  <c r="K637" i="3"/>
  <c r="K638" i="3"/>
  <c r="K639" i="3"/>
  <c r="K640" i="3"/>
  <c r="K641" i="3"/>
  <c r="K642" i="3"/>
  <c r="K643" i="3"/>
  <c r="K644" i="3"/>
  <c r="K645" i="3"/>
  <c r="K646" i="3"/>
  <c r="K647" i="3"/>
  <c r="K648" i="3"/>
  <c r="K649" i="3"/>
  <c r="K650" i="3"/>
  <c r="K651" i="3"/>
  <c r="K652" i="3"/>
  <c r="K653" i="3"/>
  <c r="K654" i="3"/>
  <c r="K655" i="3"/>
  <c r="K656" i="3"/>
  <c r="K657" i="3"/>
  <c r="K658" i="3"/>
  <c r="K659" i="3"/>
  <c r="K660" i="3"/>
  <c r="K661" i="3"/>
  <c r="K662" i="3"/>
  <c r="K663" i="3"/>
  <c r="K664" i="3"/>
  <c r="K665" i="3"/>
  <c r="K666" i="3"/>
  <c r="K667" i="3"/>
  <c r="K668" i="3"/>
  <c r="K669" i="3"/>
  <c r="K670" i="3"/>
  <c r="K671" i="3"/>
  <c r="K672" i="3"/>
  <c r="K673" i="3"/>
  <c r="K674" i="3"/>
  <c r="K675" i="3"/>
  <c r="K676" i="3"/>
  <c r="K677" i="3"/>
  <c r="K678" i="3"/>
  <c r="K679" i="3"/>
  <c r="K680" i="3"/>
  <c r="K681" i="3"/>
  <c r="K682" i="3"/>
  <c r="K683" i="3"/>
  <c r="S6" i="3"/>
  <c r="Q4" i="3"/>
  <c r="J322" i="3"/>
  <c r="J204" i="3"/>
  <c r="J214" i="3"/>
  <c r="J225" i="3"/>
  <c r="J227" i="3"/>
  <c r="J256" i="3"/>
  <c r="J267" i="3"/>
  <c r="J271" i="3"/>
  <c r="J289" i="3"/>
  <c r="J310" i="3"/>
  <c r="J314" i="3"/>
  <c r="J342" i="3"/>
  <c r="J350" i="3"/>
  <c r="J374" i="3"/>
  <c r="J403" i="3"/>
  <c r="J417" i="3"/>
  <c r="J439" i="3"/>
  <c r="J464" i="3"/>
  <c r="J468" i="3"/>
  <c r="J471" i="3"/>
  <c r="J577" i="3"/>
  <c r="J590" i="3"/>
  <c r="J598" i="3"/>
  <c r="J614" i="3"/>
  <c r="J660" i="3"/>
  <c r="J679" i="3"/>
  <c r="J58" i="3"/>
  <c r="J59" i="3"/>
  <c r="J60" i="3"/>
  <c r="J61" i="3"/>
  <c r="J62" i="3"/>
  <c r="J2" i="3"/>
  <c r="J63" i="3"/>
  <c r="J3" i="3"/>
  <c r="J64" i="3"/>
  <c r="J65" i="3"/>
  <c r="J66" i="3"/>
  <c r="J67" i="3"/>
  <c r="J68" i="3"/>
  <c r="J4" i="3"/>
  <c r="J5" i="3"/>
  <c r="J69" i="3"/>
  <c r="J70" i="3"/>
  <c r="J71" i="3"/>
  <c r="J6" i="3"/>
  <c r="J72" i="3"/>
  <c r="J73" i="3"/>
  <c r="J74" i="3"/>
  <c r="J75" i="3"/>
  <c r="J76" i="3"/>
  <c r="J77" i="3"/>
  <c r="J78" i="3"/>
  <c r="J79" i="3"/>
  <c r="J80" i="3"/>
  <c r="J81" i="3"/>
  <c r="J7" i="3"/>
  <c r="J82" i="3"/>
  <c r="J83" i="3"/>
  <c r="J84" i="3"/>
  <c r="J85" i="3"/>
  <c r="J86" i="3"/>
  <c r="J87" i="3"/>
  <c r="J88" i="3"/>
  <c r="J89" i="3"/>
  <c r="J90" i="3"/>
  <c r="J91" i="3"/>
  <c r="J92" i="3"/>
  <c r="J94" i="3"/>
  <c r="J95" i="3"/>
  <c r="J96" i="3"/>
  <c r="J97" i="3"/>
  <c r="J98" i="3"/>
  <c r="J99" i="3"/>
  <c r="J100" i="3"/>
  <c r="J101" i="3"/>
  <c r="J102" i="3"/>
  <c r="J103" i="3"/>
  <c r="J104" i="3"/>
  <c r="J105" i="3"/>
  <c r="J106" i="3"/>
  <c r="J107" i="3"/>
  <c r="J108" i="3"/>
  <c r="J109" i="3"/>
  <c r="J110" i="3"/>
  <c r="J8" i="3"/>
  <c r="J111" i="3"/>
  <c r="J112" i="3"/>
  <c r="J113" i="3"/>
  <c r="J114" i="3"/>
  <c r="J115" i="3"/>
  <c r="J9" i="3"/>
  <c r="J116" i="3"/>
  <c r="J117" i="3"/>
  <c r="J118" i="3"/>
  <c r="J10" i="3"/>
  <c r="J119" i="3"/>
  <c r="J120" i="3"/>
  <c r="J121" i="3"/>
  <c r="J122" i="3"/>
  <c r="J123" i="3"/>
  <c r="J124" i="3"/>
  <c r="J125" i="3"/>
  <c r="J11" i="3"/>
  <c r="J126" i="3"/>
  <c r="J127" i="3"/>
  <c r="J128" i="3"/>
  <c r="J129" i="3"/>
  <c r="J130" i="3"/>
  <c r="J131" i="3"/>
  <c r="J132" i="3"/>
  <c r="J12" i="3"/>
  <c r="J133" i="3"/>
  <c r="J134" i="3"/>
  <c r="J135" i="3"/>
  <c r="J136" i="3"/>
  <c r="J137" i="3"/>
  <c r="J13" i="3"/>
  <c r="J138" i="3"/>
  <c r="J139" i="3"/>
  <c r="J140" i="3"/>
  <c r="J141" i="3"/>
  <c r="J142" i="3"/>
  <c r="J143" i="3"/>
  <c r="J144" i="3"/>
  <c r="J145" i="3"/>
  <c r="J146" i="3"/>
  <c r="J147" i="3"/>
  <c r="J148" i="3"/>
  <c r="J149" i="3"/>
  <c r="J150" i="3"/>
  <c r="J151" i="3"/>
  <c r="J14" i="3"/>
  <c r="J152" i="3"/>
  <c r="J153" i="3"/>
  <c r="J154" i="3"/>
  <c r="J15" i="3"/>
  <c r="J155" i="3"/>
  <c r="J156" i="3"/>
  <c r="J157" i="3"/>
  <c r="J158" i="3"/>
  <c r="J159" i="3"/>
  <c r="J160" i="3"/>
  <c r="J16" i="3"/>
  <c r="J161" i="3"/>
  <c r="J162" i="3"/>
  <c r="J163" i="3"/>
  <c r="J17" i="3"/>
  <c r="J164" i="3"/>
  <c r="J165" i="3"/>
  <c r="J166" i="3"/>
  <c r="J167" i="3"/>
  <c r="J168" i="3"/>
  <c r="J169" i="3"/>
  <c r="J170" i="3"/>
  <c r="J171" i="3"/>
  <c r="J172" i="3"/>
  <c r="J173" i="3"/>
  <c r="J174" i="3"/>
  <c r="J175" i="3"/>
  <c r="J18" i="3"/>
  <c r="J176" i="3"/>
  <c r="J177" i="3"/>
  <c r="J19" i="3"/>
  <c r="J178" i="3"/>
  <c r="J179" i="3"/>
  <c r="J180" i="3"/>
  <c r="J181" i="3"/>
  <c r="J182" i="3"/>
  <c r="J20" i="3"/>
  <c r="J183" i="3"/>
  <c r="J184" i="3"/>
  <c r="J185" i="3"/>
  <c r="J186" i="3"/>
  <c r="J187" i="3"/>
  <c r="J21" i="3"/>
  <c r="J188" i="3"/>
  <c r="J189" i="3"/>
  <c r="J190" i="3"/>
  <c r="J191" i="3"/>
  <c r="J192" i="3"/>
  <c r="J193" i="3"/>
  <c r="J194" i="3"/>
  <c r="J195" i="3"/>
  <c r="J196" i="3"/>
  <c r="J197" i="3"/>
  <c r="J198" i="3"/>
  <c r="J22" i="3"/>
  <c r="J199" i="3"/>
  <c r="J200" i="3"/>
  <c r="J201" i="3"/>
  <c r="J23" i="3"/>
  <c r="J202" i="3"/>
  <c r="J24" i="3"/>
  <c r="J203" i="3"/>
  <c r="J205" i="3"/>
  <c r="J206" i="3"/>
  <c r="J207" i="3"/>
  <c r="J208" i="3"/>
  <c r="J209" i="3"/>
  <c r="J25" i="3"/>
  <c r="J210" i="3"/>
  <c r="J211" i="3"/>
  <c r="J212" i="3"/>
  <c r="J213" i="3"/>
  <c r="J215" i="3"/>
  <c r="J216" i="3"/>
  <c r="J217" i="3"/>
  <c r="J218" i="3"/>
  <c r="J219" i="3"/>
  <c r="J220" i="3"/>
  <c r="J221" i="3"/>
  <c r="J222" i="3"/>
  <c r="J223" i="3"/>
  <c r="J224" i="3"/>
  <c r="J226" i="3"/>
  <c r="J26" i="3"/>
  <c r="J228" i="3"/>
  <c r="J229" i="3"/>
  <c r="J230" i="3"/>
  <c r="J231" i="3"/>
  <c r="J232" i="3"/>
  <c r="J233" i="3"/>
  <c r="J234" i="3"/>
  <c r="J235" i="3"/>
  <c r="J27" i="3"/>
  <c r="J236" i="3"/>
  <c r="J237" i="3"/>
  <c r="J238" i="3"/>
  <c r="J239" i="3"/>
  <c r="J240" i="3"/>
  <c r="J241" i="3"/>
  <c r="J242" i="3"/>
  <c r="J243" i="3"/>
  <c r="J244" i="3"/>
  <c r="J245" i="3"/>
  <c r="J28" i="3"/>
  <c r="J246" i="3"/>
  <c r="J247" i="3"/>
  <c r="J248" i="3"/>
  <c r="J249" i="3"/>
  <c r="J250" i="3"/>
  <c r="J251" i="3"/>
  <c r="J252" i="3"/>
  <c r="J253" i="3"/>
  <c r="J254" i="3"/>
  <c r="J255" i="3"/>
  <c r="J257" i="3"/>
  <c r="J258" i="3"/>
  <c r="J259" i="3"/>
  <c r="J260" i="3"/>
  <c r="J261" i="3"/>
  <c r="J262" i="3"/>
  <c r="J29" i="3"/>
  <c r="J263" i="3"/>
  <c r="J264" i="3"/>
  <c r="J265" i="3"/>
  <c r="J266" i="3"/>
  <c r="J268" i="3"/>
  <c r="J269" i="3"/>
  <c r="J270" i="3"/>
  <c r="J272" i="3"/>
  <c r="J273" i="3"/>
  <c r="J274" i="3"/>
  <c r="J275" i="3"/>
  <c r="J276" i="3"/>
  <c r="J277" i="3"/>
  <c r="J278" i="3"/>
  <c r="J279" i="3"/>
  <c r="J280" i="3"/>
  <c r="J281" i="3"/>
  <c r="J282" i="3"/>
  <c r="J283" i="3"/>
  <c r="J284" i="3"/>
  <c r="J285" i="3"/>
  <c r="J286" i="3"/>
  <c r="J287" i="3"/>
  <c r="J288" i="3"/>
  <c r="J30" i="3"/>
  <c r="J290" i="3"/>
  <c r="J291" i="3"/>
  <c r="J292" i="3"/>
  <c r="J293" i="3"/>
  <c r="J294" i="3"/>
  <c r="J295" i="3"/>
  <c r="J296" i="3"/>
  <c r="J297" i="3"/>
  <c r="J298" i="3"/>
  <c r="J299" i="3"/>
  <c r="J300" i="3"/>
  <c r="J301" i="3"/>
  <c r="J302" i="3"/>
  <c r="J303" i="3"/>
  <c r="J304" i="3"/>
  <c r="J305" i="3"/>
  <c r="J306" i="3"/>
  <c r="J307" i="3"/>
  <c r="J308" i="3"/>
  <c r="J309" i="3"/>
  <c r="J31" i="3"/>
  <c r="J311" i="3"/>
  <c r="J312" i="3"/>
  <c r="J313" i="3"/>
  <c r="J315" i="3"/>
  <c r="J316" i="3"/>
  <c r="J317" i="3"/>
  <c r="J318" i="3"/>
  <c r="J319" i="3"/>
  <c r="J320" i="3"/>
  <c r="J321" i="3"/>
  <c r="J32" i="3"/>
  <c r="J323" i="3"/>
  <c r="J33" i="3"/>
  <c r="J324" i="3"/>
  <c r="J325" i="3"/>
  <c r="J326" i="3"/>
  <c r="J327" i="3"/>
  <c r="J328" i="3"/>
  <c r="J329" i="3"/>
  <c r="J330" i="3"/>
  <c r="J331" i="3"/>
  <c r="J332" i="3"/>
  <c r="J333" i="3"/>
  <c r="J334" i="3"/>
  <c r="J335" i="3"/>
  <c r="J336" i="3"/>
  <c r="J34" i="3"/>
  <c r="J337" i="3"/>
  <c r="J338" i="3"/>
  <c r="J339" i="3"/>
  <c r="J340" i="3"/>
  <c r="J341" i="3"/>
  <c r="J343" i="3"/>
  <c r="J344" i="3"/>
  <c r="J345" i="3"/>
  <c r="J346" i="3"/>
  <c r="J347" i="3"/>
  <c r="J348" i="3"/>
  <c r="J349" i="3"/>
  <c r="J351" i="3"/>
  <c r="J352" i="3"/>
  <c r="J353" i="3"/>
  <c r="J354" i="3"/>
  <c r="J355" i="3"/>
  <c r="J356" i="3"/>
  <c r="J357" i="3"/>
  <c r="J358" i="3"/>
  <c r="J359" i="3"/>
  <c r="J360" i="3"/>
  <c r="J361" i="3"/>
  <c r="J362" i="3"/>
  <c r="J35" i="3"/>
  <c r="J363" i="3"/>
  <c r="J364" i="3"/>
  <c r="J365" i="3"/>
  <c r="J366" i="3"/>
  <c r="J367" i="3"/>
  <c r="J368" i="3"/>
  <c r="J369" i="3"/>
  <c r="J370" i="3"/>
  <c r="J371" i="3"/>
  <c r="J372" i="3"/>
  <c r="J373" i="3"/>
  <c r="J375" i="3"/>
  <c r="J376" i="3"/>
  <c r="J36" i="3"/>
  <c r="J37" i="3"/>
  <c r="J377" i="3"/>
  <c r="J378" i="3"/>
  <c r="J379" i="3"/>
  <c r="J380" i="3"/>
  <c r="J381" i="3"/>
  <c r="J382" i="3"/>
  <c r="J38" i="3"/>
  <c r="J383" i="3"/>
  <c r="J384" i="3"/>
  <c r="J385" i="3"/>
  <c r="J386" i="3"/>
  <c r="J387" i="3"/>
  <c r="J388" i="3"/>
  <c r="J389" i="3"/>
  <c r="J390" i="3"/>
  <c r="J391" i="3"/>
  <c r="J392" i="3"/>
  <c r="J393" i="3"/>
  <c r="J394" i="3"/>
  <c r="J395" i="3"/>
  <c r="J39" i="3"/>
  <c r="J396" i="3"/>
  <c r="J397" i="3"/>
  <c r="J398" i="3"/>
  <c r="J399" i="3"/>
  <c r="J400" i="3"/>
  <c r="J40" i="3"/>
  <c r="J401" i="3"/>
  <c r="J402" i="3"/>
  <c r="J404" i="3"/>
  <c r="J405" i="3"/>
  <c r="J41" i="3"/>
  <c r="J406" i="3"/>
  <c r="J407" i="3"/>
  <c r="J408" i="3"/>
  <c r="J42" i="3"/>
  <c r="J409" i="3"/>
  <c r="J410" i="3"/>
  <c r="J411" i="3"/>
  <c r="J412" i="3"/>
  <c r="J413" i="3"/>
  <c r="J414" i="3"/>
  <c r="J415" i="3"/>
  <c r="J416" i="3"/>
  <c r="J418" i="3"/>
  <c r="J419" i="3"/>
  <c r="J420" i="3"/>
  <c r="J421" i="3"/>
  <c r="J422" i="3"/>
  <c r="J423" i="3"/>
  <c r="J424" i="3"/>
  <c r="J425" i="3"/>
  <c r="J426" i="3"/>
  <c r="J427" i="3"/>
  <c r="J428" i="3"/>
  <c r="J429" i="3"/>
  <c r="J430" i="3"/>
  <c r="J431" i="3"/>
  <c r="J432" i="3"/>
  <c r="J433" i="3"/>
  <c r="J43" i="3"/>
  <c r="J434" i="3"/>
  <c r="J435" i="3"/>
  <c r="J436" i="3"/>
  <c r="J437" i="3"/>
  <c r="J438" i="3"/>
  <c r="J440" i="3"/>
  <c r="J441" i="3"/>
  <c r="J442" i="3"/>
  <c r="J443" i="3"/>
  <c r="J444" i="3"/>
  <c r="J445" i="3"/>
  <c r="J446" i="3"/>
  <c r="J447" i="3"/>
  <c r="J448" i="3"/>
  <c r="J449" i="3"/>
  <c r="J450" i="3"/>
  <c r="J451" i="3"/>
  <c r="J44" i="3"/>
  <c r="J452" i="3"/>
  <c r="J453" i="3"/>
  <c r="J454" i="3"/>
  <c r="J455" i="3"/>
  <c r="J456" i="3"/>
  <c r="J457" i="3"/>
  <c r="J458" i="3"/>
  <c r="J459" i="3"/>
  <c r="J460" i="3"/>
  <c r="J461" i="3"/>
  <c r="J462" i="3"/>
  <c r="J463" i="3"/>
  <c r="J465" i="3"/>
  <c r="J466" i="3"/>
  <c r="J467" i="3"/>
  <c r="J469" i="3"/>
  <c r="J470" i="3"/>
  <c r="J45" i="3"/>
  <c r="J472" i="3"/>
  <c r="J473" i="3"/>
  <c r="J474" i="3"/>
  <c r="J475" i="3"/>
  <c r="J476" i="3"/>
  <c r="J46" i="3"/>
  <c r="J477" i="3"/>
  <c r="J478" i="3"/>
  <c r="J47" i="3"/>
  <c r="J479" i="3"/>
  <c r="J480" i="3"/>
  <c r="J481" i="3"/>
  <c r="J482" i="3"/>
  <c r="J483" i="3"/>
  <c r="J48" i="3"/>
  <c r="J484" i="3"/>
  <c r="J485" i="3"/>
  <c r="J486" i="3"/>
  <c r="J487" i="3"/>
  <c r="J488" i="3"/>
  <c r="J489" i="3"/>
  <c r="J490" i="3"/>
  <c r="J491" i="3"/>
  <c r="J492" i="3"/>
  <c r="J493" i="3"/>
  <c r="J494" i="3"/>
  <c r="J495" i="3"/>
  <c r="J496" i="3"/>
  <c r="J497" i="3"/>
  <c r="J498" i="3"/>
  <c r="J499" i="3"/>
  <c r="J500" i="3"/>
  <c r="J501" i="3"/>
  <c r="J502" i="3"/>
  <c r="J503" i="3"/>
  <c r="J504" i="3"/>
  <c r="J505" i="3"/>
  <c r="J506" i="3"/>
  <c r="J507" i="3"/>
  <c r="J508" i="3"/>
  <c r="J509" i="3"/>
  <c r="J510" i="3"/>
  <c r="J511" i="3"/>
  <c r="J512" i="3"/>
  <c r="J513" i="3"/>
  <c r="J514" i="3"/>
  <c r="J515" i="3"/>
  <c r="J516" i="3"/>
  <c r="J517" i="3"/>
  <c r="J49" i="3"/>
  <c r="J518" i="3"/>
  <c r="J519" i="3"/>
  <c r="J520" i="3"/>
  <c r="J521" i="3"/>
  <c r="J522" i="3"/>
  <c r="J523" i="3"/>
  <c r="J524" i="3"/>
  <c r="J525" i="3"/>
  <c r="J526" i="3"/>
  <c r="J527" i="3"/>
  <c r="J528" i="3"/>
  <c r="J529" i="3"/>
  <c r="J530" i="3"/>
  <c r="J531" i="3"/>
  <c r="J532" i="3"/>
  <c r="J533" i="3"/>
  <c r="J534" i="3"/>
  <c r="J535" i="3"/>
  <c r="J536" i="3"/>
  <c r="J537" i="3"/>
  <c r="J538" i="3"/>
  <c r="J539" i="3"/>
  <c r="J540" i="3"/>
  <c r="J541" i="3"/>
  <c r="J542" i="3"/>
  <c r="J543" i="3"/>
  <c r="J544" i="3"/>
  <c r="J545" i="3"/>
  <c r="J50" i="3"/>
  <c r="J546" i="3"/>
  <c r="J547" i="3"/>
  <c r="J548" i="3"/>
  <c r="J549" i="3"/>
  <c r="J51" i="3"/>
  <c r="J550" i="3"/>
  <c r="J551" i="3"/>
  <c r="J552" i="3"/>
  <c r="J553" i="3"/>
  <c r="J554" i="3"/>
  <c r="J52" i="3"/>
  <c r="J555" i="3"/>
  <c r="J556" i="3"/>
  <c r="J557" i="3"/>
  <c r="J558" i="3"/>
  <c r="J559" i="3"/>
  <c r="J560" i="3"/>
  <c r="J561" i="3"/>
  <c r="J562" i="3"/>
  <c r="J563" i="3"/>
  <c r="J564" i="3"/>
  <c r="J53" i="3"/>
  <c r="J565" i="3"/>
  <c r="J566" i="3"/>
  <c r="J567" i="3"/>
  <c r="J568" i="3"/>
  <c r="J569" i="3"/>
  <c r="J570" i="3"/>
  <c r="J571" i="3"/>
  <c r="J572" i="3"/>
  <c r="J573" i="3"/>
  <c r="J574" i="3"/>
  <c r="J575" i="3"/>
  <c r="J576" i="3"/>
  <c r="J578" i="3"/>
  <c r="J54" i="3"/>
  <c r="J579" i="3"/>
  <c r="J580" i="3"/>
  <c r="J581" i="3"/>
  <c r="J582" i="3"/>
  <c r="J583" i="3"/>
  <c r="J584" i="3"/>
  <c r="J585" i="3"/>
  <c r="J586" i="3"/>
  <c r="J587" i="3"/>
  <c r="J588" i="3"/>
  <c r="J589" i="3"/>
  <c r="J591" i="3"/>
  <c r="J592" i="3"/>
  <c r="J593" i="3"/>
  <c r="J594" i="3"/>
  <c r="J595" i="3"/>
  <c r="J596" i="3"/>
  <c r="J597" i="3"/>
  <c r="J599" i="3"/>
  <c r="J600" i="3"/>
  <c r="J601" i="3"/>
  <c r="J602" i="3"/>
  <c r="J603" i="3"/>
  <c r="J604" i="3"/>
  <c r="J605" i="3"/>
  <c r="J606" i="3"/>
  <c r="J607" i="3"/>
  <c r="J608" i="3"/>
  <c r="J609" i="3"/>
  <c r="J610" i="3"/>
  <c r="J611" i="3"/>
  <c r="J612" i="3"/>
  <c r="J613" i="3"/>
  <c r="J615" i="3"/>
  <c r="J616" i="3"/>
  <c r="J617" i="3"/>
  <c r="J618" i="3"/>
  <c r="J619" i="3"/>
  <c r="J620" i="3"/>
  <c r="J621" i="3"/>
  <c r="J622" i="3"/>
  <c r="J623" i="3"/>
  <c r="J624" i="3"/>
  <c r="J625" i="3"/>
  <c r="J626" i="3"/>
  <c r="J627" i="3"/>
  <c r="J628" i="3"/>
  <c r="J629" i="3"/>
  <c r="J630" i="3"/>
  <c r="J631" i="3"/>
  <c r="J632" i="3"/>
  <c r="J55" i="3"/>
  <c r="J633" i="3"/>
  <c r="J634" i="3"/>
  <c r="J635" i="3"/>
  <c r="J636" i="3"/>
  <c r="J56" i="3"/>
  <c r="J637" i="3"/>
  <c r="J638" i="3"/>
  <c r="J639" i="3"/>
  <c r="J640" i="3"/>
  <c r="J641" i="3"/>
  <c r="J642" i="3"/>
  <c r="J643" i="3"/>
  <c r="J644" i="3"/>
  <c r="J645" i="3"/>
  <c r="J646" i="3"/>
  <c r="J647" i="3"/>
  <c r="J648" i="3"/>
  <c r="J57" i="3"/>
  <c r="J649" i="3"/>
  <c r="J650" i="3"/>
  <c r="J651" i="3"/>
  <c r="J652" i="3"/>
  <c r="J653" i="3"/>
  <c r="J654" i="3"/>
  <c r="J655" i="3"/>
  <c r="J656" i="3"/>
  <c r="J657" i="3"/>
  <c r="J658" i="3"/>
  <c r="J659" i="3"/>
  <c r="J661" i="3"/>
  <c r="J662" i="3"/>
  <c r="J663" i="3"/>
  <c r="J664" i="3"/>
  <c r="J665" i="3"/>
  <c r="J666" i="3"/>
  <c r="J667" i="3"/>
  <c r="J668" i="3"/>
  <c r="J669" i="3"/>
  <c r="J670" i="3"/>
  <c r="J671" i="3"/>
  <c r="J672" i="3"/>
  <c r="J673" i="3"/>
  <c r="J674" i="3"/>
  <c r="J675" i="3"/>
  <c r="J676" i="3"/>
  <c r="J677" i="3"/>
  <c r="J678" i="3"/>
  <c r="J680" i="3"/>
  <c r="J681" i="3"/>
  <c r="J682" i="3"/>
  <c r="J683" i="3"/>
  <c r="S5" i="3"/>
  <c r="Q5" i="3"/>
  <c r="J93" i="3"/>
  <c r="S3" i="3"/>
  <c r="Q3" i="3"/>
  <c r="S4" i="3"/>
  <c r="S7" i="3"/>
</calcChain>
</file>

<file path=xl/sharedStrings.xml><?xml version="1.0" encoding="utf-8"?>
<sst xmlns="http://schemas.openxmlformats.org/spreadsheetml/2006/main" count="1960" uniqueCount="989">
  <si>
    <t>Start</t>
  </si>
  <si>
    <t>End</t>
  </si>
  <si>
    <t>Sequence</t>
  </si>
  <si>
    <t>PAM</t>
  </si>
  <si>
    <t>Strand</t>
  </si>
  <si>
    <t>Specificity Score</t>
  </si>
  <si>
    <t>Efficiency Score</t>
  </si>
  <si>
    <t>GTTTAAGACCAAAACTCAAG</t>
  </si>
  <si>
    <t>AGG</t>
  </si>
  <si>
    <t>TTTAAGACCAAAACTCAAGA</t>
  </si>
  <si>
    <t>GGG</t>
  </si>
  <si>
    <t>GGTTTTACCCTCTTGAGTTT</t>
  </si>
  <si>
    <t>TGG</t>
  </si>
  <si>
    <t>NNNNNNNNNNNNNNNNNNNG</t>
  </si>
  <si>
    <t>GATGTTACGAAGCCTTCCTC</t>
  </si>
  <si>
    <t>CAGAAGGTACTTCCTGAGGA</t>
  </si>
  <si>
    <t>CTTCCTCAGGAAGTACCTTC</t>
  </si>
  <si>
    <t>GTTCCAGAAGGTACTTCCTG</t>
  </si>
  <si>
    <t>GAGAGATTTATTGTTCCAGA</t>
  </si>
  <si>
    <t>NNNNNNNNNNNNNGAAAATT</t>
  </si>
  <si>
    <t>CGG</t>
  </si>
  <si>
    <t>NNNNNNNNNGAAAATTCGGA</t>
  </si>
  <si>
    <t>GTTTGAGATCATTAGATCGG</t>
  </si>
  <si>
    <t>ATCGTTTGAGATCATTAGAT</t>
  </si>
  <si>
    <t>CTCTAAAACCCAATTAACCT</t>
  </si>
  <si>
    <t>TTCTTTCTCCAAGGTTAATT</t>
  </si>
  <si>
    <t>TTTCTTTCTCCAAGGTTAAT</t>
  </si>
  <si>
    <t>AAATATCTTTTCTTTCTCCA</t>
  </si>
  <si>
    <t>TTATGAANNNNNNNNNNNNN</t>
  </si>
  <si>
    <t>CTCGACAAAAGAATTATCAG</t>
  </si>
  <si>
    <t>GTGGACATTCACGATGCCAC</t>
  </si>
  <si>
    <t>CATTCACGATGCCACAGGTA</t>
  </si>
  <si>
    <t>GGGAAGATATACCTTACCTG</t>
  </si>
  <si>
    <t>ATATCTTCCCTTAATCACTA</t>
  </si>
  <si>
    <t>ATCTCTTCCTTAGTGATTAA</t>
  </si>
  <si>
    <t>TATCTCTTCCTTAGTGATTA</t>
  </si>
  <si>
    <t>TCTGACTTCAGGTTTTAAGC</t>
  </si>
  <si>
    <t>GACATGGTCTTTCTGACTTC</t>
  </si>
  <si>
    <t>AGTCAGAAAGACCATGTCCA</t>
  </si>
  <si>
    <t>ACCATGTCCATGGTTCATCT</t>
  </si>
  <si>
    <t>TCCAAGATGAACCATGGACA</t>
  </si>
  <si>
    <t>GTCCATGGTTCATCTTGGAG</t>
  </si>
  <si>
    <t>GACCGCTCCAAGATGAACCA</t>
  </si>
  <si>
    <t>CTTAAAGCTCAATTTCGAAA</t>
  </si>
  <si>
    <t>TTAAAGCTCAATTTCGAAAT</t>
  </si>
  <si>
    <t>GATTAAAGCAATTTTGATTG</t>
  </si>
  <si>
    <t>CGATTAAAGCAATTTTGATT</t>
  </si>
  <si>
    <t>TCGATTAAAGCAATTTTGAT</t>
  </si>
  <si>
    <t>TCTAGAAGAGATTGTCTTCT</t>
  </si>
  <si>
    <t>TGTCTTCTTGGTGCAGCCAA</t>
  </si>
  <si>
    <t>GCCAAAGGTAATCTAGCATA</t>
  </si>
  <si>
    <t>ACCGTATGCTAGATTACCTT</t>
  </si>
  <si>
    <t>TTTACTGTATACCCTAAGTT</t>
  </si>
  <si>
    <t>TAAGGCTTATTCCAAACTTA</t>
  </si>
  <si>
    <t>TTAAGGCTTATTCCAAACTT</t>
  </si>
  <si>
    <t>GGTTAAGTCTTTGGGTGTTA</t>
  </si>
  <si>
    <t>TAGGGTTTGGTTAAGTCTTT</t>
  </si>
  <si>
    <t>TTAGGGTTTGGTTAAGTCTT</t>
  </si>
  <si>
    <t>CATGAATAAGGCTTAGGGTT</t>
  </si>
  <si>
    <t>AAAATCATGAATAAGGCTTA</t>
  </si>
  <si>
    <t>CAAAATCATGAATAAGGCTT</t>
  </si>
  <si>
    <t>TATTTTCAAAATCATGAATA</t>
  </si>
  <si>
    <t>AATAAAAATCTTATGAATAA</t>
  </si>
  <si>
    <t>ATGACCATAACCTATGTCGT</t>
  </si>
  <si>
    <t>ATATCCTACGACATAGGTTA</t>
  </si>
  <si>
    <t>TAATGCATATCCTACGACAT</t>
  </si>
  <si>
    <t>GAAGACGTATTTCAAGAAAT</t>
  </si>
  <si>
    <t>TTGTACAGAACTCAGATTGC</t>
  </si>
  <si>
    <t>TACAGAATGATGAATGCAAT</t>
  </si>
  <si>
    <t>ACAGAATGATGAATGCAATT</t>
  </si>
  <si>
    <t>NNNNNNNTGGGCTATATCAA</t>
  </si>
  <si>
    <t>NNNNNNNNNNNNNNNNNNNT</t>
  </si>
  <si>
    <t>NNNNNNNNNNNNNNNNNNNN</t>
  </si>
  <si>
    <t>NNATCTTTTTTATAAACATG</t>
  </si>
  <si>
    <t>NNNNNNNNNNNNNNNNNNAA</t>
  </si>
  <si>
    <t>AACAACCTCAATGAGATTGT</t>
  </si>
  <si>
    <t>TTCTTCCTACAATCTCATTG</t>
  </si>
  <si>
    <t>ATTGTAGGAAGAAGCTTACT</t>
  </si>
  <si>
    <t>GAAGAAGCTTACTCGGAATA</t>
  </si>
  <si>
    <t>TGGAAGATCAACTCATACTT</t>
  </si>
  <si>
    <t>NNNNNNTTAAAGAATATTAT</t>
  </si>
  <si>
    <t>NNNNNNNNNTCTTTGTTACA</t>
  </si>
  <si>
    <t>NGG</t>
  </si>
  <si>
    <t>GAAGAACTCTAATCGACGAC</t>
  </si>
  <si>
    <t>AAGAACTCTAATCGACGACT</t>
  </si>
  <si>
    <t>GACGACTGGGCAGCAGAAAT</t>
  </si>
  <si>
    <t>NNNNNNNNNNNNNNNNCTAT</t>
  </si>
  <si>
    <t>NNNNNNNNNNNTACTCTTGA</t>
  </si>
  <si>
    <t>TTGATGGAACACAAAACATC</t>
  </si>
  <si>
    <t>CAAAACATCAGGAATAGCCA</t>
  </si>
  <si>
    <t>NNNNNNTCGGATTAACTCCT</t>
  </si>
  <si>
    <t>NNNNNNAGACATCATAGAAC</t>
  </si>
  <si>
    <t>GCGATGTACACCATGTTCTT</t>
  </si>
  <si>
    <t>GTAGTTTAGTCCTAAGAACA</t>
  </si>
  <si>
    <t>NNNNNNNNNNNNNNNNNNNA</t>
  </si>
  <si>
    <t>GAGCTTGGTCATTCTGATCT</t>
  </si>
  <si>
    <t>GATGTCGCAGAGCTGGAGCT</t>
  </si>
  <si>
    <t>GGTAGCAGATGTCGCAGAGC</t>
  </si>
  <si>
    <t>CTGCGACATCTGCTACCTTG</t>
  </si>
  <si>
    <t>AATCACATGTAAATTCCTCA</t>
  </si>
  <si>
    <t>GAACATGTATAAGACNNNNC</t>
  </si>
  <si>
    <t>CATGTATAAGACNNNNCTGG</t>
  </si>
  <si>
    <t>ACNNNNCTGGCGGATTTCCC</t>
  </si>
  <si>
    <t>GGTACTGGTTGATATATCCT</t>
  </si>
  <si>
    <t>AGGTACTGGTTGATATATCC</t>
  </si>
  <si>
    <t>TGGGGATTTTTGACAGGTAC</t>
  </si>
  <si>
    <t>CAATGATGGGGATTTTTGAC</t>
  </si>
  <si>
    <t>CTGTCAAAAATCCCCATCAT</t>
  </si>
  <si>
    <t>ACGCTTTTTCTCCAATGATG</t>
  </si>
  <si>
    <t>AACGCTTTTTCTCCAATGAT</t>
  </si>
  <si>
    <t>TAACGCTTTTTCTCCAATGA</t>
  </si>
  <si>
    <t>NNNNNNNNCATCTACAGTTT</t>
  </si>
  <si>
    <t>CATCTACAGTTTAGGTTTCG</t>
  </si>
  <si>
    <t>CNNCAACTTCTTCTGCTTCT</t>
  </si>
  <si>
    <t>NNNNNAAAGTATTGCCCAAA</t>
  </si>
  <si>
    <t>TGCAATCTTTCTTGCCTTTT</t>
  </si>
  <si>
    <t>CTGCAATCTTTCTTGCCTTT</t>
  </si>
  <si>
    <t>GCAAGAAAGATTGCAGATGT</t>
  </si>
  <si>
    <t>TGTTGGATCTGCAACATTGA</t>
  </si>
  <si>
    <t>NNNNNNNNNNNNNGGCGTAA</t>
  </si>
  <si>
    <t>GATGTAGATCGAATTGGGAT</t>
  </si>
  <si>
    <t>TCCCAATTCGATCTACATCA</t>
  </si>
  <si>
    <t>CCCAATTCGATCTACATCAA</t>
  </si>
  <si>
    <t>CCCTTGATGTAGATCGAATT</t>
  </si>
  <si>
    <t>TCCCTTGATGTAGATCGAAT</t>
  </si>
  <si>
    <t>CAAGGGAAGACTCTACTTCA</t>
  </si>
  <si>
    <t>AAGGGAAGACTCTACTTCAA</t>
  </si>
  <si>
    <t>ACTTCACTGTTTCGTAGACA</t>
  </si>
  <si>
    <t>CTTCACTGTTTCGTAGACAC</t>
  </si>
  <si>
    <t>CGAACTTGGATGCTATGCAT</t>
  </si>
  <si>
    <t>TTCTTCTGGTATGACGAACT</t>
  </si>
  <si>
    <t>TCGTCATACCAGAAGAACAT</t>
  </si>
  <si>
    <t>CGTCATACCAGAAGAACATT</t>
  </si>
  <si>
    <t>GCATTGACCCAATGTTCTTC</t>
  </si>
  <si>
    <t>CAATGCAGAAAGACCAATTA</t>
  </si>
  <si>
    <t>TCTGCTATTTTGACCATAAT</t>
  </si>
  <si>
    <t>GTCTTTGCAGACTTTGCTGA</t>
  </si>
  <si>
    <t>GACATAGACTTGATCATAGC</t>
  </si>
  <si>
    <t>GGGAATTCTGAATATCTCGC</t>
  </si>
  <si>
    <t>CTTTCTTGCTGATAGACGGT</t>
  </si>
  <si>
    <t>ACTTTCTTGCTGATAGACGG</t>
  </si>
  <si>
    <t>ACCGTCTATCAGCAAGAAAG</t>
  </si>
  <si>
    <t>GCCACTTTCTTGCTGATAGA</t>
  </si>
  <si>
    <t>AGTGGCATCGATTTCATTAT</t>
  </si>
  <si>
    <t>TGAACCATTCATACAGTTTA</t>
  </si>
  <si>
    <t>CTATCCGTAAACTGTATGAA</t>
  </si>
  <si>
    <t>CTAACCAGAGCAGTGCGAGT</t>
  </si>
  <si>
    <t>GGTGCCTACTCGCACTGCTC</t>
  </si>
  <si>
    <t>GCAGTGCGAGTAGGCACCGA</t>
  </si>
  <si>
    <t>CATTGATTCAAGAAATCCTT</t>
  </si>
  <si>
    <t>TTAGTCTTGTTAGGATCTAA</t>
  </si>
  <si>
    <t>ATCCTAACAAGACTAAGCAA</t>
  </si>
  <si>
    <t>ATCCATTGCTTAGTCTTGTT</t>
  </si>
  <si>
    <t>CGACCCAAGCAAAGCTATCA</t>
  </si>
  <si>
    <t>TAACCTTGATAGCTTTGCTT</t>
  </si>
  <si>
    <t>TTAACCTTGATAGCTTTGCT</t>
  </si>
  <si>
    <t>ACCCATGAAGTATAGCCCAA</t>
  </si>
  <si>
    <t>TCCATTGGGCTATACTTCAT</t>
  </si>
  <si>
    <t>ATCCATTGGGCTATACTTCA</t>
  </si>
  <si>
    <t>CAAATTCTTCGCGATCCATT</t>
  </si>
  <si>
    <t>TCAAATTCTTCGCGATCCAT</t>
  </si>
  <si>
    <t>CAAGCAAATCAAAGAATTAC</t>
  </si>
  <si>
    <t>TACTGGGCTTGATGACTTTT</t>
  </si>
  <si>
    <t>GCCCAGTAAAAGCCCTCACA</t>
  </si>
  <si>
    <t>GCCATGTGAGGGCTTTTACT</t>
  </si>
  <si>
    <t>TGCCATGTGAGGGCTTTTAC</t>
  </si>
  <si>
    <t>AGAAGGCTGGTGCCATGTGA</t>
  </si>
  <si>
    <t>AAGAAGGCTGGTGCCATGTG</t>
  </si>
  <si>
    <t>TCACATGGCACCAGCCTTCT</t>
  </si>
  <si>
    <t>TCATTGTTGACCAAGAAGGC</t>
  </si>
  <si>
    <t>GGCTTCATTGTTGACCAAGA</t>
  </si>
  <si>
    <t>AATGAAGCCGAGAAGCGAAG</t>
  </si>
  <si>
    <t>TTTCTTTCCTCTTCGCTTCT</t>
  </si>
  <si>
    <t>GCGAAGAGGAAAGAAACGTA</t>
  </si>
  <si>
    <t>GCTATGAACAAAGCTACTGT</t>
  </si>
  <si>
    <t>GTCTTTGTTGGGAAGATTGT</t>
  </si>
  <si>
    <t>GTAAGTAACTCGTCTTTGTT</t>
  </si>
  <si>
    <t>TGTAAGTAACTCGTCTTTGT</t>
  </si>
  <si>
    <t>GAGTTACTTACACTCATTCG</t>
  </si>
  <si>
    <t>TCTTCCTTCGACTGTAAGTC</t>
  </si>
  <si>
    <t>GAATCCTGACTTACAGTCGA</t>
  </si>
  <si>
    <t>TCGACTGTAAGTCAGGATTC</t>
  </si>
  <si>
    <t>TCAAGAATCAAGACCTCTAA</t>
  </si>
  <si>
    <t>GGACATGTGAATGCCGTTAG</t>
  </si>
  <si>
    <t>ACGGCATTCACATGTCCACA</t>
  </si>
  <si>
    <t>GTCCACAAGGTCACTACGAA</t>
  </si>
  <si>
    <t>TTCCATTCGTAGTGACCTTG</t>
  </si>
  <si>
    <t>AGGTCACTACGAATGGAATG</t>
  </si>
  <si>
    <t>GAATGGAATGTGGTCCCTTT</t>
  </si>
  <si>
    <t>GAGCTTGCTTTAAGCCGAAA</t>
  </si>
  <si>
    <t>GGAGCTTGCTTTAAGCCGAA</t>
  </si>
  <si>
    <t>ATGTGTCTTTGGNNTATGGA</t>
  </si>
  <si>
    <t>ATCCATANNCCAAAGACACA</t>
  </si>
  <si>
    <t>GTCCATGTGTCTTTGGNNTA</t>
  </si>
  <si>
    <t>NTGCTTCGTCCATGTGTCTT</t>
  </si>
  <si>
    <t>TTACAAAAGTGTAATCAACA</t>
  </si>
  <si>
    <t>GTTGTGCTTTCTTCTTGGAA</t>
  </si>
  <si>
    <t>GAAGAGTTGTGCTTTCTTCT</t>
  </si>
  <si>
    <t>AAGAAGAAGATAAACTTCCT</t>
  </si>
  <si>
    <t>CTTCATCTATTTCTAGACCA</t>
  </si>
  <si>
    <t>CTTGGTCTAGAAATAGATGA</t>
  </si>
  <si>
    <t>GAAGGAACACATAAGCCTCA</t>
  </si>
  <si>
    <t>TAAGCCTCAAGGACATATCT</t>
  </si>
  <si>
    <t>TGTTCCAAGATATGTCCTTG</t>
  </si>
  <si>
    <t>TCTTGTCTTCAAGGGTATCG</t>
  </si>
  <si>
    <t>TTCTTGTCTTCAAGGGTATC</t>
  </si>
  <si>
    <t>CTTCTTGTCTTCAAGGGTAT</t>
  </si>
  <si>
    <t>AAGTTGCTTCTTGTCTTCAA</t>
  </si>
  <si>
    <t>GAAGTTGCTTCTTGTCTTCA</t>
  </si>
  <si>
    <t>AAGCAACTTCAGAGATTCTT</t>
  </si>
  <si>
    <t>AGGCATACTAACATATGCCT</t>
  </si>
  <si>
    <t>TAGCTTCGGGATGTAATCCG</t>
  </si>
  <si>
    <t>TTCTGATTTGAGCTAGCTTC</t>
  </si>
  <si>
    <t>TTTCTGATTTGAGCTAGCTT</t>
  </si>
  <si>
    <t>TCTTTAAGCTTGGCTTGCAG</t>
  </si>
  <si>
    <t>TGGAACGTTTTCTTTAAGCT</t>
  </si>
  <si>
    <t>AGCTTAAAGAAAACGTTCCA</t>
  </si>
  <si>
    <t>AAGAAAACGTTCCATGGAGA</t>
  </si>
  <si>
    <t>TCCATGGAGATGGACAAAAG</t>
  </si>
  <si>
    <t>TCCTCTTTTGTCCATCTCCA</t>
  </si>
  <si>
    <t>GGATACCCTCTACATGCAAA</t>
  </si>
  <si>
    <t>CTTCACCTTTTGCATGTAGA</t>
  </si>
  <si>
    <t>TCTTCACCTTTTGCATGTAG</t>
  </si>
  <si>
    <t>AAGGTGAAGAAAAATCTGCA</t>
  </si>
  <si>
    <t>GGTAAGGGATGATGTAGTGG</t>
  </si>
  <si>
    <t>TCTGGTAAGGGATGATGTAG</t>
  </si>
  <si>
    <t>ACTACATCATCCCTTACCAG</t>
  </si>
  <si>
    <t>ATCAGCTTCTCCTCTGGTAA</t>
  </si>
  <si>
    <t>GATCAGCTTCTCCTCTGGTA</t>
  </si>
  <si>
    <t>TCGATGATCAGCTTCTCCTC</t>
  </si>
  <si>
    <t>CCGATGCATCAGACGACTAC</t>
  </si>
  <si>
    <t>CCAGTAGTCGTCTGATGCAT</t>
  </si>
  <si>
    <t>CGATGCATCAGACGACTACT</t>
  </si>
  <si>
    <t>GATGCATCAGACGACTACTG</t>
  </si>
  <si>
    <t>GCATCAGACGACTACTGGGG</t>
  </si>
  <si>
    <t>TTAATTTGCAGATACGCATC</t>
  </si>
  <si>
    <t>ATGTCTCTTTGTCATTGCTG</t>
  </si>
  <si>
    <t>CAGCAATGACAAAGAGACAT</t>
  </si>
  <si>
    <t>CAATGACAAAGAGACATTGG</t>
  </si>
  <si>
    <t>CTCCTGTTCATTTTCTGATT</t>
  </si>
  <si>
    <t>GTCCTAATCAGAAAATGAAC</t>
  </si>
  <si>
    <t>TTCGTTAATCTCAATTACAA</t>
  </si>
  <si>
    <t>TACAAAGGAGATTCGAAACT</t>
  </si>
  <si>
    <t>AACTTGGAAGAAACATCAGA</t>
  </si>
  <si>
    <t>GAAACATCAGATGGCAAGCA</t>
  </si>
  <si>
    <t>GTTCAACATCAAATGAATAG</t>
  </si>
  <si>
    <t>TTTGATGTTGAACACATTAA</t>
  </si>
  <si>
    <t>AGGAACCGACAACCACTTTG</t>
  </si>
  <si>
    <t>GAAGTCCGCAAAGTGGTTGT</t>
  </si>
  <si>
    <t>TTGAAAGGAAGTCCGCAAAG</t>
  </si>
  <si>
    <t>NNNNNNNNNNNNCTCTTGAA</t>
  </si>
  <si>
    <t>NNNNNNNNCGTCGTGTATAA</t>
  </si>
  <si>
    <t>GTGTATAACGGACCTCATGC</t>
  </si>
  <si>
    <t>TCATCGTATATACCGGCATG</t>
  </si>
  <si>
    <t>ATGCCGGTATATACGATGAC</t>
  </si>
  <si>
    <t>TGCCGGTATATACGATGACT</t>
  </si>
  <si>
    <t>GCCGGTATATACGATGACTG</t>
  </si>
  <si>
    <t>ACCCCAGTCATCGTATATAC</t>
  </si>
  <si>
    <t>NNNNNNNNNNNNNCTTTGGT</t>
  </si>
  <si>
    <t>NNNNNNNNNNNNNNCTTTGG</t>
  </si>
  <si>
    <t>NNNNNNNNNNNNNNNNNCTT</t>
  </si>
  <si>
    <t>GCTAATCTTCTCATTATCAG</t>
  </si>
  <si>
    <t>CATTCTTTCTGAAATTGAAA</t>
  </si>
  <si>
    <t>AAAGAATGCTAACCCACAGA</t>
  </si>
  <si>
    <t>TAACCCACAGATGGTTAGAG</t>
  </si>
  <si>
    <t>AAGCCTCTCTAACCATCTGT</t>
  </si>
  <si>
    <t>TAAGCCTCTCTAACCATCTG</t>
  </si>
  <si>
    <t>GTTAGAGAGGCTTACGCAGC</t>
  </si>
  <si>
    <t>CTACCCGAGCAATAATCTCC</t>
  </si>
  <si>
    <t>TCTCCTGGAGATTATTGCTC</t>
  </si>
  <si>
    <t>ATCTCCTGGAGATTATTGCT</t>
  </si>
  <si>
    <t>TGGGAAGGTATTTGATCTCC</t>
  </si>
  <si>
    <t>GATCAAATACCTTCCCAAGA</t>
  </si>
  <si>
    <t>CATCTTTAACCTTCTTGGGA</t>
  </si>
  <si>
    <t>ACTGCATCTTTAACCTTCTT</t>
  </si>
  <si>
    <t>GACTGCATCTTTAACCTTCT</t>
  </si>
  <si>
    <t>AAGATGCAGTCAAAAGATTC</t>
  </si>
  <si>
    <t>TCAGAAGTACTATTCCAGTA</t>
  </si>
  <si>
    <t>NNNNNNNNNNNNNTCCATAC</t>
  </si>
  <si>
    <t>NNNNNNNNNNNNNGTCAACA</t>
  </si>
  <si>
    <t>NNNNNNNNNNGTCAACATGG</t>
  </si>
  <si>
    <t>P1</t>
  </si>
  <si>
    <t>P3</t>
  </si>
  <si>
    <t>P5</t>
  </si>
  <si>
    <t>P6</t>
  </si>
  <si>
    <t>agggaaaagatgctaaggca</t>
  </si>
  <si>
    <t>ggg</t>
  </si>
  <si>
    <t>aaaagatgctaaggcagggt</t>
  </si>
  <si>
    <t>tgg</t>
  </si>
  <si>
    <t>ggttacgttgactcccccgt</t>
  </si>
  <si>
    <t>agg</t>
  </si>
  <si>
    <t>cgttgactcccccgtaggtt</t>
  </si>
  <si>
    <t>tatttaaaccaaacctacgg</t>
  </si>
  <si>
    <t>atatttaaaccaaacctacg</t>
  </si>
  <si>
    <t>gatatttaaaccaaacctac</t>
  </si>
  <si>
    <t>tgatatttaaaccaaaccta</t>
  </si>
  <si>
    <t>cgg</t>
  </si>
  <si>
    <t>ttggtttaaatatcatgaag</t>
  </si>
  <si>
    <t>tttaaatatcatgaagtgga</t>
  </si>
  <si>
    <t>aatatcatgaagtggacgga</t>
  </si>
  <si>
    <t>tcatgaagtggacggaagga</t>
  </si>
  <si>
    <t>tgaagtggacggaaggaagg</t>
  </si>
  <si>
    <t>cggaaggaaggaggaagaca</t>
  </si>
  <si>
    <t>aggaaggaggaagacaagga</t>
  </si>
  <si>
    <t>gaggaagacaaggaaggata</t>
  </si>
  <si>
    <t>acaaggaaggataaggttgc</t>
  </si>
  <si>
    <t>aaggttgcaggccctgtgca</t>
  </si>
  <si>
    <t>ccctgtgcaaggtaagacga</t>
  </si>
  <si>
    <t>ccatcgtcttaccttgcaca</t>
  </si>
  <si>
    <t>tccatcgtcttaccttgcac</t>
  </si>
  <si>
    <t>agacgatggaaatttgatag</t>
  </si>
  <si>
    <t>tatacttatactatacgcta</t>
  </si>
  <si>
    <t>atacttatactatacgctaa</t>
  </si>
  <si>
    <t>aggggtcattagggtatata</t>
  </si>
  <si>
    <t>aaggggtcattagggtatat</t>
  </si>
  <si>
    <t>aaatcgataaggggtcatta</t>
  </si>
  <si>
    <t>taaatcgataaggggtcatt</t>
  </si>
  <si>
    <t>tatttctttaaatcgataag</t>
  </si>
  <si>
    <t>ttatttctttaaatcgataa</t>
  </si>
  <si>
    <t>attatttctttaaatcgata</t>
  </si>
  <si>
    <t>tttttaagcgggggcttatg</t>
  </si>
  <si>
    <t>tttggtcttaaaccgattca</t>
  </si>
  <si>
    <t>gtttaagaccaaaactcaag</t>
  </si>
  <si>
    <t>tttaagaccaaaactcaaga</t>
  </si>
  <si>
    <t>ggttttaccctcttgagttt</t>
  </si>
  <si>
    <t>aactctttcgtattttggtg</t>
  </si>
  <si>
    <t>ttaagaactctttcgtattt</t>
  </si>
  <si>
    <t>caaacatagttccctcacac</t>
  </si>
  <si>
    <t>ccctcacaccggtgaccgac</t>
  </si>
  <si>
    <t>cctgtcggtcaccggtgtga</t>
  </si>
  <si>
    <t>tcctgtcggtcaccggtgtg</t>
  </si>
  <si>
    <t>gtggtaatcctgtcggtcac</t>
  </si>
  <si>
    <t>ccgacaggattaccaccgta</t>
  </si>
  <si>
    <t>ccttacggtggtaatcctgt</t>
  </si>
  <si>
    <t>gttgttctgaaaccttacgg</t>
  </si>
  <si>
    <t>gatgttgttctgaaacctta</t>
  </si>
  <si>
    <t>cttgagttgagagtcgaagt</t>
  </si>
  <si>
    <t>caactcaagtcgtcgtacga</t>
  </si>
  <si>
    <t>cgtaacatctaagattttta</t>
  </si>
  <si>
    <t>gatgttacgaagccttcctc</t>
  </si>
  <si>
    <t>cagaaggtacttcctgagga</t>
  </si>
  <si>
    <t>cttcctcaggaagtaccttc</t>
  </si>
  <si>
    <t>gttccagaaggtacttcctg</t>
  </si>
  <si>
    <t>gagagatttattgttccaga</t>
  </si>
  <si>
    <t>gtactctattgagtatccac</t>
  </si>
  <si>
    <t>acagaaggttatttttcctg</t>
  </si>
  <si>
    <t>aataaccttctgtgttgaga</t>
  </si>
  <si>
    <t>caaatccatctcaacacaga</t>
  </si>
  <si>
    <t>tcgctttgggtattttcttc</t>
  </si>
  <si>
    <t>attctgcgattgctcgcttt</t>
  </si>
  <si>
    <t>aattctgcgattgctcgctt</t>
  </si>
  <si>
    <t>aatatttaaatcagaaaatt</t>
  </si>
  <si>
    <t>tttaaatcagaaaattcgga</t>
  </si>
  <si>
    <t>gtttgagatcattagatcgg</t>
  </si>
  <si>
    <t>atcgtttgagatcattagat</t>
  </si>
  <si>
    <t>ctctaaaacccaattaacct</t>
  </si>
  <si>
    <t>ttctttctccaaggttaatt</t>
  </si>
  <si>
    <t>tttctttctccaaggttaat</t>
  </si>
  <si>
    <t>aaatatcttttctttctcca</t>
  </si>
  <si>
    <t>ataacttgagataaaacgtt</t>
  </si>
  <si>
    <t>ttatgaaaaaagcgtttagc</t>
  </si>
  <si>
    <t>ctcgacaaaagaattatcag</t>
  </si>
  <si>
    <t>gtggacattcacgatgccac</t>
  </si>
  <si>
    <t>cattcacgatgccacaggta</t>
  </si>
  <si>
    <t>gggaagatataccttacctg</t>
  </si>
  <si>
    <t>atatcttcccttaatcacta</t>
  </si>
  <si>
    <t>atctcttccttagtgattaa</t>
  </si>
  <si>
    <t>tatctcttccttagtgatta</t>
  </si>
  <si>
    <t>tctgacttcaggttttaagc</t>
  </si>
  <si>
    <t>gacatggtctttctgacttc</t>
  </si>
  <si>
    <t>agtcagaaagaccatgtcca</t>
  </si>
  <si>
    <t>accatgtccatggttcatct</t>
  </si>
  <si>
    <t>tccaagatgaaccatggaca</t>
  </si>
  <si>
    <t>gtccatggttcatcttggag</t>
  </si>
  <si>
    <t>gaccgctccaagatgaacca</t>
  </si>
  <si>
    <t>cttaaagctcaatttcgaaa</t>
  </si>
  <si>
    <t>ttaaagctcaatttcgaaat</t>
  </si>
  <si>
    <t>gattaaagcaattttgattg</t>
  </si>
  <si>
    <t>cgattaaagcaattttgatt</t>
  </si>
  <si>
    <t>tcgattaaagcaattttgat</t>
  </si>
  <si>
    <t>tctagaagagattgtcttct</t>
  </si>
  <si>
    <t>tgtcttcttggtgcagccaa</t>
  </si>
  <si>
    <t>gccaaaggtaatctagcata</t>
  </si>
  <si>
    <t>accgtatgctagattacctt</t>
  </si>
  <si>
    <t>tttactgtataccctaagtt</t>
  </si>
  <si>
    <t>taaggcttattccaaactta</t>
  </si>
  <si>
    <t>ttaaggcttattccaaactt</t>
  </si>
  <si>
    <t>ggttaagtctttgggtgtta</t>
  </si>
  <si>
    <t>tagggtttggttaagtcttt</t>
  </si>
  <si>
    <t>ttagggtttggttaagtctt</t>
  </si>
  <si>
    <t>catgaataaggcttagggtt</t>
  </si>
  <si>
    <t>aaaatcatgaataaggctta</t>
  </si>
  <si>
    <t>caaaatcatgaataaggctt</t>
  </si>
  <si>
    <t>tattttcaaaatcatgaata</t>
  </si>
  <si>
    <t>aataaaaatcttatgaataa</t>
  </si>
  <si>
    <t>atgaccataacctatgtcgt</t>
  </si>
  <si>
    <t>atatcctacgacataggtta</t>
  </si>
  <si>
    <t>taatgcatatcctacgacat</t>
  </si>
  <si>
    <t>gaagacgtatttcaagaaat</t>
  </si>
  <si>
    <t>ttgtacagaactcagattgc</t>
  </si>
  <si>
    <t>tacagaatgatgaatgcaat</t>
  </si>
  <si>
    <t>acagaatgatgaatgcaatt</t>
  </si>
  <si>
    <t>tttgttttgggctatatcaa</t>
  </si>
  <si>
    <t>gcccaaaacaaagccttatt</t>
  </si>
  <si>
    <t>tcctaataaggctttgtttt</t>
  </si>
  <si>
    <t>ctcctaataaggctttgttt</t>
  </si>
  <si>
    <t>cttggttttagctcctaata</t>
  </si>
  <si>
    <t>gctaaaaccaagactcaaat</t>
  </si>
  <si>
    <t>gttattaccaatttgagtct</t>
  </si>
  <si>
    <t>attggtaataaccttcaaat</t>
  </si>
  <si>
    <t>aagcactgttacctatttga</t>
  </si>
  <si>
    <t>taattcattttcagtattag</t>
  </si>
  <si>
    <t>atactgaaaatgaattagct</t>
  </si>
  <si>
    <t>tactgaaaatgaattagcta</t>
  </si>
  <si>
    <t>tctttaaaagatctatgttc</t>
  </si>
  <si>
    <t>aataaattaaaagaaatctg</t>
  </si>
  <si>
    <t>ggagaataatatgagcatta</t>
  </si>
  <si>
    <t>gagaataatatgagcattac</t>
  </si>
  <si>
    <t>gtatcttttttataaacatg</t>
  </si>
  <si>
    <t>ttattactattaagagacaa</t>
  </si>
  <si>
    <t>tatgtttttagttcctcaaa</t>
  </si>
  <si>
    <t>atgtttttagttcctcaaaa</t>
  </si>
  <si>
    <t>attttgaatgttcccttttg</t>
  </si>
  <si>
    <t>aacaacctcaatgagattgt</t>
  </si>
  <si>
    <t>ttcttcctacaatctcattg</t>
  </si>
  <si>
    <t>attgtaggaagaagcttact</t>
  </si>
  <si>
    <t>gaagaagcttactcggaata</t>
  </si>
  <si>
    <t>tggaagatcaactcatactt</t>
  </si>
  <si>
    <t>cggattaagcaaagaccctt</t>
  </si>
  <si>
    <t>tttttgatttggactccgaa</t>
  </si>
  <si>
    <t>ttttttgatttggactccga</t>
  </si>
  <si>
    <t>aactgacgggttttttgatt</t>
  </si>
  <si>
    <t>ttgcagtattaaaaactgac</t>
  </si>
  <si>
    <t>tttgcagtattaaaaactga</t>
  </si>
  <si>
    <t>gcaaaaaccatttttaagag</t>
  </si>
  <si>
    <t>caaaaaccatttttaagagt</t>
  </si>
  <si>
    <t>aaaaaccatttttaagagtg</t>
  </si>
  <si>
    <t>aaaaccatttttaagagtgg</t>
  </si>
  <si>
    <t>aaaccatttttaagagtggg</t>
  </si>
  <si>
    <t>aaccatttttaagagtgggg</t>
  </si>
  <si>
    <t>aacccccccactcttaaaaa</t>
  </si>
  <si>
    <t>tgattactcgagccaactaa</t>
  </si>
  <si>
    <t>gggattttatttcctttagt</t>
  </si>
  <si>
    <t>agtgttttgagcttctaaaa</t>
  </si>
  <si>
    <t>tagtgttttgagcttctaaa</t>
  </si>
  <si>
    <t>tggttcaatcttattttcta</t>
  </si>
  <si>
    <t>accagagcccttaactaaag</t>
  </si>
  <si>
    <t>tcctctttagttaagggctc</t>
  </si>
  <si>
    <t>ttaacttcctctttagttaa</t>
  </si>
  <si>
    <t>tttaacttcctctttagtta</t>
  </si>
  <si>
    <t>tcgattaactcgatcaaaga</t>
  </si>
  <si>
    <t>gaaggattaaagaatattat</t>
  </si>
  <si>
    <t>aagaatattattggctaaaa</t>
  </si>
  <si>
    <t>ggatttcagagacttctttt</t>
  </si>
  <si>
    <t>tcatggatttttggtcactg</t>
  </si>
  <si>
    <t>tgaccaaaaatccatgaaag</t>
  </si>
  <si>
    <t>tatccgctttcatggatttt</t>
  </si>
  <si>
    <t>agcttttatatccgctttca</t>
  </si>
  <si>
    <t>aaagctatcttagaattatt</t>
  </si>
  <si>
    <t>gctttctttaataggatttt</t>
  </si>
  <si>
    <t>agctttctttaataggattt</t>
  </si>
  <si>
    <t>gtttctaagctttctttaat</t>
  </si>
  <si>
    <t>attaacgatttttgctgcaa</t>
  </si>
  <si>
    <t>aggacaatcattgatgagct</t>
  </si>
  <si>
    <t>tctaatatctctttgttaca</t>
  </si>
  <si>
    <t>aaagagatattagaagcctt</t>
  </si>
  <si>
    <t>ctctttaggttgggtaccta</t>
  </si>
  <si>
    <t>tattagttgctctttaggtt</t>
  </si>
  <si>
    <t>ctattagttgctctttaggt</t>
  </si>
  <si>
    <t>tgttctattagttgctcttt</t>
  </si>
  <si>
    <t>atagaacaacctaaagaaaa</t>
  </si>
  <si>
    <t>caacctaaagaaaaaggtaa</t>
  </si>
  <si>
    <t>aggcctttacctttttcttt</t>
  </si>
  <si>
    <t>aaaggtaaaggccttaactt</t>
  </si>
  <si>
    <t>aagagtattttcctaagtta</t>
  </si>
  <si>
    <t>aaatactcttaccccaatta</t>
  </si>
  <si>
    <t>tcttaccccaattacggagt</t>
  </si>
  <si>
    <t>catttcctactccgtaattg</t>
  </si>
  <si>
    <t>tcatttcctactccgtaatt</t>
  </si>
  <si>
    <t>ttcatttcctactccgtaat</t>
  </si>
  <si>
    <t>ggagtaggaaatgaagaatt</t>
  </si>
  <si>
    <t>aatgaagaattaggatcctc</t>
  </si>
  <si>
    <t>taaagctttagggtttccag</t>
  </si>
  <si>
    <t>gaaaccctaaagctttaacc</t>
  </si>
  <si>
    <t>agggccaggttaaagcttta</t>
  </si>
  <si>
    <t>aagggccaggttaaagcttt</t>
  </si>
  <si>
    <t>tgctggagctttgaagggcc</t>
  </si>
  <si>
    <t>tggcccttcaaagctccagc</t>
  </si>
  <si>
    <t>catcctgctggagctttgaa</t>
  </si>
  <si>
    <t>ccttcaaagctccagcagga</t>
  </si>
  <si>
    <t>ccatcctgctggagctttga</t>
  </si>
  <si>
    <t>aattgattcggccatcctgc</t>
  </si>
  <si>
    <t>ggttctgtctaaaattgatt</t>
  </si>
  <si>
    <t>ttttagacagaaccattaat</t>
  </si>
  <si>
    <t>acagaaccattaataggttt</t>
  </si>
  <si>
    <t>attataccaaaacctattaa</t>
  </si>
  <si>
    <t>taataggttttggtataatc</t>
  </si>
  <si>
    <t>aataggttttggtataatct</t>
  </si>
  <si>
    <t>cgatcttatgataagattga</t>
  </si>
  <si>
    <t>ttgatggaagagtcccttga</t>
  </si>
  <si>
    <t>tgatggaagagtcccttgac</t>
  </si>
  <si>
    <t>gatggaagagtcccttgacg</t>
  </si>
  <si>
    <t>aataatttggtccccgtcaa</t>
  </si>
  <si>
    <t>caataatttggtccccgtca</t>
  </si>
  <si>
    <t>gagaggttagatcaataatt</t>
  </si>
  <si>
    <t>caaattatcactaggtagag</t>
  </si>
  <si>
    <t>tctacctagtgataatttgc</t>
  </si>
  <si>
    <t>tcaacctgcaaattatcact</t>
  </si>
  <si>
    <t>tgataatttgcaggttgaac</t>
  </si>
  <si>
    <t>aactaccgaagactcaatct</t>
  </si>
  <si>
    <t>ttcttccgagattgagtctt</t>
  </si>
  <si>
    <t>tcagaattccttctagcaat</t>
  </si>
  <si>
    <t>atgtttctcctattgctaga</t>
  </si>
  <si>
    <t>tctgaagaagaaagcgattc</t>
  </si>
  <si>
    <t>attcgaacttgctcgaattc</t>
  </si>
  <si>
    <t>tgaattcgagcaagttcgaa</t>
  </si>
  <si>
    <t>caagttcgaatggatcgaac</t>
  </si>
  <si>
    <t>gttcgaatggatcgaacagg</t>
  </si>
  <si>
    <t>aatggatcgaacaggaggaa</t>
  </si>
  <si>
    <t>gagattccaaaagaagaaga</t>
  </si>
  <si>
    <t>ccaaaagaagaagatggtga</t>
  </si>
  <si>
    <t>ccttcaccatcttcttcttt</t>
  </si>
  <si>
    <t>tttctctcattgtatctaga</t>
  </si>
  <si>
    <t>tgagagaaagagaaagaccc</t>
  </si>
  <si>
    <t>gagaaagagaaagaccccgg</t>
  </si>
  <si>
    <t>agagaaagaccccggaggac</t>
  </si>
  <si>
    <t>tggaaagtaccggtcctccg</t>
  </si>
  <si>
    <t>ttggaaagtaccggtcctcc</t>
  </si>
  <si>
    <t>gttggaaagtaccggtcctc</t>
  </si>
  <si>
    <t>ttggttgagttggaaagtac</t>
  </si>
  <si>
    <t>ggaatggtctttggttgagt</t>
  </si>
  <si>
    <t>actcaaccaaagaccattcc</t>
  </si>
  <si>
    <t>ttttgtcctggaatggtctt</t>
  </si>
  <si>
    <t>cgtttgcttttgtcctggaa</t>
  </si>
  <si>
    <t>atagacgtttgcttttgtcc</t>
  </si>
  <si>
    <t>aggacaaaagcaaacgtcta</t>
  </si>
  <si>
    <t>ggacaaaagcaaacgtctat</t>
  </si>
  <si>
    <t>ttagagttcttcgattggtt</t>
  </si>
  <si>
    <t>gtcgattagagttcttcgat</t>
  </si>
  <si>
    <t>gaagaactctaatcgacgac</t>
  </si>
  <si>
    <t>aagaactctaatcgacgact</t>
  </si>
  <si>
    <t>gacgactgggcagcagaaat</t>
  </si>
  <si>
    <t>atcgagatagtcttctctat</t>
  </si>
  <si>
    <t>atcaagagtagaattgtttc</t>
  </si>
  <si>
    <t>agaaacaattctactcttga</t>
  </si>
  <si>
    <t>ttgatggaacacaaaacatc</t>
  </si>
  <si>
    <t>caaaacatcaggaatagcca</t>
  </si>
  <si>
    <t>tgtatttcggattaactcct</t>
  </si>
  <si>
    <t>agttaatccgaaatacaaga</t>
  </si>
  <si>
    <t>tgcggttccatcttgtattt</t>
  </si>
  <si>
    <t>acaagatggaaccgcactac</t>
  </si>
  <si>
    <t>ctatgatgtctccggtagtg</t>
  </si>
  <si>
    <t>taccggagacatcatagaac</t>
  </si>
  <si>
    <t>cacctgttctatgatgtctc</t>
  </si>
  <si>
    <t>gcgatgtacaccatgttctt</t>
  </si>
  <si>
    <t>gtagtttagtcctaagaaca</t>
  </si>
  <si>
    <t>cttctcagcaactttgttgt</t>
  </si>
  <si>
    <t>gaagattgacgagcaagaga</t>
  </si>
  <si>
    <t>gagcttggtcattctgatct</t>
  </si>
  <si>
    <t>gatgtcgcagagctggagct</t>
  </si>
  <si>
    <t>ggtagcagatgtcgcagagc</t>
  </si>
  <si>
    <t>ctgcgacatctgctaccttg</t>
  </si>
  <si>
    <t>aatcacatgtaaattcctca</t>
  </si>
  <si>
    <t>gaacatgtataagacagaac</t>
  </si>
  <si>
    <t>catgtataagacagaactgg</t>
  </si>
  <si>
    <t>acagaactggcggatttccc</t>
  </si>
  <si>
    <t>ggtactggttgatatatcct</t>
  </si>
  <si>
    <t>aggtactggttgatatatcc</t>
  </si>
  <si>
    <t>tggggatttttgacaggtac</t>
  </si>
  <si>
    <t>caatgatggggatttttgac</t>
  </si>
  <si>
    <t>ctgtcaaaaatccccatcat</t>
  </si>
  <si>
    <t>acgctttttctccaatgatg</t>
  </si>
  <si>
    <t>aacgctttttctccaatgat</t>
  </si>
  <si>
    <t>taacgctttttctccaatga</t>
  </si>
  <si>
    <t>aaaaagcgttaacacgcttt</t>
  </si>
  <si>
    <t>cgctttaggcatgaagctaa</t>
  </si>
  <si>
    <t>ggaaccagcatctacagttt</t>
  </si>
  <si>
    <t>gaaacctaaactgtagatgc</t>
  </si>
  <si>
    <t>catctacagtttaggtttcg</t>
  </si>
  <si>
    <t>cttcaacttcttctgcttct</t>
  </si>
  <si>
    <t>aacaagaagtgttgtagcat</t>
  </si>
  <si>
    <t>ggagaagcttcaacagaata</t>
  </si>
  <si>
    <t>cttcttgtgatacttctttg</t>
  </si>
  <si>
    <t>gcgatacaagaaaaaatata</t>
  </si>
  <si>
    <t>aacttctttttcttcttata</t>
  </si>
  <si>
    <t>aagaaaaagaagttccgatc</t>
  </si>
  <si>
    <t>gcttgaagtattttcctgat</t>
  </si>
  <si>
    <t>cttcaagcccaaagaaaaga</t>
  </si>
  <si>
    <t>ttcaagcccaaagaaaagaa</t>
  </si>
  <si>
    <t>tttgagcccttcttttcttt</t>
  </si>
  <si>
    <t>ctttgagcccttcttttctt</t>
  </si>
  <si>
    <t>aagcaaaagtattgcccaaa</t>
  </si>
  <si>
    <t>tgcaatctttcttgcctttt</t>
  </si>
  <si>
    <t>ctgcaatctttcttgccttt</t>
  </si>
  <si>
    <t>gcaagaaagattgcagatgt</t>
  </si>
  <si>
    <t>tgttggatctgcaacattga</t>
  </si>
  <si>
    <t>taggacattcgttggcgtaa</t>
  </si>
  <si>
    <t>ttgtcgattaggacattcgt</t>
  </si>
  <si>
    <t>atgtcctaatcgacaaagct</t>
  </si>
  <si>
    <t>ttctccgagctttgtcgatt</t>
  </si>
  <si>
    <t>taatcgacaaagctcggaga</t>
  </si>
  <si>
    <t>ccttcaacaagcagaaaaat</t>
  </si>
  <si>
    <t>ccaatttttctgcttgttga</t>
  </si>
  <si>
    <t>cttcaacaagcagaaaaatt</t>
  </si>
  <si>
    <t>catagggttcttcaatgggc</t>
  </si>
  <si>
    <t>cccattgaagaaccctatga</t>
  </si>
  <si>
    <t>ccttcatagggttcttcaat</t>
  </si>
  <si>
    <t>tccttcatagggttcttcaa</t>
  </si>
  <si>
    <t>acttcttgaactccttcata</t>
  </si>
  <si>
    <t>tacttcttgaactccttcat</t>
  </si>
  <si>
    <t>cattctagaatacaaagaag</t>
  </si>
  <si>
    <t>acctctacagaagaaagtga</t>
  </si>
  <si>
    <t>tccatcactttcttctgtag</t>
  </si>
  <si>
    <t>gactcagactcagactgagc</t>
  </si>
  <si>
    <t>gatgtagatcgaattgggat</t>
  </si>
  <si>
    <t>tcccaattcgatctacatca</t>
  </si>
  <si>
    <t>cccaattcgatctacatcaa</t>
  </si>
  <si>
    <t>cccttgatgtagatcgaatt</t>
  </si>
  <si>
    <t>tcccttgatgtagatcgaat</t>
  </si>
  <si>
    <t>caagggaagactctacttca</t>
  </si>
  <si>
    <t>aagggaagactctacttcaa</t>
  </si>
  <si>
    <t>acttcactgtttcgtagaca</t>
  </si>
  <si>
    <t>cttcactgtttcgtagacac</t>
  </si>
  <si>
    <t>cgaacttggatgctatgcat</t>
  </si>
  <si>
    <t>ttcttctggtatgacgaact</t>
  </si>
  <si>
    <t>tcgtcataccagaagaacat</t>
  </si>
  <si>
    <t>cgtcataccagaagaacatt</t>
  </si>
  <si>
    <t>gcattgacccaatgttcttc</t>
  </si>
  <si>
    <t>caatgcagaaagaccaatta</t>
  </si>
  <si>
    <t>tctgctattttgaccataat</t>
  </si>
  <si>
    <t>attatggtcaaaatagcaga</t>
  </si>
  <si>
    <t>gtctttgcagactttgctga</t>
  </si>
  <si>
    <t>gacatagacttgatcatagc</t>
  </si>
  <si>
    <t>gggaattctgaatatctcgc</t>
  </si>
  <si>
    <t>ctttcttgctgatagacggt</t>
  </si>
  <si>
    <t>actttcttgctgatagacgg</t>
  </si>
  <si>
    <t>accgtctatcagcaagaaag</t>
  </si>
  <si>
    <t>gccactttcttgctgataga</t>
  </si>
  <si>
    <t>agtggcatcgatttcattat</t>
  </si>
  <si>
    <t>tgaaccattcatacagttta</t>
  </si>
  <si>
    <t>ctatccgtaaactgtatgaa</t>
  </si>
  <si>
    <t>gttagcttcgcaatatgaac</t>
  </si>
  <si>
    <t>ctaaccagagcagtgcgagt</t>
  </si>
  <si>
    <t>ggtgcctactcgcactgctc</t>
  </si>
  <si>
    <t>gcagtgcgagtaggcaccga</t>
  </si>
  <si>
    <t>cattgattcaagaaatcctt</t>
  </si>
  <si>
    <t>gtagaaatgttcactggctc</t>
  </si>
  <si>
    <t>ttgtttgtagaaatgttcac</t>
  </si>
  <si>
    <t>agaatagcaatttcttctag</t>
  </si>
  <si>
    <t>agaaattgctattctttcag</t>
  </si>
  <si>
    <t>gaaattgctattctttcaga</t>
  </si>
  <si>
    <t>aaattgctattctttcagag</t>
  </si>
  <si>
    <t>ttgctattctttcagagggg</t>
  </si>
  <si>
    <t>ctattctttcagaggggagg</t>
  </si>
  <si>
    <t>ttagtcttgttaggatctaa</t>
  </si>
  <si>
    <t>atcctaacaagactaagcaa</t>
  </si>
  <si>
    <t>atccattgcttagtcttgtt</t>
  </si>
  <si>
    <t>cgacccaagcaaagctatca</t>
  </si>
  <si>
    <t>taaccttgatagctttgctt</t>
  </si>
  <si>
    <t>ttaaccttgatagctttgct</t>
  </si>
  <si>
    <t>acccatgaagtatagcccaa</t>
  </si>
  <si>
    <t>tccattgggctatacttcat</t>
  </si>
  <si>
    <t>atccattgggctatacttca</t>
  </si>
  <si>
    <t>caaattcttcgcgatccatt</t>
  </si>
  <si>
    <t>tcaaattcttcgcgatccat</t>
  </si>
  <si>
    <t>caagcaaatcaaagaattac</t>
  </si>
  <si>
    <t>tactgggcttgatgactttt</t>
  </si>
  <si>
    <t>gcccagtaaaagccctcaca</t>
  </si>
  <si>
    <t>gccatgtgagggcttttact</t>
  </si>
  <si>
    <t>tgccatgtgagggcttttac</t>
  </si>
  <si>
    <t>agaaggctggtgccatgtga</t>
  </si>
  <si>
    <t>aagaaggctggtgccatgtg</t>
  </si>
  <si>
    <t>tcacatggcaccagccttct</t>
  </si>
  <si>
    <t>tcattgttgaccaagaaggc</t>
  </si>
  <si>
    <t>ggcttcattgttgaccaaga</t>
  </si>
  <si>
    <t>aatgaagccgagaagcgaag</t>
  </si>
  <si>
    <t>tttctttcctcttcgcttct</t>
  </si>
  <si>
    <t>gcgaagaggaaagaaacgta</t>
  </si>
  <si>
    <t>gctatgaacaaagctactgt</t>
  </si>
  <si>
    <t>gtctttgttgggaagattgt</t>
  </si>
  <si>
    <t>gtaagtaactcgtctttgtt</t>
  </si>
  <si>
    <t>tgtaagtaactcgtctttgt</t>
  </si>
  <si>
    <t>gagttacttacactcattcg</t>
  </si>
  <si>
    <t>tcttccttcgactgtaagtc</t>
  </si>
  <si>
    <t>gaatcctgacttacagtcga</t>
  </si>
  <si>
    <t>tcgactgtaagtcaggattc</t>
  </si>
  <si>
    <t>tcaagaatcaagacctctaa</t>
  </si>
  <si>
    <t>ggacatgtgaatgccgttag</t>
  </si>
  <si>
    <t>acggcattcacatgtccaca</t>
  </si>
  <si>
    <t>gtccacaaggtcactacgaa</t>
  </si>
  <si>
    <t>ttccattcgtagtgaccttg</t>
  </si>
  <si>
    <t>aggtcactacgaatggaatg</t>
  </si>
  <si>
    <t>gaatggaatgtggtcccttt</t>
  </si>
  <si>
    <t>gagcttgctttaagccgaaa</t>
  </si>
  <si>
    <t>ggagcttgctttaagccgaa</t>
  </si>
  <si>
    <t>atgtgtctttggaatatgga</t>
  </si>
  <si>
    <t>atccatattccaaagacaca</t>
  </si>
  <si>
    <t>gtccatgtgtctttggaata</t>
  </si>
  <si>
    <t>atgcttcgtccatgtgtctt</t>
  </si>
  <si>
    <t>ttacaaaagtgtaatcaaca</t>
  </si>
  <si>
    <t>gttgtgctttcttcttggaa</t>
  </si>
  <si>
    <t>gaagagttgtgctttcttct</t>
  </si>
  <si>
    <t>aagaagaagataaacttcct</t>
  </si>
  <si>
    <t>cttcatctatttctagacca</t>
  </si>
  <si>
    <t>cttggtctagaaatagatga</t>
  </si>
  <si>
    <t>gaaggaacacataagcctca</t>
  </si>
  <si>
    <t>taagcctcaaggacatatct</t>
  </si>
  <si>
    <t>tgttccaagatatgtccttg</t>
  </si>
  <si>
    <t>tcttgtcttcaagggtatcg</t>
  </si>
  <si>
    <t>ttcttgtcttcaagggtatc</t>
  </si>
  <si>
    <t>cttcttgtcttcaagggtat</t>
  </si>
  <si>
    <t>aagttgcttcttgtcttcaa</t>
  </si>
  <si>
    <t>gaagttgcttcttgtcttca</t>
  </si>
  <si>
    <t>aagcaacttcagagattctt</t>
  </si>
  <si>
    <t>aggcatactaacatatgcct</t>
  </si>
  <si>
    <t>tagcttcgggatgtaatccg</t>
  </si>
  <si>
    <t>ttctgatttgagctagcttc</t>
  </si>
  <si>
    <t>tttctgatttgagctagctt</t>
  </si>
  <si>
    <t>tctttaagcttggcttgcag</t>
  </si>
  <si>
    <t>tggaacgttttctttaagct</t>
  </si>
  <si>
    <t>agcttaaagaaaacgttcca</t>
  </si>
  <si>
    <t>aagaaaacgttccatggaga</t>
  </si>
  <si>
    <t>tccatggagatggacaaaag</t>
  </si>
  <si>
    <t>tcctcttttgtccatctcca</t>
  </si>
  <si>
    <t>ggataccctctacatgcaaa</t>
  </si>
  <si>
    <t>cttcaccttttgcatgtaga</t>
  </si>
  <si>
    <t>tcttcaccttttgcatgtag</t>
  </si>
  <si>
    <t>aaggtgaagaaaaatctgca</t>
  </si>
  <si>
    <t>ggtaagggatgatgtagtgg</t>
  </si>
  <si>
    <t>tctggtaagggatgatgtag</t>
  </si>
  <si>
    <t>actacatcatcccttaccag</t>
  </si>
  <si>
    <t>atcagcttctcctctggtaa</t>
  </si>
  <si>
    <t>gatcagcttctcctctggta</t>
  </si>
  <si>
    <t>tcgatgatcagcttctcctc</t>
  </si>
  <si>
    <t>ccgatgcatcagacgactac</t>
  </si>
  <si>
    <t>ccagtagtcgtctgatgcat</t>
  </si>
  <si>
    <t>cgatgcatcagacgactact</t>
  </si>
  <si>
    <t>gatgcatcagacgactactg</t>
  </si>
  <si>
    <t>gcatcagacgactactgggg</t>
  </si>
  <si>
    <t>aaagctatcaaaattaacga</t>
  </si>
  <si>
    <t>ttaatttgcagatacgcatc</t>
  </si>
  <si>
    <t>atgtctctttgtcattgctg</t>
  </si>
  <si>
    <t>cagcaatgacaaagagacat</t>
  </si>
  <si>
    <t>caatgacaaagagacattgg</t>
  </si>
  <si>
    <t>ctcctgttcattttctgatt</t>
  </si>
  <si>
    <t>gtcctaatcagaaaatgaac</t>
  </si>
  <si>
    <t>ttcgttaatctcaattacaa</t>
  </si>
  <si>
    <t>tacaaaggagattcgaaact</t>
  </si>
  <si>
    <t>aacttggaagaaacatcaga</t>
  </si>
  <si>
    <t>gaaacatcagatggcaagca</t>
  </si>
  <si>
    <t>gttcaacatcaaatgaatag</t>
  </si>
  <si>
    <t>tttgatgttgaacacattaa</t>
  </si>
  <si>
    <t>aggaaccgacaaccactttg</t>
  </si>
  <si>
    <t>gaagtccgcaaagtggttgt</t>
  </si>
  <si>
    <t>ttgaaaggaagtccgcaaag</t>
  </si>
  <si>
    <t>cctttcaagagaattcaata</t>
  </si>
  <si>
    <t>ccttattgaattctcttgaa</t>
  </si>
  <si>
    <t>cttatcttcggatttcaatt</t>
  </si>
  <si>
    <t>gtgtgtgggaatcttatctt</t>
  </si>
  <si>
    <t>ataagattcccacacacttg</t>
  </si>
  <si>
    <t>gatatcagccacaagtgtgt</t>
  </si>
  <si>
    <t>tgatatcagccacaagtgtg</t>
  </si>
  <si>
    <t>cacttgtggctgatatcaaa</t>
  </si>
  <si>
    <t>tgcctatttaaacacatctc</t>
  </si>
  <si>
    <t>ctccagagatgtgtttaaat</t>
  </si>
  <si>
    <t>gaaaatcagacctccaagca</t>
  </si>
  <si>
    <t>tctatgttctccatgcttgg</t>
  </si>
  <si>
    <t>ttttctatgttctccatgct</t>
  </si>
  <si>
    <t>ttagtattttctcttgcatg</t>
  </si>
  <si>
    <t>ataagcttagcaagagctaa</t>
  </si>
  <si>
    <t>gctaacggctcttcgcaaca</t>
  </si>
  <si>
    <t>gtgtttcacggtggagagag</t>
  </si>
  <si>
    <t>ctctctccaccgtgaaacac</t>
  </si>
  <si>
    <t>ctttttccggtgtttcacgg</t>
  </si>
  <si>
    <t>cttctttttccggtgtttca</t>
  </si>
  <si>
    <t>tgaactgcttcttctttttc</t>
  </si>
  <si>
    <t>agaagcagttcattctgcac</t>
  </si>
  <si>
    <t>ggaatagcttttacttgaga</t>
  </si>
  <si>
    <t>aaaagctattccagagcaaa</t>
  </si>
  <si>
    <t>attccagagcaaacggctcc</t>
  </si>
  <si>
    <t>ttaccaggagccgtttgctc</t>
  </si>
  <si>
    <t>ggatttgttgattctttacc</t>
  </si>
  <si>
    <t>agaatcaacaaatccgttga</t>
  </si>
  <si>
    <t>ggcaagatattagccatcaa</t>
  </si>
  <si>
    <t>tgaactgaattcatatcttt</t>
  </si>
  <si>
    <t>attcagttcagactgaaatt</t>
  </si>
  <si>
    <t>aattaggcccgtaaagccat</t>
  </si>
  <si>
    <t>aagaagtccgatggctttac</t>
  </si>
  <si>
    <t>taagaagtccgatggcttta</t>
  </si>
  <si>
    <t>tgtggacgtaagaagtccga</t>
  </si>
  <si>
    <t>ggacttcttacgtccacatc</t>
  </si>
  <si>
    <t>gacttcttacgtccacatca</t>
  </si>
  <si>
    <t>gggattggaattccctgatg</t>
  </si>
  <si>
    <t>ggttcaggttttggtgggat</t>
  </si>
  <si>
    <t>tgctaggttcaggttttggt</t>
  </si>
  <si>
    <t>ctgctaggttcaggttttgg</t>
  </si>
  <si>
    <t>gaactgctaggttcaggttt</t>
  </si>
  <si>
    <t>gcaactgaactgctaggttc</t>
  </si>
  <si>
    <t>agaggagcaactgaactgct</t>
  </si>
  <si>
    <t>tgctcctctcagagacgaat</t>
  </si>
  <si>
    <t>gctcctctcagagacgaatc</t>
  </si>
  <si>
    <t>atacccgattcgtctctgag</t>
  </si>
  <si>
    <t>cgacgtagtagttggtatga</t>
  </si>
  <si>
    <t>acgacgtagtagttggtatg</t>
  </si>
  <si>
    <t>gttatacacgacgtagtagt</t>
  </si>
  <si>
    <t>aactactacgtcgtgtataa</t>
  </si>
  <si>
    <t>gtgtataacggacctcatgc</t>
  </si>
  <si>
    <t>tcatcgtatataccggcatg</t>
  </si>
  <si>
    <t>atgccggtatatacgatgac</t>
  </si>
  <si>
    <t>tgccggtatatacgatgact</t>
  </si>
  <si>
    <t>gccggtatatacgatgactg</t>
  </si>
  <si>
    <t>accccagtcatcgtatatac</t>
  </si>
  <si>
    <t>cgatgactggggttgtacaa</t>
  </si>
  <si>
    <t>tgtacaaaggcagcaacaaa</t>
  </si>
  <si>
    <t>gcagcaacaaacggtgttcc</t>
  </si>
  <si>
    <t>aacttcttatgcgcaactcc</t>
  </si>
  <si>
    <t>aaacttcttatgcgcaactc</t>
  </si>
  <si>
    <t>gaagtttgccactattacag</t>
  </si>
  <si>
    <t>tgctcttgcctctgtaatag</t>
  </si>
  <si>
    <t>caacaagtcagcaaacagat</t>
  </si>
  <si>
    <t>aggttgaacttcatccccaa</t>
  </si>
  <si>
    <t>tgagttgagcttctcctttg</t>
  </si>
  <si>
    <t>ttgagttgagcttctccttt</t>
  </si>
  <si>
    <t>cttgagttgagcttctcctt</t>
  </si>
  <si>
    <t>caagcccaagagctttgcga</t>
  </si>
  <si>
    <t>aaggccttcgcaaagctctt</t>
  </si>
  <si>
    <t>taaggccttcgcaaagctct</t>
  </si>
  <si>
    <t>ttgctttggtgggcttgtta</t>
  </si>
  <si>
    <t>agtgggctttttgctttggt</t>
  </si>
  <si>
    <t>cagtgggctttttgctttgg</t>
  </si>
  <si>
    <t>caccaaagcaaaaagcccac</t>
  </si>
  <si>
    <t>agccagtgggctttttgctt</t>
  </si>
  <si>
    <t>aaagcccactggctcatgct</t>
  </si>
  <si>
    <t>agttcctagcatgagccagt</t>
  </si>
  <si>
    <t>tagttcctagcatgagccag</t>
  </si>
  <si>
    <t>tttggggctggatcactgct</t>
  </si>
  <si>
    <t>ttttggggctggatcactgc</t>
  </si>
  <si>
    <t>aaggagatctcttttggggc</t>
  </si>
  <si>
    <t>ggcaaaggagatctcttttg</t>
  </si>
  <si>
    <t>gggcaaaggagatctctttt</t>
  </si>
  <si>
    <t>ggggcaaaggagatctcttt</t>
  </si>
  <si>
    <t>cattgtgatctctggggcaa</t>
  </si>
  <si>
    <t>ctttgccccagagatcacaa</t>
  </si>
  <si>
    <t>gtcgtccattgtgatctctg</t>
  </si>
  <si>
    <t>agtcgtccattgtgatctct</t>
  </si>
  <si>
    <t>aagtcgtccattgtgatctc</t>
  </si>
  <si>
    <t>tgactagatcgtagagatag</t>
  </si>
  <si>
    <t>tctatctctacgatctagtc</t>
  </si>
  <si>
    <t>gatctagtcaggaagttcga</t>
  </si>
  <si>
    <t>gtcaggaagttcgacggaga</t>
  </si>
  <si>
    <t>ctcattatcagtggtgaaca</t>
  </si>
  <si>
    <t>gctaatcttctcattatcag</t>
  </si>
  <si>
    <t>cattctttctgaaattgaaa</t>
  </si>
  <si>
    <t>aaagaatgctaacccacaga</t>
  </si>
  <si>
    <t>taacccacagatggttagag</t>
  </si>
  <si>
    <t>aagcctctctaaccatctgt</t>
  </si>
  <si>
    <t>taagcctctctaaccatctg</t>
  </si>
  <si>
    <t>gttagagaggcttacgcagc</t>
  </si>
  <si>
    <t>ctacccgagcaataatctcc</t>
  </si>
  <si>
    <t>tctcctggagattattgctc</t>
  </si>
  <si>
    <t>atctcctggagattattgct</t>
  </si>
  <si>
    <t>tgggaaggtatttgatctcc</t>
  </si>
  <si>
    <t>gatcaaataccttcccaaga</t>
  </si>
  <si>
    <t>catctttaaccttcttggga</t>
  </si>
  <si>
    <t>actgcatctttaaccttctt</t>
  </si>
  <si>
    <t>gactgcatctttaaccttct</t>
  </si>
  <si>
    <t>aagatgcagtcaaaagattc</t>
  </si>
  <si>
    <t>tcagaagtactattccagta</t>
  </si>
  <si>
    <t>attccagtatggacgattca</t>
  </si>
  <si>
    <t>aagccttgaatcgtccatac</t>
  </si>
  <si>
    <t>aaggcttgcttcacaaacca</t>
  </si>
  <si>
    <t>ccaaggcaagtaatagagat</t>
  </si>
  <si>
    <t>ccaatctctattacttgcct</t>
  </si>
  <si>
    <t>agagattggagtctctaaaa</t>
  </si>
  <si>
    <t>ggtagttcccactgaatcaa</t>
  </si>
  <si>
    <t>tcccactgaatcaaaggcca</t>
  </si>
  <si>
    <t>tccatggcctttgattcagt</t>
  </si>
  <si>
    <t>ctccatggcctttgattcag</t>
  </si>
  <si>
    <t>tatttgaatctttgactcca</t>
  </si>
  <si>
    <t>ggagtcaaagattcaaatag</t>
  </si>
  <si>
    <t>tctttacggcgagttctgtt</t>
  </si>
  <si>
    <t>acagaactcgccgtaaagac</t>
  </si>
  <si>
    <t>gaactgttcgccagtcttta</t>
  </si>
  <si>
    <t>gaagaaaatcttcgtcaaca</t>
  </si>
  <si>
    <t>gaaaatcttcgtcaacatgg</t>
  </si>
  <si>
    <t>gactgtatctttgatatttt</t>
  </si>
  <si>
    <t>atacagtctcagaagaccaa</t>
  </si>
  <si>
    <t>tacagtctcagaagaccaaa</t>
  </si>
  <si>
    <t>gaaaagtctcaattgccctt</t>
  </si>
  <si>
    <t>caattgagacttttcaacaa</t>
  </si>
  <si>
    <t>aattgagacttttcaacaaa</t>
  </si>
  <si>
    <t>tttcaacaaagggtaatatc</t>
  </si>
  <si>
    <t>gtaatatccggaaacctcct</t>
  </si>
  <si>
    <t>atggaatccgaggaggtttc</t>
  </si>
  <si>
    <t>ctgggcaatggaatccgagg</t>
  </si>
  <si>
    <t>tagctgggcaatggaatccg</t>
  </si>
  <si>
    <t>agtgacagatagctgggcaa</t>
  </si>
  <si>
    <t>caataaagtgacagatagct</t>
  </si>
  <si>
    <t>acaataaagtgacagatagc</t>
  </si>
  <si>
    <t>tcactttattgtgaagatag</t>
  </si>
  <si>
    <t>tattgtgaagatagtggaaa</t>
  </si>
  <si>
    <t>gtgaagatagtggaaaagga</t>
  </si>
  <si>
    <t>aagatagtggaaaaggaagg</t>
  </si>
  <si>
    <t>atcgcaatgatggcatttgt</t>
  </si>
  <si>
    <t>aaatgccatcattgcgataa</t>
  </si>
  <si>
    <t>ccatcattgcgataaaggaa</t>
  </si>
  <si>
    <t>cctttcctttatcgcaatga</t>
  </si>
  <si>
    <t>ggcagaggcatcttcaacga</t>
  </si>
  <si>
    <t>gaagatgcctctgccgacag</t>
  </si>
  <si>
    <t>tttgggaccactgtcggcag</t>
  </si>
  <si>
    <t>gccgacagtggtcccaaaga</t>
  </si>
  <si>
    <t>tccatctttgggaccactgt</t>
  </si>
  <si>
    <t>gtgggtgggggtccatcttt</t>
  </si>
  <si>
    <t>cgtgggtgggggtccatctt</t>
  </si>
  <si>
    <t>aagatggacccccacccacg</t>
  </si>
  <si>
    <t>acgatgctcctcgtgggtgg</t>
  </si>
  <si>
    <t>cacgatgctcctcgtgggtg</t>
  </si>
  <si>
    <t>cccacccacgaggagcatcg</t>
  </si>
  <si>
    <t>ccacgatgctcctcgtgggt</t>
  </si>
  <si>
    <t>tccacgatgctcctcgtggg</t>
  </si>
  <si>
    <t>ttttccacgatgctcctcgt</t>
  </si>
  <si>
    <t>tttttccacgatgctcctcg</t>
  </si>
  <si>
    <t>acttgctttgaagacgtggt</t>
  </si>
  <si>
    <t>aaccacgtcttcaaagcaag</t>
  </si>
  <si>
    <t>atccacttgctttgaagacg</t>
  </si>
  <si>
    <t>gtgatatctccactgacgta</t>
  </si>
  <si>
    <t>tgatatctccactgacgtaa</t>
  </si>
  <si>
    <t>tgcgtcatcccttacgtcag</t>
  </si>
  <si>
    <t>agggtcttgcgaaggatagt</t>
  </si>
  <si>
    <t>aagggtcttgcgaaggatag</t>
  </si>
  <si>
    <t>atagaggaagggtcttgcga</t>
  </si>
  <si>
    <t>caagacccttcctctatata</t>
  </si>
  <si>
    <t>aacttccttatatagaggaa</t>
  </si>
  <si>
    <t>gaacttccttatatagagga</t>
  </si>
  <si>
    <t>aaatgaacttccttatatag</t>
  </si>
  <si>
    <t>ataaggaagttcatttcatt</t>
  </si>
  <si>
    <t>gaagttcatttcatttggag</t>
  </si>
  <si>
    <t>atagatttgtagagagagac</t>
  </si>
  <si>
    <t>gtgtgagtagttcccagata</t>
  </si>
  <si>
    <t>tgtgagtagttcccagataa</t>
  </si>
  <si>
    <t>agttcccagataagggaatt</t>
  </si>
  <si>
    <t>gttcccagataagggaatta</t>
  </si>
  <si>
    <t>gaaccctaattcccttatct</t>
  </si>
  <si>
    <t>agaaccctaattcccttatc</t>
  </si>
  <si>
    <t>aagggaattagggttcttat</t>
  </si>
  <si>
    <t>agggaattagggttcttata</t>
  </si>
  <si>
    <t>caaatacaaatacatactaa</t>
  </si>
  <si>
    <t>acaaatacaaatacatacta</t>
  </si>
  <si>
    <t>tagtactggattttggtttt</t>
  </si>
  <si>
    <t>tggattttagtactggattt</t>
  </si>
  <si>
    <t>ggagatctggattttagtac</t>
  </si>
  <si>
    <t>tatagggactttaggagatc</t>
  </si>
  <si>
    <t>caaagatctatagggacttt</t>
  </si>
  <si>
    <t>aaagtccctatagatctttg</t>
  </si>
  <si>
    <t>attcaccacaaagatctata</t>
  </si>
  <si>
    <t>tattcaccacaaagatctat</t>
  </si>
  <si>
    <t>aggtttagtcgtctcgtgtc</t>
  </si>
  <si>
    <t>agacacgagacgactaaacc</t>
  </si>
  <si>
    <t>tcaaacggcgtctgggctcc</t>
  </si>
  <si>
    <t>tctagcttcaaacggcgtct</t>
  </si>
  <si>
    <t>ttctagcttcaaacggcgtc</t>
  </si>
  <si>
    <t>gcggtacttctagcttcaaa</t>
  </si>
  <si>
    <t>tgaagctagaagtaccgctt</t>
  </si>
  <si>
    <t>gctagaagtaccgcttaggc</t>
  </si>
  <si>
    <t>agaagtaccgcttaggcagg</t>
  </si>
  <si>
    <t>ctaacggcctcctgcctaag</t>
  </si>
  <si>
    <t>cgcttaggcaggaggccgtt</t>
  </si>
  <si>
    <t>gcttaggcaggaggccgtta</t>
  </si>
  <si>
    <t>ccgttagggaaaagatgcta</t>
  </si>
  <si>
    <t>ccttagcatcttttccctaa</t>
  </si>
  <si>
    <t>tagggaaaagatgctaaggc</t>
  </si>
  <si>
    <t>VLOOKUP_onStart&amp;End</t>
  </si>
  <si>
    <t>Ranges We Like</t>
  </si>
  <si>
    <t>to40%</t>
  </si>
  <si>
    <t>In Range</t>
  </si>
  <si>
    <t>Static (whole gene)</t>
  </si>
  <si>
    <t xml:space="preserve"> +noNs</t>
  </si>
  <si>
    <t>First 40% of gene</t>
  </si>
  <si>
    <t>In.P3.40</t>
  </si>
  <si>
    <t>In.P6.40</t>
  </si>
  <si>
    <r>
      <rPr>
        <b/>
        <sz val="11"/>
        <color theme="1"/>
        <rFont val="Calibri"/>
        <family val="2"/>
        <scheme val="minor"/>
      </rPr>
      <t xml:space="preserve">P1 </t>
    </r>
    <r>
      <rPr>
        <sz val="11"/>
        <color theme="1"/>
        <rFont val="Calibri"/>
        <family val="2"/>
        <scheme val="minor"/>
      </rPr>
      <t>in.40</t>
    </r>
    <r>
      <rPr>
        <b/>
        <sz val="11"/>
        <color theme="1"/>
        <rFont val="Calibri"/>
        <family val="2"/>
        <scheme val="minor"/>
      </rPr>
      <t>&amp;</t>
    </r>
    <r>
      <rPr>
        <sz val="11"/>
        <color theme="1"/>
        <rFont val="Calibri"/>
        <family val="2"/>
        <scheme val="minor"/>
      </rPr>
      <t>!has.N</t>
    </r>
  </si>
  <si>
    <r>
      <rPr>
        <b/>
        <sz val="11"/>
        <color theme="1"/>
        <rFont val="Calibri"/>
        <family val="2"/>
        <scheme val="minor"/>
      </rPr>
      <t xml:space="preserve">P3 </t>
    </r>
    <r>
      <rPr>
        <sz val="11"/>
        <color theme="1"/>
        <rFont val="Calibri"/>
        <family val="2"/>
        <scheme val="minor"/>
      </rPr>
      <t>in.40</t>
    </r>
    <r>
      <rPr>
        <b/>
        <sz val="11"/>
        <color theme="1"/>
        <rFont val="Calibri"/>
        <family val="2"/>
        <scheme val="minor"/>
      </rPr>
      <t>&amp;</t>
    </r>
    <r>
      <rPr>
        <sz val="11"/>
        <color theme="1"/>
        <rFont val="Calibri"/>
        <family val="2"/>
        <scheme val="minor"/>
      </rPr>
      <t>!has.N</t>
    </r>
  </si>
  <si>
    <r>
      <rPr>
        <b/>
        <sz val="11"/>
        <color theme="1"/>
        <rFont val="Calibri"/>
        <family val="2"/>
        <scheme val="minor"/>
      </rPr>
      <t xml:space="preserve">P5 </t>
    </r>
    <r>
      <rPr>
        <sz val="11"/>
        <color theme="1"/>
        <rFont val="Calibri"/>
        <family val="2"/>
        <scheme val="minor"/>
      </rPr>
      <t>in.40</t>
    </r>
    <r>
      <rPr>
        <b/>
        <sz val="11"/>
        <color theme="1"/>
        <rFont val="Calibri"/>
        <family val="2"/>
        <scheme val="minor"/>
      </rPr>
      <t>&amp;</t>
    </r>
    <r>
      <rPr>
        <sz val="11"/>
        <color theme="1"/>
        <rFont val="Calibri"/>
        <family val="2"/>
        <scheme val="minor"/>
      </rPr>
      <t>!has.N</t>
    </r>
  </si>
  <si>
    <r>
      <rPr>
        <b/>
        <sz val="11"/>
        <color theme="1"/>
        <rFont val="Calibri"/>
        <family val="2"/>
        <scheme val="minor"/>
      </rPr>
      <t xml:space="preserve">P6 </t>
    </r>
    <r>
      <rPr>
        <sz val="11"/>
        <color theme="1"/>
        <rFont val="Calibri"/>
        <family val="2"/>
        <scheme val="minor"/>
      </rPr>
      <t>in.40</t>
    </r>
    <r>
      <rPr>
        <b/>
        <sz val="11"/>
        <color theme="1"/>
        <rFont val="Calibri"/>
        <family val="2"/>
        <scheme val="minor"/>
      </rPr>
      <t>&amp;</t>
    </r>
    <r>
      <rPr>
        <sz val="11"/>
        <color theme="1"/>
        <rFont val="Calibri"/>
        <family val="2"/>
        <scheme val="minor"/>
      </rPr>
      <t>!has.N</t>
    </r>
  </si>
  <si>
    <t>In Range + noNs</t>
  </si>
  <si>
    <t>On-Target Score</t>
  </si>
  <si>
    <t>Masked On-Target Score</t>
  </si>
  <si>
    <t>Off-Target Score</t>
  </si>
  <si>
    <t>Note: The off-target scores are the same in both spreadsheets, but the on-target scores seemed to be different for the masked genome (this sheet) and the unmasked one. The error was reported to Benchling and has been fixed, but for this analysis column G (the on-target score found for the corresponding unmaksed target) should be considered more correct that the score found for the masked genome (column H).</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</si>
</sst>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b/>
      <sz val="11"/>
      <color theme="1"/>
      <name val="Calibri"/>
      <family val="2"/>
      <scheme val="minor"/>
    </font>
    <font>
      <u/>
      <sz val="11"/>
      <color theme="10"/>
      <name val="Calibri"/>
      <family val="2"/>
      <scheme val="minor"/>
    </font>
    <font>
      <u/>
      <sz val="11"/>
      <color theme="11"/>
      <name val="Calibri"/>
      <family val="2"/>
      <scheme val="minor"/>
    </font>
    <font>
      <sz val="10"/>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45">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13">
    <xf numFmtId="0" fontId="0" fillId="0" borderId="0" xfId="0"/>
    <xf numFmtId="2" fontId="0" fillId="0" borderId="0" xfId="0" applyNumberFormat="1"/>
    <xf numFmtId="0" fontId="1" fillId="0" borderId="0" xfId="0" applyFont="1"/>
    <xf numFmtId="0" fontId="0" fillId="2" borderId="0" xfId="0" applyFill="1"/>
    <xf numFmtId="0" fontId="0" fillId="0" borderId="0" xfId="0" applyFill="1"/>
    <xf numFmtId="2" fontId="0" fillId="0" borderId="0" xfId="0" applyNumberFormat="1" applyFont="1"/>
    <xf numFmtId="0" fontId="0" fillId="0" borderId="0" xfId="0" applyFont="1"/>
    <xf numFmtId="0" fontId="0" fillId="0" borderId="0" xfId="0" applyAlignment="1"/>
    <xf numFmtId="0" fontId="1" fillId="0" borderId="0" xfId="0" applyFont="1" applyAlignment="1"/>
    <xf numFmtId="0" fontId="1" fillId="0" borderId="0" xfId="0" applyFont="1" applyAlignment="1">
      <alignment horizontal="center" wrapText="1"/>
    </xf>
    <xf numFmtId="0" fontId="1" fillId="0" borderId="0" xfId="0" applyFont="1" applyAlignment="1">
      <alignment horizontal="center"/>
    </xf>
    <xf numFmtId="0" fontId="0" fillId="0" borderId="0" xfId="0" applyAlignment="1">
      <alignment horizontal="center" wrapText="1"/>
    </xf>
    <xf numFmtId="0" fontId="4" fillId="0" borderId="0" xfId="0" applyFont="1" applyAlignment="1">
      <alignment horizontal="center" wrapText="1"/>
    </xf>
  </cellXfs>
  <cellStyles count="4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Normal" xfId="0" builtinId="0"/>
  </cellStyles>
  <dxfs count="2">
    <dxf>
      <font>
        <color theme="1"/>
      </font>
      <fill>
        <patternFill>
          <bgColor theme="8" tint="0.59996337778862885"/>
        </patternFill>
      </fill>
    </dxf>
    <dxf>
      <font>
        <color theme="1"/>
      </font>
      <fill>
        <patternFill>
          <bgColor theme="9"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76"/>
  <sheetViews>
    <sheetView tabSelected="1" topLeftCell="D1" workbookViewId="0">
      <selection activeCell="O19" sqref="O19"/>
    </sheetView>
  </sheetViews>
  <sheetFormatPr defaultColWidth="8.85546875" defaultRowHeight="15" x14ac:dyDescent="0.25"/>
  <cols>
    <col min="3" max="3" width="27.28515625" customWidth="1"/>
    <col min="4" max="4" width="5.42578125" customWidth="1"/>
    <col min="5" max="5" width="7" customWidth="1"/>
    <col min="6" max="7" width="15.7109375" customWidth="1"/>
    <col min="8" max="8" width="15.42578125" customWidth="1"/>
    <col min="9" max="9" width="15.28515625" style="1" customWidth="1"/>
    <col min="10" max="12" width="15.28515625" customWidth="1"/>
    <col min="18" max="18" width="8.85546875" customWidth="1"/>
    <col min="19" max="19" width="11.42578125" customWidth="1"/>
    <col min="20" max="20" width="16.140625" customWidth="1"/>
  </cols>
  <sheetData>
    <row r="1" spans="1:21" ht="15" customHeight="1" x14ac:dyDescent="0.25">
      <c r="A1" s="2" t="s">
        <v>0</v>
      </c>
      <c r="B1" s="2" t="s">
        <v>1</v>
      </c>
      <c r="C1" s="2" t="s">
        <v>2</v>
      </c>
      <c r="D1" s="2" t="s">
        <v>3</v>
      </c>
      <c r="E1" s="2" t="s">
        <v>4</v>
      </c>
      <c r="F1" s="2" t="s">
        <v>987</v>
      </c>
      <c r="G1" s="2" t="s">
        <v>985</v>
      </c>
      <c r="H1" s="2" t="s">
        <v>986</v>
      </c>
      <c r="I1" s="5" t="s">
        <v>980</v>
      </c>
      <c r="J1" s="6" t="s">
        <v>981</v>
      </c>
      <c r="K1" s="6" t="s">
        <v>982</v>
      </c>
      <c r="L1" s="6" t="s">
        <v>983</v>
      </c>
      <c r="O1" s="10" t="s">
        <v>972</v>
      </c>
      <c r="P1" s="10"/>
      <c r="Q1" s="10"/>
      <c r="R1" s="9" t="s">
        <v>975</v>
      </c>
      <c r="S1" s="9"/>
      <c r="T1" s="8" t="s">
        <v>977</v>
      </c>
      <c r="U1" s="8"/>
    </row>
    <row r="2" spans="1:21" x14ac:dyDescent="0.25">
      <c r="A2" s="4">
        <v>6202</v>
      </c>
      <c r="B2" s="4">
        <v>6221</v>
      </c>
      <c r="C2" s="4" t="s">
        <v>252</v>
      </c>
      <c r="D2" s="4" t="s">
        <v>20</v>
      </c>
      <c r="E2" s="4">
        <v>1</v>
      </c>
      <c r="F2" s="4">
        <f>VLOOKUP($A2&amp;"-"&amp;$B2&amp;"s"&amp;$E2,'Unmasked CaMV sgRNA Targets'!$A$2:$H$683,7,FALSE)</f>
        <v>99.922651763079102</v>
      </c>
      <c r="G2" s="4">
        <f>VLOOKUP($A2&amp;"-"&amp;$B2&amp;"s"&amp;$E2,'Unmasked CaMV sgRNA Targets'!$A$2:$H$683,8,FALSE)</f>
        <v>0.29563269950828602</v>
      </c>
      <c r="H2" s="4">
        <v>0.20870302026308701</v>
      </c>
      <c r="I2" s="1" t="b">
        <f>AND(AND(A2&gt;$O$3,B2&lt;$P$3), NOT(ISNUMBER(SEARCH("N",C2))))</f>
        <v>0</v>
      </c>
      <c r="J2" s="1" t="b">
        <f t="shared" ref="J2:J65" si="0">AND(AND($A2&gt;$O$4,$B2&lt;$P$4), NOT(ISNUMBER(SEARCH("N",C2))))</f>
        <v>0</v>
      </c>
      <c r="K2" s="1" t="b">
        <f t="shared" ref="K2:K65" si="1">AND(AND($A2&gt;$O$5,$B2&lt;$P$5), NOT(ISNUMBER(SEARCH("N",C2))))</f>
        <v>0</v>
      </c>
      <c r="L2" s="1" t="b">
        <f t="shared" ref="L2:L65" si="2">AND(AND($A2&gt;$O$6,$B2&lt;$P$6),NOT(ISNUMBER(SEARCH("N",C2))))</f>
        <v>1</v>
      </c>
      <c r="O2" t="s">
        <v>0</v>
      </c>
      <c r="P2" t="s">
        <v>973</v>
      </c>
      <c r="Q2" t="s">
        <v>1</v>
      </c>
      <c r="R2" t="s">
        <v>974</v>
      </c>
      <c r="S2" t="s">
        <v>976</v>
      </c>
      <c r="T2" s="7" t="s">
        <v>984</v>
      </c>
      <c r="U2" s="7"/>
    </row>
    <row r="3" spans="1:21" x14ac:dyDescent="0.25">
      <c r="A3">
        <v>6219</v>
      </c>
      <c r="B3">
        <v>6238</v>
      </c>
      <c r="C3" t="s">
        <v>255</v>
      </c>
      <c r="D3" t="s">
        <v>10</v>
      </c>
      <c r="E3">
        <v>1</v>
      </c>
      <c r="F3" s="4">
        <f>VLOOKUP($A3&amp;"-"&amp;$B3&amp;"s"&amp;$E3,'Unmasked CaMV sgRNA Targets'!$A$2:$H$683,7,FALSE)</f>
        <v>99.470900808742897</v>
      </c>
      <c r="G3" s="4">
        <f>VLOOKUP($A3&amp;"-"&amp;$B3&amp;"s"&amp;$E3,'Unmasked CaMV sgRNA Targets'!$A$2:$H$683,8,FALSE)</f>
        <v>0.44889817800730802</v>
      </c>
      <c r="H3">
        <v>3.7183924557260099E-2</v>
      </c>
      <c r="I3" s="1" t="b">
        <f t="shared" ref="I3:I66" si="3">AND(AND(A3&gt;$O$3,B3&lt;$P$3), NOT(ISNUMBER(SEARCH("N",C3))))</f>
        <v>0</v>
      </c>
      <c r="J3" s="1" t="b">
        <f t="shared" si="0"/>
        <v>0</v>
      </c>
      <c r="K3" s="1" t="b">
        <f t="shared" si="1"/>
        <v>0</v>
      </c>
      <c r="L3" s="1" t="b">
        <f t="shared" si="2"/>
        <v>1</v>
      </c>
      <c r="N3" t="s">
        <v>281</v>
      </c>
      <c r="O3">
        <v>364</v>
      </c>
      <c r="P3">
        <f>INT((Q3-O3)*0.4+O3)</f>
        <v>757</v>
      </c>
      <c r="Q3">
        <v>1347</v>
      </c>
      <c r="R3">
        <v>53</v>
      </c>
      <c r="S3">
        <v>47</v>
      </c>
      <c r="T3">
        <f>COUNTIF(I:I,TRUE)</f>
        <v>19</v>
      </c>
    </row>
    <row r="4" spans="1:21" x14ac:dyDescent="0.25">
      <c r="A4" s="4">
        <v>6224</v>
      </c>
      <c r="B4" s="4">
        <v>6243</v>
      </c>
      <c r="C4" s="4" t="s">
        <v>257</v>
      </c>
      <c r="D4" s="4" t="s">
        <v>20</v>
      </c>
      <c r="E4" s="4">
        <v>-1</v>
      </c>
      <c r="F4" s="4">
        <f>VLOOKUP($A4&amp;"-"&amp;$B4&amp;"s"&amp;$E4,'Unmasked CaMV sgRNA Targets'!$A$2:$H$683,7,FALSE)</f>
        <v>99.1838099654708</v>
      </c>
      <c r="G4" s="4">
        <f>VLOOKUP($A4&amp;"-"&amp;$B4&amp;"s"&amp;$E4,'Unmasked CaMV sgRNA Targets'!$A$2:$H$683,8,FALSE)</f>
        <v>0.16373816318083001</v>
      </c>
      <c r="H4" s="4">
        <v>0.36956454777133602</v>
      </c>
      <c r="I4" s="1" t="b">
        <f t="shared" si="3"/>
        <v>0</v>
      </c>
      <c r="J4" s="1" t="b">
        <f t="shared" si="0"/>
        <v>0</v>
      </c>
      <c r="K4" s="1" t="b">
        <f t="shared" si="1"/>
        <v>0</v>
      </c>
      <c r="L4" s="1" t="b">
        <f t="shared" si="2"/>
        <v>1</v>
      </c>
      <c r="N4" t="s">
        <v>282</v>
      </c>
      <c r="O4">
        <v>1830</v>
      </c>
      <c r="P4">
        <f>INT((Q4-O4)*0.4+O4)</f>
        <v>1985</v>
      </c>
      <c r="Q4">
        <v>2219</v>
      </c>
      <c r="R4">
        <v>3</v>
      </c>
      <c r="S4">
        <v>0</v>
      </c>
      <c r="T4">
        <f>COUNTIF(J:J,TRUE)</f>
        <v>0</v>
      </c>
    </row>
    <row r="5" spans="1:21" x14ac:dyDescent="0.25">
      <c r="A5" s="3">
        <v>6220</v>
      </c>
      <c r="B5" s="3">
        <v>6239</v>
      </c>
      <c r="C5" s="3" t="s">
        <v>256</v>
      </c>
      <c r="D5" s="3" t="s">
        <v>10</v>
      </c>
      <c r="E5" s="3">
        <v>1</v>
      </c>
      <c r="F5" s="3">
        <f>VLOOKUP($A5&amp;"-"&amp;$B5&amp;"s"&amp;$E5,'Unmasked CaMV sgRNA Targets'!$A$2:$H$683,7,FALSE)</f>
        <v>99.180144096566806</v>
      </c>
      <c r="G5" s="3">
        <f>VLOOKUP($A5&amp;"-"&amp;$B5&amp;"s"&amp;$E5,'Unmasked CaMV sgRNA Targets'!$A$2:$H$683,8,FALSE)</f>
        <v>0.48309288080639601</v>
      </c>
      <c r="H5" s="3">
        <v>0.71293445945307099</v>
      </c>
      <c r="I5" s="1" t="b">
        <f t="shared" si="3"/>
        <v>0</v>
      </c>
      <c r="J5" s="1" t="b">
        <f t="shared" si="0"/>
        <v>0</v>
      </c>
      <c r="K5" s="1" t="b">
        <f t="shared" si="1"/>
        <v>0</v>
      </c>
      <c r="L5" s="1" t="b">
        <f t="shared" si="2"/>
        <v>1</v>
      </c>
      <c r="N5" t="s">
        <v>283</v>
      </c>
      <c r="O5">
        <v>3633</v>
      </c>
      <c r="P5">
        <f>INT((Q5-O5)*0.4+O5)</f>
        <v>4440</v>
      </c>
      <c r="Q5">
        <v>5652</v>
      </c>
      <c r="R5">
        <v>130</v>
      </c>
      <c r="S5">
        <v>126</v>
      </c>
      <c r="T5">
        <f>COUNTIF(K:K,TRUE)</f>
        <v>41</v>
      </c>
    </row>
    <row r="6" spans="1:21" x14ac:dyDescent="0.25">
      <c r="A6">
        <v>6217</v>
      </c>
      <c r="B6">
        <v>6236</v>
      </c>
      <c r="C6" t="s">
        <v>253</v>
      </c>
      <c r="D6" t="s">
        <v>8</v>
      </c>
      <c r="E6">
        <v>-1</v>
      </c>
      <c r="F6" s="4">
        <f>VLOOKUP($A6&amp;"-"&amp;$B6&amp;"s"&amp;$E6,'Unmasked CaMV sgRNA Targets'!$A$2:$H$683,7,FALSE)</f>
        <v>99.093266556530395</v>
      </c>
      <c r="G6" s="4">
        <f>VLOOKUP($A6&amp;"-"&amp;$B6&amp;"s"&amp;$E6,'Unmasked CaMV sgRNA Targets'!$A$2:$H$683,8,FALSE)</f>
        <v>0.64541495212649902</v>
      </c>
      <c r="H6">
        <v>0.10608790686884401</v>
      </c>
      <c r="I6" s="1" t="b">
        <f t="shared" si="3"/>
        <v>0</v>
      </c>
      <c r="J6" s="1" t="b">
        <f t="shared" si="0"/>
        <v>0</v>
      </c>
      <c r="K6" s="1" t="b">
        <f t="shared" si="1"/>
        <v>0</v>
      </c>
      <c r="L6" s="1" t="b">
        <f t="shared" si="2"/>
        <v>1</v>
      </c>
      <c r="N6" t="s">
        <v>284</v>
      </c>
      <c r="O6">
        <v>5756</v>
      </c>
      <c r="P6">
        <f>INT((Q6-O6)*0.4+O6)</f>
        <v>6380</v>
      </c>
      <c r="Q6">
        <v>7318</v>
      </c>
      <c r="R6">
        <v>30</v>
      </c>
      <c r="S6">
        <v>23</v>
      </c>
      <c r="T6">
        <f>COUNTIF(L:L,TRUE)</f>
        <v>6</v>
      </c>
    </row>
    <row r="7" spans="1:21" x14ac:dyDescent="0.25">
      <c r="A7">
        <v>6218</v>
      </c>
      <c r="B7">
        <v>6237</v>
      </c>
      <c r="C7" t="s">
        <v>254</v>
      </c>
      <c r="D7" t="s">
        <v>12</v>
      </c>
      <c r="E7">
        <v>1</v>
      </c>
      <c r="F7" s="4">
        <f>VLOOKUP($A7&amp;"-"&amp;$B7&amp;"s"&amp;$E7,'Unmasked CaMV sgRNA Targets'!$A$2:$H$683,7,FALSE)</f>
        <v>98.786871278878905</v>
      </c>
      <c r="G7" s="4">
        <f>VLOOKUP($A7&amp;"-"&amp;$B7&amp;"s"&amp;$E7,'Unmasked CaMV sgRNA Targets'!$A$2:$H$683,8,FALSE)</f>
        <v>5.54922117881732E-2</v>
      </c>
      <c r="H7">
        <v>0.12588899929307701</v>
      </c>
      <c r="I7" s="1" t="b">
        <f t="shared" si="3"/>
        <v>0</v>
      </c>
      <c r="J7" s="1" t="b">
        <f t="shared" si="0"/>
        <v>0</v>
      </c>
      <c r="K7" s="1" t="b">
        <f t="shared" si="1"/>
        <v>0</v>
      </c>
      <c r="L7" s="1" t="b">
        <f t="shared" si="2"/>
        <v>1</v>
      </c>
      <c r="R7">
        <v>216</v>
      </c>
      <c r="S7">
        <v>196</v>
      </c>
      <c r="T7">
        <f>SUM(T3:T6)</f>
        <v>66</v>
      </c>
    </row>
    <row r="8" spans="1:21" x14ac:dyDescent="0.25">
      <c r="A8" s="3">
        <v>4080</v>
      </c>
      <c r="B8" s="3">
        <v>4099</v>
      </c>
      <c r="C8" s="3" t="s">
        <v>148</v>
      </c>
      <c r="D8" s="3" t="s">
        <v>8</v>
      </c>
      <c r="E8" s="3">
        <v>1</v>
      </c>
      <c r="F8" s="3">
        <f>VLOOKUP($A8&amp;"-"&amp;$B8&amp;"s"&amp;$E8,'Unmasked CaMV sgRNA Targets'!$A$2:$H$683,7,FALSE)</f>
        <v>100</v>
      </c>
      <c r="G8" s="3">
        <f>VLOOKUP($A8&amp;"-"&amp;$B8&amp;"s"&amp;$E8,'Unmasked CaMV sgRNA Targets'!$A$2:$H$683,8,FALSE)</f>
        <v>0.118312114648153</v>
      </c>
      <c r="H8" s="3">
        <v>0.26447513054261901</v>
      </c>
      <c r="I8" s="1" t="b">
        <f t="shared" si="3"/>
        <v>0</v>
      </c>
      <c r="J8" s="1" t="b">
        <f t="shared" si="0"/>
        <v>0</v>
      </c>
      <c r="K8" s="1" t="b">
        <f t="shared" si="1"/>
        <v>1</v>
      </c>
      <c r="L8" s="1" t="b">
        <f t="shared" si="2"/>
        <v>0</v>
      </c>
    </row>
    <row r="9" spans="1:21" x14ac:dyDescent="0.25">
      <c r="A9">
        <v>4078</v>
      </c>
      <c r="B9">
        <v>4097</v>
      </c>
      <c r="C9" t="s">
        <v>147</v>
      </c>
      <c r="D9" t="s">
        <v>12</v>
      </c>
      <c r="E9">
        <v>-1</v>
      </c>
      <c r="F9" s="4">
        <f>VLOOKUP($A9&amp;"-"&amp;$B9&amp;"s"&amp;$E9,'Unmasked CaMV sgRNA Targets'!$A$2:$H$683,7,FALSE)</f>
        <v>99.827265589866798</v>
      </c>
      <c r="G9" s="4">
        <f>VLOOKUP($A9&amp;"-"&amp;$B9&amp;"s"&amp;$E9,'Unmasked CaMV sgRNA Targets'!$A$2:$H$683,8,FALSE)</f>
        <v>0.121801956704041</v>
      </c>
      <c r="H9">
        <v>6.3616188698282505E-2</v>
      </c>
      <c r="I9" s="1" t="b">
        <f t="shared" si="3"/>
        <v>0</v>
      </c>
      <c r="J9" s="1" t="b">
        <f t="shared" si="0"/>
        <v>0</v>
      </c>
      <c r="K9" s="1" t="b">
        <f t="shared" si="1"/>
        <v>1</v>
      </c>
      <c r="L9" s="1" t="b">
        <f t="shared" si="2"/>
        <v>0</v>
      </c>
    </row>
    <row r="10" spans="1:21" x14ac:dyDescent="0.25">
      <c r="A10">
        <v>4382</v>
      </c>
      <c r="B10">
        <v>4401</v>
      </c>
      <c r="C10" t="s">
        <v>156</v>
      </c>
      <c r="D10" t="s">
        <v>12</v>
      </c>
      <c r="E10">
        <v>1</v>
      </c>
      <c r="F10" s="4">
        <f>VLOOKUP($A10&amp;"-"&amp;$B10&amp;"s"&amp;$E10,'Unmasked CaMV sgRNA Targets'!$A$2:$H$683,7,FALSE)</f>
        <v>99.702042384527104</v>
      </c>
      <c r="G10" s="4">
        <f>VLOOKUP($A10&amp;"-"&amp;$B10&amp;"s"&amp;$E10,'Unmasked CaMV sgRNA Targets'!$A$2:$H$683,8,FALSE)</f>
        <v>0.22480762114402</v>
      </c>
      <c r="H10">
        <v>0.40070242536874801</v>
      </c>
      <c r="I10" s="1" t="b">
        <f t="shared" si="3"/>
        <v>0</v>
      </c>
      <c r="J10" s="1" t="b">
        <f t="shared" si="0"/>
        <v>0</v>
      </c>
      <c r="K10" s="1" t="b">
        <f t="shared" si="1"/>
        <v>1</v>
      </c>
      <c r="L10" s="1" t="b">
        <f t="shared" si="2"/>
        <v>0</v>
      </c>
      <c r="N10" s="12" t="s">
        <v>988</v>
      </c>
      <c r="O10" s="11"/>
      <c r="P10" s="11"/>
      <c r="Q10" s="11"/>
      <c r="R10" s="11"/>
      <c r="S10" s="11"/>
    </row>
    <row r="11" spans="1:21" x14ac:dyDescent="0.25">
      <c r="A11">
        <v>3710</v>
      </c>
      <c r="B11">
        <v>3729</v>
      </c>
      <c r="C11" t="s">
        <v>125</v>
      </c>
      <c r="D11" t="s">
        <v>8</v>
      </c>
      <c r="E11">
        <v>1</v>
      </c>
      <c r="F11" s="4">
        <f>VLOOKUP($A11&amp;"-"&amp;$B11&amp;"s"&amp;$E11,'Unmasked CaMV sgRNA Targets'!$A$2:$H$683,7,FALSE)</f>
        <v>99.611324516637495</v>
      </c>
      <c r="G11" s="4">
        <f>VLOOKUP($A11&amp;"-"&amp;$B11&amp;"s"&amp;$E11,'Unmasked CaMV sgRNA Targets'!$A$2:$H$683,8,FALSE)</f>
        <v>1.0519723795153301E-2</v>
      </c>
      <c r="H11">
        <v>1.0519723795153301E-2</v>
      </c>
      <c r="I11" s="1" t="b">
        <f t="shared" si="3"/>
        <v>0</v>
      </c>
      <c r="J11" s="1" t="b">
        <f t="shared" si="0"/>
        <v>0</v>
      </c>
      <c r="K11" s="1" t="b">
        <f t="shared" si="1"/>
        <v>1</v>
      </c>
      <c r="L11" s="1" t="b">
        <f t="shared" si="2"/>
        <v>0</v>
      </c>
      <c r="N11" s="11"/>
      <c r="O11" s="11"/>
      <c r="P11" s="11"/>
      <c r="Q11" s="11"/>
      <c r="R11" s="11"/>
      <c r="S11" s="11"/>
    </row>
    <row r="12" spans="1:21" x14ac:dyDescent="0.25">
      <c r="A12">
        <v>3750</v>
      </c>
      <c r="B12">
        <v>3769</v>
      </c>
      <c r="C12" t="s">
        <v>128</v>
      </c>
      <c r="D12" t="s">
        <v>10</v>
      </c>
      <c r="E12">
        <v>1</v>
      </c>
      <c r="F12" s="4">
        <f>VLOOKUP($A12&amp;"-"&amp;$B12&amp;"s"&amp;$E12,'Unmasked CaMV sgRNA Targets'!$A$2:$H$683,7,FALSE)</f>
        <v>99.312014498800593</v>
      </c>
      <c r="G12" s="4">
        <f>VLOOKUP($A12&amp;"-"&amp;$B12&amp;"s"&amp;$E12,'Unmasked CaMV sgRNA Targets'!$A$2:$H$683,8,FALSE)</f>
        <v>0.241749091208497</v>
      </c>
      <c r="H12">
        <v>0.241749091208497</v>
      </c>
      <c r="I12" s="1" t="b">
        <f t="shared" si="3"/>
        <v>0</v>
      </c>
      <c r="J12" s="1" t="b">
        <f t="shared" si="0"/>
        <v>0</v>
      </c>
      <c r="K12" s="1" t="b">
        <f t="shared" si="1"/>
        <v>1</v>
      </c>
      <c r="L12" s="1" t="b">
        <f t="shared" si="2"/>
        <v>0</v>
      </c>
      <c r="N12" s="11"/>
      <c r="O12" s="11"/>
      <c r="P12" s="11"/>
      <c r="Q12" s="11"/>
      <c r="R12" s="11"/>
      <c r="S12" s="11"/>
    </row>
    <row r="13" spans="1:21" x14ac:dyDescent="0.25">
      <c r="A13" s="3">
        <v>3936</v>
      </c>
      <c r="B13" s="3">
        <v>3955</v>
      </c>
      <c r="C13" s="3" t="s">
        <v>139</v>
      </c>
      <c r="D13" s="3" t="s">
        <v>10</v>
      </c>
      <c r="E13" s="3">
        <v>-1</v>
      </c>
      <c r="F13" s="3">
        <f>VLOOKUP($A13&amp;"-"&amp;$B13&amp;"s"&amp;$E13,'Unmasked CaMV sgRNA Targets'!$A$2:$H$683,7,FALSE)</f>
        <v>99.208439795557396</v>
      </c>
      <c r="G13" s="3">
        <f>VLOOKUP($A13&amp;"-"&amp;$B13&amp;"s"&amp;$E13,'Unmasked CaMV sgRNA Targets'!$A$2:$H$683,8,FALSE)</f>
        <v>0.37703728681384502</v>
      </c>
      <c r="H13" s="3">
        <v>0.63736059205897899</v>
      </c>
      <c r="I13" s="1" t="b">
        <f t="shared" si="3"/>
        <v>0</v>
      </c>
      <c r="J13" s="1" t="b">
        <f t="shared" si="0"/>
        <v>0</v>
      </c>
      <c r="K13" s="1" t="b">
        <f t="shared" si="1"/>
        <v>1</v>
      </c>
      <c r="L13" s="1" t="b">
        <f t="shared" si="2"/>
        <v>0</v>
      </c>
      <c r="N13" s="11"/>
      <c r="O13" s="11"/>
      <c r="P13" s="11"/>
      <c r="Q13" s="11"/>
      <c r="R13" s="11"/>
      <c r="S13" s="11"/>
    </row>
    <row r="14" spans="1:21" x14ac:dyDescent="0.25">
      <c r="A14">
        <v>3936</v>
      </c>
      <c r="B14">
        <v>3955</v>
      </c>
      <c r="C14" t="s">
        <v>141</v>
      </c>
      <c r="D14" t="s">
        <v>12</v>
      </c>
      <c r="E14">
        <v>1</v>
      </c>
      <c r="F14" s="4">
        <f>VLOOKUP($A14&amp;"-"&amp;$B14&amp;"s"&amp;$E14,'Unmasked CaMV sgRNA Targets'!$A$2:$H$683,7,FALSE)</f>
        <v>98.136625879349097</v>
      </c>
      <c r="G14" s="4">
        <f>VLOOKUP($A14&amp;"-"&amp;$B14&amp;"s"&amp;$E14,'Unmasked CaMV sgRNA Targets'!$A$2:$H$683,8,FALSE)</f>
        <v>0.18990766263759801</v>
      </c>
      <c r="H14">
        <v>0.28624405583534301</v>
      </c>
      <c r="I14" s="1" t="b">
        <f t="shared" si="3"/>
        <v>0</v>
      </c>
      <c r="J14" s="1" t="b">
        <f t="shared" si="0"/>
        <v>0</v>
      </c>
      <c r="K14" s="1" t="b">
        <f t="shared" si="1"/>
        <v>1</v>
      </c>
      <c r="L14" s="1" t="b">
        <f t="shared" si="2"/>
        <v>0</v>
      </c>
      <c r="N14" s="11"/>
      <c r="O14" s="11"/>
      <c r="P14" s="11"/>
      <c r="Q14" s="11"/>
      <c r="R14" s="11"/>
      <c r="S14" s="11"/>
    </row>
    <row r="15" spans="1:21" x14ac:dyDescent="0.25">
      <c r="A15">
        <v>4401</v>
      </c>
      <c r="B15">
        <v>4420</v>
      </c>
      <c r="C15" t="s">
        <v>160</v>
      </c>
      <c r="D15" t="s">
        <v>12</v>
      </c>
      <c r="E15">
        <v>-1</v>
      </c>
      <c r="F15" s="4">
        <f>VLOOKUP($A15&amp;"-"&amp;$B15&amp;"s"&amp;$E15,'Unmasked CaMV sgRNA Targets'!$A$2:$H$683,7,FALSE)</f>
        <v>99.1130202257403</v>
      </c>
      <c r="G15" s="4">
        <f>VLOOKUP($A15&amp;"-"&amp;$B15&amp;"s"&amp;$E15,'Unmasked CaMV sgRNA Targets'!$A$2:$H$683,8,FALSE)</f>
        <v>0.24673971992561</v>
      </c>
      <c r="H15">
        <v>0.133728996354508</v>
      </c>
      <c r="I15" s="1" t="b">
        <f t="shared" si="3"/>
        <v>0</v>
      </c>
      <c r="J15" s="1" t="b">
        <f t="shared" si="0"/>
        <v>0</v>
      </c>
      <c r="K15" s="1" t="b">
        <f t="shared" si="1"/>
        <v>1</v>
      </c>
      <c r="L15" s="1" t="b">
        <f t="shared" si="2"/>
        <v>0</v>
      </c>
    </row>
    <row r="16" spans="1:21" x14ac:dyDescent="0.25">
      <c r="A16">
        <v>3954</v>
      </c>
      <c r="B16">
        <v>3973</v>
      </c>
      <c r="C16" t="s">
        <v>143</v>
      </c>
      <c r="D16" t="s">
        <v>20</v>
      </c>
      <c r="E16">
        <v>1</v>
      </c>
      <c r="F16" s="4">
        <f>VLOOKUP($A16&amp;"-"&amp;$B16&amp;"s"&amp;$E16,'Unmasked CaMV sgRNA Targets'!$A$2:$H$683,7,FALSE)</f>
        <v>99.1036116992437</v>
      </c>
      <c r="G16" s="4">
        <f>VLOOKUP($A16&amp;"-"&amp;$B16&amp;"s"&amp;$E16,'Unmasked CaMV sgRNA Targets'!$A$2:$H$683,8,FALSE)</f>
        <v>9.7314670200873199E-2</v>
      </c>
      <c r="H16">
        <v>0.37607775875664101</v>
      </c>
      <c r="I16" s="1" t="b">
        <f t="shared" si="3"/>
        <v>0</v>
      </c>
      <c r="J16" s="1" t="b">
        <f t="shared" si="0"/>
        <v>0</v>
      </c>
      <c r="K16" s="1" t="b">
        <f t="shared" si="1"/>
        <v>1</v>
      </c>
      <c r="L16" s="1" t="b">
        <f t="shared" si="2"/>
        <v>0</v>
      </c>
    </row>
    <row r="17" spans="1:12" x14ac:dyDescent="0.25">
      <c r="A17">
        <v>4005</v>
      </c>
      <c r="B17">
        <v>4024</v>
      </c>
      <c r="C17" t="s">
        <v>145</v>
      </c>
      <c r="D17" t="s">
        <v>12</v>
      </c>
      <c r="E17">
        <v>-1</v>
      </c>
      <c r="F17" s="4">
        <f>VLOOKUP($A17&amp;"-"&amp;$B17&amp;"s"&amp;$E17,'Unmasked CaMV sgRNA Targets'!$A$2:$H$683,7,FALSE)</f>
        <v>99.005889770168196</v>
      </c>
      <c r="G17" s="4">
        <f>VLOOKUP($A17&amp;"-"&amp;$B17&amp;"s"&amp;$E17,'Unmasked CaMV sgRNA Targets'!$A$2:$H$683,8,FALSE)</f>
        <v>0.31025662083095201</v>
      </c>
      <c r="H17">
        <v>0.40657399226913399</v>
      </c>
      <c r="I17" s="1" t="b">
        <f t="shared" si="3"/>
        <v>0</v>
      </c>
      <c r="J17" s="1" t="b">
        <f t="shared" si="0"/>
        <v>0</v>
      </c>
      <c r="K17" s="1" t="b">
        <f t="shared" si="1"/>
        <v>1</v>
      </c>
      <c r="L17" s="1" t="b">
        <f t="shared" si="2"/>
        <v>0</v>
      </c>
    </row>
    <row r="18" spans="1:12" x14ac:dyDescent="0.25">
      <c r="A18">
        <v>3697</v>
      </c>
      <c r="B18">
        <v>3716</v>
      </c>
      <c r="C18" t="s">
        <v>124</v>
      </c>
      <c r="D18" t="s">
        <v>12</v>
      </c>
      <c r="E18">
        <v>-1</v>
      </c>
      <c r="F18" s="4">
        <f>VLOOKUP($A18&amp;"-"&amp;$B18&amp;"s"&amp;$E18,'Unmasked CaMV sgRNA Targets'!$A$2:$H$683,7,FALSE)</f>
        <v>98.999220903627304</v>
      </c>
      <c r="G18" s="4">
        <f>VLOOKUP($A18&amp;"-"&amp;$B18&amp;"s"&amp;$E18,'Unmasked CaMV sgRNA Targets'!$A$2:$H$683,8,FALSE)</f>
        <v>9.2282103990310796E-2</v>
      </c>
      <c r="H18">
        <v>9.2282103990310796E-2</v>
      </c>
      <c r="I18" s="1" t="b">
        <f t="shared" si="3"/>
        <v>0</v>
      </c>
      <c r="J18" s="1" t="b">
        <f t="shared" si="0"/>
        <v>0</v>
      </c>
      <c r="K18" s="1" t="b">
        <f t="shared" si="1"/>
        <v>1</v>
      </c>
      <c r="L18" s="1" t="b">
        <f t="shared" si="2"/>
        <v>0</v>
      </c>
    </row>
    <row r="19" spans="1:12" x14ac:dyDescent="0.25">
      <c r="A19">
        <v>4071</v>
      </c>
      <c r="B19">
        <v>4090</v>
      </c>
      <c r="C19" t="s">
        <v>146</v>
      </c>
      <c r="D19" t="s">
        <v>8</v>
      </c>
      <c r="E19">
        <v>1</v>
      </c>
      <c r="F19" s="4">
        <f>VLOOKUP($A19&amp;"-"&amp;$B19&amp;"s"&amp;$E19,'Unmasked CaMV sgRNA Targets'!$A$2:$H$683,7,FALSE)</f>
        <v>98.964942437453004</v>
      </c>
      <c r="G19" s="4">
        <f>VLOOKUP($A19&amp;"-"&amp;$B19&amp;"s"&amp;$E19,'Unmasked CaMV sgRNA Targets'!$A$2:$H$683,8,FALSE)</f>
        <v>0.27719068162648802</v>
      </c>
      <c r="H19">
        <v>0.30958926954497101</v>
      </c>
      <c r="I19" s="1" t="b">
        <f t="shared" si="3"/>
        <v>0</v>
      </c>
      <c r="J19" s="1" t="b">
        <f t="shared" si="0"/>
        <v>0</v>
      </c>
      <c r="K19" s="1" t="b">
        <f t="shared" si="1"/>
        <v>1</v>
      </c>
      <c r="L19" s="1" t="b">
        <f t="shared" si="2"/>
        <v>0</v>
      </c>
    </row>
    <row r="20" spans="1:12" x14ac:dyDescent="0.25">
      <c r="A20">
        <v>4387</v>
      </c>
      <c r="B20">
        <v>4406</v>
      </c>
      <c r="C20" t="s">
        <v>158</v>
      </c>
      <c r="D20" t="s">
        <v>12</v>
      </c>
      <c r="E20">
        <v>-1</v>
      </c>
      <c r="F20" s="4">
        <f>VLOOKUP($A20&amp;"-"&amp;$B20&amp;"s"&amp;$E20,'Unmasked CaMV sgRNA Targets'!$A$2:$H$683,7,FALSE)</f>
        <v>98.900476243678</v>
      </c>
      <c r="G20" s="4">
        <f>VLOOKUP($A20&amp;"-"&amp;$B20&amp;"s"&amp;$E20,'Unmasked CaMV sgRNA Targets'!$A$2:$H$683,8,FALSE)</f>
        <v>0.60826966989629305</v>
      </c>
      <c r="H20">
        <v>3.0153482082036099E-3</v>
      </c>
      <c r="I20" s="1" t="b">
        <f t="shared" si="3"/>
        <v>0</v>
      </c>
      <c r="J20" s="1" t="b">
        <f t="shared" si="0"/>
        <v>0</v>
      </c>
      <c r="K20" s="1" t="b">
        <f t="shared" si="1"/>
        <v>1</v>
      </c>
      <c r="L20" s="1" t="b">
        <f t="shared" si="2"/>
        <v>0</v>
      </c>
    </row>
    <row r="21" spans="1:12" x14ac:dyDescent="0.25">
      <c r="A21">
        <v>3940</v>
      </c>
      <c r="B21">
        <v>3959</v>
      </c>
      <c r="C21" t="s">
        <v>142</v>
      </c>
      <c r="D21" t="s">
        <v>20</v>
      </c>
      <c r="E21">
        <v>-1</v>
      </c>
      <c r="F21" s="4">
        <f>VLOOKUP($A21&amp;"-"&amp;$B21&amp;"s"&amp;$E21,'Unmasked CaMV sgRNA Targets'!$A$2:$H$683,7,FALSE)</f>
        <v>98.8773599366627</v>
      </c>
      <c r="G21" s="4">
        <f>VLOOKUP($A21&amp;"-"&amp;$B21&amp;"s"&amp;$E21,'Unmasked CaMV sgRNA Targets'!$A$2:$H$683,8,FALSE)</f>
        <v>0.58407305565009504</v>
      </c>
      <c r="H21">
        <v>0.64674367847723502</v>
      </c>
      <c r="I21" s="1" t="b">
        <f t="shared" si="3"/>
        <v>0</v>
      </c>
      <c r="J21" s="1" t="b">
        <f t="shared" si="0"/>
        <v>0</v>
      </c>
      <c r="K21" s="1" t="b">
        <f t="shared" si="1"/>
        <v>1</v>
      </c>
      <c r="L21" s="1" t="b">
        <f t="shared" si="2"/>
        <v>0</v>
      </c>
    </row>
    <row r="22" spans="1:12" x14ac:dyDescent="0.25">
      <c r="A22">
        <v>3916</v>
      </c>
      <c r="B22">
        <v>3935</v>
      </c>
      <c r="C22" t="s">
        <v>138</v>
      </c>
      <c r="D22" t="s">
        <v>20</v>
      </c>
      <c r="E22">
        <v>-1</v>
      </c>
      <c r="F22" s="4">
        <f>VLOOKUP($A22&amp;"-"&amp;$B22&amp;"s"&amp;$E22,'Unmasked CaMV sgRNA Targets'!$A$2:$H$683,7,FALSE)</f>
        <v>98.709296377009906</v>
      </c>
      <c r="G22" s="4">
        <f>VLOOKUP($A22&amp;"-"&amp;$B22&amp;"s"&amp;$E22,'Unmasked CaMV sgRNA Targets'!$A$2:$H$683,8,FALSE)</f>
        <v>0.75764252025089296</v>
      </c>
      <c r="H22">
        <v>0.75289309335293397</v>
      </c>
      <c r="I22" s="1" t="b">
        <f t="shared" si="3"/>
        <v>0</v>
      </c>
      <c r="J22" s="1" t="b">
        <f t="shared" si="0"/>
        <v>0</v>
      </c>
      <c r="K22" s="1" t="b">
        <f t="shared" si="1"/>
        <v>1</v>
      </c>
      <c r="L22" s="1" t="b">
        <f t="shared" si="2"/>
        <v>0</v>
      </c>
    </row>
    <row r="23" spans="1:12" x14ac:dyDescent="0.25">
      <c r="A23">
        <v>3696</v>
      </c>
      <c r="B23">
        <v>3715</v>
      </c>
      <c r="C23" t="s">
        <v>123</v>
      </c>
      <c r="D23" t="s">
        <v>10</v>
      </c>
      <c r="E23">
        <v>-1</v>
      </c>
      <c r="F23" s="4">
        <f>VLOOKUP($A23&amp;"-"&amp;$B23&amp;"s"&amp;$E23,'Unmasked CaMV sgRNA Targets'!$A$2:$H$683,7,FALSE)</f>
        <v>98.683588685250598</v>
      </c>
      <c r="G23" s="4">
        <f>VLOOKUP($A23&amp;"-"&amp;$B23&amp;"s"&amp;$E23,'Unmasked CaMV sgRNA Targets'!$A$2:$H$683,8,FALSE)</f>
        <v>6.4484744889510198E-2</v>
      </c>
      <c r="H23">
        <v>6.4484744889510198E-2</v>
      </c>
      <c r="I23" s="1" t="b">
        <f t="shared" si="3"/>
        <v>0</v>
      </c>
      <c r="J23" s="1" t="b">
        <f t="shared" si="0"/>
        <v>0</v>
      </c>
      <c r="K23" s="1" t="b">
        <f t="shared" si="1"/>
        <v>1</v>
      </c>
      <c r="L23" s="1" t="b">
        <f t="shared" si="2"/>
        <v>0</v>
      </c>
    </row>
    <row r="24" spans="1:12" x14ac:dyDescent="0.25">
      <c r="A24">
        <v>3782</v>
      </c>
      <c r="B24">
        <v>3801</v>
      </c>
      <c r="C24" t="s">
        <v>129</v>
      </c>
      <c r="D24" t="s">
        <v>8</v>
      </c>
      <c r="E24">
        <v>-1</v>
      </c>
      <c r="F24" s="4">
        <f>VLOOKUP($A24&amp;"-"&amp;$B24&amp;"s"&amp;$E24,'Unmasked CaMV sgRNA Targets'!$A$2:$H$683,7,FALSE)</f>
        <v>98.5160526172982</v>
      </c>
      <c r="G24" s="4">
        <f>VLOOKUP($A24&amp;"-"&amp;$B24&amp;"s"&amp;$E24,'Unmasked CaMV sgRNA Targets'!$A$2:$H$683,8,FALSE)</f>
        <v>0.162442512933552</v>
      </c>
      <c r="H24">
        <v>0.162442512933552</v>
      </c>
      <c r="I24" s="1" t="b">
        <f t="shared" si="3"/>
        <v>0</v>
      </c>
      <c r="J24" s="1" t="b">
        <f t="shared" si="0"/>
        <v>0</v>
      </c>
      <c r="K24" s="1" t="b">
        <f t="shared" si="1"/>
        <v>1</v>
      </c>
      <c r="L24" s="1" t="b">
        <f t="shared" si="2"/>
        <v>0</v>
      </c>
    </row>
    <row r="25" spans="1:12" x14ac:dyDescent="0.25">
      <c r="A25">
        <v>3692</v>
      </c>
      <c r="B25">
        <v>3711</v>
      </c>
      <c r="C25" t="s">
        <v>121</v>
      </c>
      <c r="D25" t="s">
        <v>8</v>
      </c>
      <c r="E25">
        <v>1</v>
      </c>
      <c r="F25" s="4">
        <f>VLOOKUP($A25&amp;"-"&amp;$B25&amp;"s"&amp;$E25,'Unmasked CaMV sgRNA Targets'!$A$2:$H$683,7,FALSE)</f>
        <v>98.394857100317196</v>
      </c>
      <c r="G25" s="4">
        <f>VLOOKUP($A25&amp;"-"&amp;$B25&amp;"s"&amp;$E25,'Unmasked CaMV sgRNA Targets'!$A$2:$H$683,8,FALSE)</f>
        <v>7.7772209594698202E-2</v>
      </c>
      <c r="H25">
        <v>7.7772209594698202E-2</v>
      </c>
      <c r="I25" s="1" t="b">
        <f t="shared" si="3"/>
        <v>0</v>
      </c>
      <c r="J25" s="1" t="b">
        <f t="shared" si="0"/>
        <v>0</v>
      </c>
      <c r="K25" s="1" t="b">
        <f t="shared" si="1"/>
        <v>1</v>
      </c>
      <c r="L25" s="1" t="b">
        <f t="shared" si="2"/>
        <v>0</v>
      </c>
    </row>
    <row r="26" spans="1:12" x14ac:dyDescent="0.25">
      <c r="A26">
        <v>3796</v>
      </c>
      <c r="B26">
        <v>3815</v>
      </c>
      <c r="C26" t="s">
        <v>130</v>
      </c>
      <c r="D26" t="s">
        <v>12</v>
      </c>
      <c r="E26">
        <v>-1</v>
      </c>
      <c r="F26" s="4">
        <f>VLOOKUP($A26&amp;"-"&amp;$B26&amp;"s"&amp;$E26,'Unmasked CaMV sgRNA Targets'!$A$2:$H$683,7,FALSE)</f>
        <v>98.290594989189898</v>
      </c>
      <c r="G26" s="4">
        <f>VLOOKUP($A26&amp;"-"&amp;$B26&amp;"s"&amp;$E26,'Unmasked CaMV sgRNA Targets'!$A$2:$H$683,8,FALSE)</f>
        <v>1.35166095798206E-2</v>
      </c>
      <c r="H26">
        <v>1.35166095798206E-2</v>
      </c>
      <c r="I26" s="1" t="b">
        <f t="shared" si="3"/>
        <v>0</v>
      </c>
      <c r="J26" s="1" t="b">
        <f t="shared" si="0"/>
        <v>0</v>
      </c>
      <c r="K26" s="1" t="b">
        <f t="shared" si="1"/>
        <v>1</v>
      </c>
      <c r="L26" s="1" t="b">
        <f t="shared" si="2"/>
        <v>0</v>
      </c>
    </row>
    <row r="27" spans="1:12" x14ac:dyDescent="0.25">
      <c r="A27">
        <v>4355</v>
      </c>
      <c r="B27">
        <v>4374</v>
      </c>
      <c r="C27" t="s">
        <v>153</v>
      </c>
      <c r="D27" t="s">
        <v>8</v>
      </c>
      <c r="E27">
        <v>1</v>
      </c>
      <c r="F27" s="4">
        <f>VLOOKUP($A27&amp;"-"&amp;$B27&amp;"s"&amp;$E27,'Unmasked CaMV sgRNA Targets'!$A$2:$H$683,7,FALSE)</f>
        <v>98.278487630535693</v>
      </c>
      <c r="G27" s="4">
        <f>VLOOKUP($A27&amp;"-"&amp;$B27&amp;"s"&amp;$E27,'Unmasked CaMV sgRNA Targets'!$A$2:$H$683,8,FALSE)</f>
        <v>7.1848191129150404E-2</v>
      </c>
      <c r="H27">
        <v>3.7778749948751002E-2</v>
      </c>
      <c r="I27" s="1" t="b">
        <f t="shared" si="3"/>
        <v>0</v>
      </c>
      <c r="J27" s="1" t="b">
        <f t="shared" si="0"/>
        <v>0</v>
      </c>
      <c r="K27" s="1" t="b">
        <f t="shared" si="1"/>
        <v>1</v>
      </c>
      <c r="L27" s="1" t="b">
        <f t="shared" si="2"/>
        <v>0</v>
      </c>
    </row>
    <row r="28" spans="1:12" x14ac:dyDescent="0.25">
      <c r="A28">
        <v>3840</v>
      </c>
      <c r="B28">
        <v>3859</v>
      </c>
      <c r="C28" t="s">
        <v>135</v>
      </c>
      <c r="D28" t="s">
        <v>12</v>
      </c>
      <c r="E28">
        <v>-1</v>
      </c>
      <c r="F28" s="4">
        <f>VLOOKUP($A28&amp;"-"&amp;$B28&amp;"s"&amp;$E28,'Unmasked CaMV sgRNA Targets'!$A$2:$H$683,7,FALSE)</f>
        <v>98.256533513890901</v>
      </c>
      <c r="G28" s="4">
        <f>VLOOKUP($A28&amp;"-"&amp;$B28&amp;"s"&amp;$E28,'Unmasked CaMV sgRNA Targets'!$A$2:$H$683,8,FALSE)</f>
        <v>0.104597846257386</v>
      </c>
      <c r="H28">
        <v>8.9538830441789702E-2</v>
      </c>
      <c r="I28" s="1" t="b">
        <f t="shared" si="3"/>
        <v>0</v>
      </c>
      <c r="J28" s="1" t="b">
        <f t="shared" si="0"/>
        <v>0</v>
      </c>
      <c r="K28" s="1" t="b">
        <f t="shared" si="1"/>
        <v>1</v>
      </c>
      <c r="L28" s="1" t="b">
        <f t="shared" si="2"/>
        <v>0</v>
      </c>
    </row>
    <row r="29" spans="1:12" x14ac:dyDescent="0.25">
      <c r="A29">
        <v>3894</v>
      </c>
      <c r="B29">
        <v>3913</v>
      </c>
      <c r="C29" t="s">
        <v>137</v>
      </c>
      <c r="D29" t="s">
        <v>20</v>
      </c>
      <c r="E29">
        <v>1</v>
      </c>
      <c r="F29" s="4">
        <f>VLOOKUP($A29&amp;"-"&amp;$B29&amp;"s"&amp;$E29,'Unmasked CaMV sgRNA Targets'!$A$2:$H$683,7,FALSE)</f>
        <v>98.231516567032898</v>
      </c>
      <c r="G29" s="4">
        <f>VLOOKUP($A29&amp;"-"&amp;$B29&amp;"s"&amp;$E29,'Unmasked CaMV sgRNA Targets'!$A$2:$H$683,8,FALSE)</f>
        <v>0.16356940234523201</v>
      </c>
      <c r="H29">
        <v>0.13495928322905201</v>
      </c>
      <c r="I29" s="1" t="b">
        <f t="shared" si="3"/>
        <v>0</v>
      </c>
      <c r="J29" s="1" t="b">
        <f t="shared" si="0"/>
        <v>0</v>
      </c>
      <c r="K29" s="1" t="b">
        <f t="shared" si="1"/>
        <v>1</v>
      </c>
      <c r="L29" s="1" t="b">
        <f t="shared" si="2"/>
        <v>0</v>
      </c>
    </row>
    <row r="30" spans="1:12" x14ac:dyDescent="0.25">
      <c r="A30">
        <v>4400</v>
      </c>
      <c r="B30">
        <v>4419</v>
      </c>
      <c r="C30" t="s">
        <v>159</v>
      </c>
      <c r="D30" t="s">
        <v>10</v>
      </c>
      <c r="E30">
        <v>-1</v>
      </c>
      <c r="F30" s="4">
        <f>VLOOKUP($A30&amp;"-"&amp;$B30&amp;"s"&amp;$E30,'Unmasked CaMV sgRNA Targets'!$A$2:$H$683,7,FALSE)</f>
        <v>98.131037277673897</v>
      </c>
      <c r="G30" s="4">
        <f>VLOOKUP($A30&amp;"-"&amp;$B30&amp;"s"&amp;$E30,'Unmasked CaMV sgRNA Targets'!$A$2:$H$683,8,FALSE)</f>
        <v>9.1304107571464899E-2</v>
      </c>
      <c r="H30">
        <v>0.13376036928295801</v>
      </c>
      <c r="I30" s="1" t="b">
        <f t="shared" si="3"/>
        <v>0</v>
      </c>
      <c r="J30" s="1" t="b">
        <f t="shared" si="0"/>
        <v>0</v>
      </c>
      <c r="K30" s="1" t="b">
        <f t="shared" si="1"/>
        <v>1</v>
      </c>
      <c r="L30" s="1" t="b">
        <f t="shared" si="2"/>
        <v>0</v>
      </c>
    </row>
    <row r="31" spans="1:12" x14ac:dyDescent="0.25">
      <c r="A31">
        <v>3937</v>
      </c>
      <c r="B31">
        <v>3956</v>
      </c>
      <c r="C31" t="s">
        <v>140</v>
      </c>
      <c r="D31" t="s">
        <v>12</v>
      </c>
      <c r="E31">
        <v>-1</v>
      </c>
      <c r="F31" s="4">
        <f>VLOOKUP($A31&amp;"-"&amp;$B31&amp;"s"&amp;$E31,'Unmasked CaMV sgRNA Targets'!$A$2:$H$683,7,FALSE)</f>
        <v>97.964185795263703</v>
      </c>
      <c r="G31" s="4">
        <f>VLOOKUP($A31&amp;"-"&amp;$B31&amp;"s"&amp;$E31,'Unmasked CaMV sgRNA Targets'!$A$2:$H$683,8,FALSE)</f>
        <v>0.26583660299122802</v>
      </c>
      <c r="H31">
        <v>0.49182580085654998</v>
      </c>
      <c r="I31" s="1" t="b">
        <f t="shared" si="3"/>
        <v>0</v>
      </c>
      <c r="J31" s="1" t="b">
        <f t="shared" si="0"/>
        <v>0</v>
      </c>
      <c r="K31" s="1" t="b">
        <f t="shared" si="1"/>
        <v>1</v>
      </c>
      <c r="L31" s="1" t="b">
        <f t="shared" si="2"/>
        <v>0</v>
      </c>
    </row>
    <row r="32" spans="1:12" x14ac:dyDescent="0.25">
      <c r="A32">
        <v>3691</v>
      </c>
      <c r="B32">
        <v>3710</v>
      </c>
      <c r="C32" t="s">
        <v>120</v>
      </c>
      <c r="D32" t="s">
        <v>12</v>
      </c>
      <c r="E32">
        <v>-1</v>
      </c>
      <c r="F32" s="4">
        <f>VLOOKUP($A32&amp;"-"&amp;$B32&amp;"s"&amp;$E32,'Unmasked CaMV sgRNA Targets'!$A$2:$H$683,7,FALSE)</f>
        <v>97.876406262915495</v>
      </c>
      <c r="G32" s="4">
        <f>VLOOKUP($A32&amp;"-"&amp;$B32&amp;"s"&amp;$E32,'Unmasked CaMV sgRNA Targets'!$A$2:$H$683,8,FALSE)</f>
        <v>0.258928308126599</v>
      </c>
      <c r="H32">
        <v>0.258928308126599</v>
      </c>
      <c r="I32" s="1" t="b">
        <f t="shared" si="3"/>
        <v>0</v>
      </c>
      <c r="J32" s="1" t="b">
        <f t="shared" si="0"/>
        <v>0</v>
      </c>
      <c r="K32" s="1" t="b">
        <f t="shared" si="1"/>
        <v>1</v>
      </c>
      <c r="L32" s="1" t="b">
        <f t="shared" si="2"/>
        <v>0</v>
      </c>
    </row>
    <row r="33" spans="1:12" x14ac:dyDescent="0.25">
      <c r="A33">
        <v>4362</v>
      </c>
      <c r="B33">
        <v>4381</v>
      </c>
      <c r="C33" t="s">
        <v>155</v>
      </c>
      <c r="D33" t="s">
        <v>12</v>
      </c>
      <c r="E33">
        <v>-1</v>
      </c>
      <c r="F33" s="4">
        <f>VLOOKUP($A33&amp;"-"&amp;$B33&amp;"s"&amp;$E33,'Unmasked CaMV sgRNA Targets'!$A$2:$H$683,7,FALSE)</f>
        <v>97.833700212643393</v>
      </c>
      <c r="G33" s="4">
        <f>VLOOKUP($A33&amp;"-"&amp;$B33&amp;"s"&amp;$E33,'Unmasked CaMV sgRNA Targets'!$A$2:$H$683,8,FALSE)</f>
        <v>5.6648557232970402E-2</v>
      </c>
      <c r="H33">
        <v>0.128159303614783</v>
      </c>
      <c r="I33" s="1" t="b">
        <f t="shared" si="3"/>
        <v>0</v>
      </c>
      <c r="J33" s="1" t="b">
        <f t="shared" si="0"/>
        <v>0</v>
      </c>
      <c r="K33" s="1" t="b">
        <f t="shared" si="1"/>
        <v>1</v>
      </c>
      <c r="L33" s="1" t="b">
        <f t="shared" si="2"/>
        <v>0</v>
      </c>
    </row>
    <row r="34" spans="1:12" x14ac:dyDescent="0.25">
      <c r="A34">
        <v>4386</v>
      </c>
      <c r="B34">
        <v>4405</v>
      </c>
      <c r="C34" t="s">
        <v>157</v>
      </c>
      <c r="D34" t="s">
        <v>10</v>
      </c>
      <c r="E34">
        <v>-1</v>
      </c>
      <c r="F34" s="4">
        <f>VLOOKUP($A34&amp;"-"&amp;$B34&amp;"s"&amp;$E34,'Unmasked CaMV sgRNA Targets'!$A$2:$H$683,7,FALSE)</f>
        <v>97.750025293421302</v>
      </c>
      <c r="G34" s="4">
        <f>VLOOKUP($A34&amp;"-"&amp;$B34&amp;"s"&amp;$E34,'Unmasked CaMV sgRNA Targets'!$A$2:$H$683,8,FALSE)</f>
        <v>0.70195243971621402</v>
      </c>
      <c r="H34">
        <v>7.8924928156217294E-2</v>
      </c>
      <c r="I34" s="1" t="b">
        <f t="shared" si="3"/>
        <v>0</v>
      </c>
      <c r="J34" s="1" t="b">
        <f t="shared" si="0"/>
        <v>0</v>
      </c>
      <c r="K34" s="1" t="b">
        <f t="shared" si="1"/>
        <v>1</v>
      </c>
      <c r="L34" s="1" t="b">
        <f t="shared" si="2"/>
        <v>0</v>
      </c>
    </row>
    <row r="35" spans="1:12" x14ac:dyDescent="0.25">
      <c r="A35">
        <v>3800</v>
      </c>
      <c r="B35">
        <v>3819</v>
      </c>
      <c r="C35" t="s">
        <v>132</v>
      </c>
      <c r="D35" t="s">
        <v>10</v>
      </c>
      <c r="E35">
        <v>1</v>
      </c>
      <c r="F35" s="4">
        <f>VLOOKUP($A35&amp;"-"&amp;$B35&amp;"s"&amp;$E35,'Unmasked CaMV sgRNA Targets'!$A$2:$H$683,7,FALSE)</f>
        <v>97.418658478137104</v>
      </c>
      <c r="G35" s="4">
        <f>VLOOKUP($A35&amp;"-"&amp;$B35&amp;"s"&amp;$E35,'Unmasked CaMV sgRNA Targets'!$A$2:$H$683,8,FALSE)</f>
        <v>9.9902681680658606E-2</v>
      </c>
      <c r="H35">
        <v>9.9902681680658606E-2</v>
      </c>
      <c r="I35" s="1" t="b">
        <f t="shared" si="3"/>
        <v>0</v>
      </c>
      <c r="J35" s="1" t="b">
        <f t="shared" si="0"/>
        <v>0</v>
      </c>
      <c r="K35" s="1" t="b">
        <f t="shared" si="1"/>
        <v>1</v>
      </c>
      <c r="L35" s="1" t="b">
        <f t="shared" si="2"/>
        <v>0</v>
      </c>
    </row>
    <row r="36" spans="1:12" x14ac:dyDescent="0.25">
      <c r="A36">
        <v>3749</v>
      </c>
      <c r="B36">
        <v>3768</v>
      </c>
      <c r="C36" t="s">
        <v>127</v>
      </c>
      <c r="D36" t="s">
        <v>20</v>
      </c>
      <c r="E36">
        <v>1</v>
      </c>
      <c r="F36" s="4">
        <f>VLOOKUP($A36&amp;"-"&amp;$B36&amp;"s"&amp;$E36,'Unmasked CaMV sgRNA Targets'!$A$2:$H$683,7,FALSE)</f>
        <v>97.209387961455107</v>
      </c>
      <c r="G36" s="4">
        <f>VLOOKUP($A36&amp;"-"&amp;$B36&amp;"s"&amp;$E36,'Unmasked CaMV sgRNA Targets'!$A$2:$H$683,8,FALSE)</f>
        <v>0.29804188221405098</v>
      </c>
      <c r="H36">
        <v>0.29804188221405098</v>
      </c>
      <c r="I36" s="1" t="b">
        <f t="shared" si="3"/>
        <v>0</v>
      </c>
      <c r="J36" s="1" t="b">
        <f t="shared" si="0"/>
        <v>0</v>
      </c>
      <c r="K36" s="1" t="b">
        <f t="shared" si="1"/>
        <v>1</v>
      </c>
      <c r="L36" s="1" t="b">
        <f t="shared" si="2"/>
        <v>0</v>
      </c>
    </row>
    <row r="37" spans="1:12" x14ac:dyDescent="0.25">
      <c r="A37">
        <v>3824</v>
      </c>
      <c r="B37">
        <v>3843</v>
      </c>
      <c r="C37" t="s">
        <v>134</v>
      </c>
      <c r="D37" t="s">
        <v>12</v>
      </c>
      <c r="E37">
        <v>1</v>
      </c>
      <c r="F37" s="4">
        <f>VLOOKUP($A37&amp;"-"&amp;$B37&amp;"s"&amp;$E37,'Unmasked CaMV sgRNA Targets'!$A$2:$H$683,7,FALSE)</f>
        <v>97.181175479287603</v>
      </c>
      <c r="G37" s="4">
        <f>VLOOKUP($A37&amp;"-"&amp;$B37&amp;"s"&amp;$E37,'Unmasked CaMV sgRNA Targets'!$A$2:$H$683,8,FALSE)</f>
        <v>2.3382321458197599E-2</v>
      </c>
      <c r="H37">
        <v>2.3382321458197599E-2</v>
      </c>
      <c r="I37" s="1" t="b">
        <f t="shared" si="3"/>
        <v>0</v>
      </c>
      <c r="J37" s="1" t="b">
        <f t="shared" si="0"/>
        <v>0</v>
      </c>
      <c r="K37" s="1" t="b">
        <f t="shared" si="1"/>
        <v>1</v>
      </c>
      <c r="L37" s="1" t="b">
        <f t="shared" si="2"/>
        <v>0</v>
      </c>
    </row>
    <row r="38" spans="1:12" x14ac:dyDescent="0.25">
      <c r="A38">
        <v>3693</v>
      </c>
      <c r="B38">
        <v>3712</v>
      </c>
      <c r="C38" t="s">
        <v>122</v>
      </c>
      <c r="D38" t="s">
        <v>10</v>
      </c>
      <c r="E38">
        <v>1</v>
      </c>
      <c r="F38" s="4">
        <f>VLOOKUP($A38&amp;"-"&amp;$B38&amp;"s"&amp;$E38,'Unmasked CaMV sgRNA Targets'!$A$2:$H$683,7,FALSE)</f>
        <v>96.920902211470604</v>
      </c>
      <c r="G38" s="4">
        <f>VLOOKUP($A38&amp;"-"&amp;$B38&amp;"s"&amp;$E38,'Unmasked CaMV sgRNA Targets'!$A$2:$H$683,8,FALSE)</f>
        <v>0.35425255828568503</v>
      </c>
      <c r="H38">
        <v>0.35425255828568503</v>
      </c>
      <c r="I38" s="1" t="b">
        <f t="shared" si="3"/>
        <v>0</v>
      </c>
      <c r="J38" s="1" t="b">
        <f t="shared" si="0"/>
        <v>0</v>
      </c>
      <c r="K38" s="1" t="b">
        <f t="shared" si="1"/>
        <v>1</v>
      </c>
      <c r="L38" s="1" t="b">
        <f t="shared" si="2"/>
        <v>0</v>
      </c>
    </row>
    <row r="39" spans="1:12" x14ac:dyDescent="0.25">
      <c r="A39">
        <v>3810</v>
      </c>
      <c r="B39">
        <v>3829</v>
      </c>
      <c r="C39" t="s">
        <v>133</v>
      </c>
      <c r="D39" t="s">
        <v>12</v>
      </c>
      <c r="E39">
        <v>-1</v>
      </c>
      <c r="F39" s="4">
        <f>VLOOKUP($A39&amp;"-"&amp;$B39&amp;"s"&amp;$E39,'Unmasked CaMV sgRNA Targets'!$A$2:$H$683,7,FALSE)</f>
        <v>96.832794301926896</v>
      </c>
      <c r="G39" s="4">
        <f>VLOOKUP($A39&amp;"-"&amp;$B39&amp;"s"&amp;$E39,'Unmasked CaMV sgRNA Targets'!$A$2:$H$683,8,FALSE)</f>
        <v>7.9265709741044202E-2</v>
      </c>
      <c r="H39">
        <v>7.9265709741044202E-2</v>
      </c>
      <c r="I39" s="1" t="b">
        <f t="shared" si="3"/>
        <v>0</v>
      </c>
      <c r="J39" s="1" t="b">
        <f t="shared" si="0"/>
        <v>0</v>
      </c>
      <c r="K39" s="1" t="b">
        <f t="shared" si="1"/>
        <v>1</v>
      </c>
      <c r="L39" s="1" t="b">
        <f t="shared" si="2"/>
        <v>0</v>
      </c>
    </row>
    <row r="40" spans="1:12" x14ac:dyDescent="0.25">
      <c r="A40">
        <v>3998</v>
      </c>
      <c r="B40">
        <v>4017</v>
      </c>
      <c r="C40" t="s">
        <v>144</v>
      </c>
      <c r="D40" t="s">
        <v>20</v>
      </c>
      <c r="E40">
        <v>1</v>
      </c>
      <c r="F40" s="4">
        <f>VLOOKUP($A40&amp;"-"&amp;$B40&amp;"s"&amp;$E40,'Unmasked CaMV sgRNA Targets'!$A$2:$H$683,7,FALSE)</f>
        <v>96.358936072640901</v>
      </c>
      <c r="G40" s="4">
        <f>VLOOKUP($A40&amp;"-"&amp;$B40&amp;"s"&amp;$E40,'Unmasked CaMV sgRNA Targets'!$A$2:$H$683,8,FALSE)</f>
        <v>0.160696209811131</v>
      </c>
      <c r="H40">
        <v>3.6809120904548902E-2</v>
      </c>
      <c r="I40" s="1" t="b">
        <f t="shared" si="3"/>
        <v>0</v>
      </c>
      <c r="J40" s="1" t="b">
        <f t="shared" si="0"/>
        <v>0</v>
      </c>
      <c r="K40" s="1" t="b">
        <f t="shared" si="1"/>
        <v>1</v>
      </c>
      <c r="L40" s="1" t="b">
        <f t="shared" si="2"/>
        <v>0</v>
      </c>
    </row>
    <row r="41" spans="1:12" x14ac:dyDescent="0.25">
      <c r="A41">
        <v>3711</v>
      </c>
      <c r="B41">
        <v>3730</v>
      </c>
      <c r="C41" t="s">
        <v>126</v>
      </c>
      <c r="D41" t="s">
        <v>10</v>
      </c>
      <c r="E41">
        <v>1</v>
      </c>
      <c r="F41" s="4">
        <f>VLOOKUP($A41&amp;"-"&amp;$B41&amp;"s"&amp;$E41,'Unmasked CaMV sgRNA Targets'!$A$2:$H$683,7,FALSE)</f>
        <v>95.685834867580596</v>
      </c>
      <c r="G41" s="4">
        <f>VLOOKUP($A41&amp;"-"&amp;$B41&amp;"s"&amp;$E41,'Unmasked CaMV sgRNA Targets'!$A$2:$H$683,8,FALSE)</f>
        <v>0.30558106199211099</v>
      </c>
      <c r="H41">
        <v>0.30558106199211099</v>
      </c>
      <c r="I41" s="1" t="b">
        <f t="shared" si="3"/>
        <v>0</v>
      </c>
      <c r="J41" s="1" t="b">
        <f t="shared" si="0"/>
        <v>0</v>
      </c>
      <c r="K41" s="1" t="b">
        <f t="shared" si="1"/>
        <v>1</v>
      </c>
      <c r="L41" s="1" t="b">
        <f t="shared" si="2"/>
        <v>0</v>
      </c>
    </row>
    <row r="42" spans="1:12" x14ac:dyDescent="0.25">
      <c r="A42">
        <v>3877</v>
      </c>
      <c r="B42">
        <v>3896</v>
      </c>
      <c r="C42" t="s">
        <v>136</v>
      </c>
      <c r="D42" t="s">
        <v>12</v>
      </c>
      <c r="E42">
        <v>-1</v>
      </c>
      <c r="F42" s="4">
        <f>VLOOKUP($A42&amp;"-"&amp;$B42&amp;"s"&amp;$E42,'Unmasked CaMV sgRNA Targets'!$A$2:$H$683,7,FALSE)</f>
        <v>95.451772168645306</v>
      </c>
      <c r="G42" s="4">
        <f>VLOOKUP($A42&amp;"-"&amp;$B42&amp;"s"&amp;$E42,'Unmasked CaMV sgRNA Targets'!$A$2:$H$683,8,FALSE)</f>
        <v>0.29956759517804799</v>
      </c>
      <c r="H42">
        <v>0.29956759517804799</v>
      </c>
      <c r="I42" s="1" t="b">
        <f t="shared" si="3"/>
        <v>0</v>
      </c>
      <c r="J42" s="1" t="b">
        <f t="shared" si="0"/>
        <v>0</v>
      </c>
      <c r="K42" s="1" t="b">
        <f t="shared" si="1"/>
        <v>1</v>
      </c>
      <c r="L42" s="1" t="b">
        <f t="shared" si="2"/>
        <v>0</v>
      </c>
    </row>
    <row r="43" spans="1:12" x14ac:dyDescent="0.25">
      <c r="A43">
        <v>4361</v>
      </c>
      <c r="B43">
        <v>4380</v>
      </c>
      <c r="C43" t="s">
        <v>154</v>
      </c>
      <c r="D43" t="s">
        <v>10</v>
      </c>
      <c r="E43">
        <v>-1</v>
      </c>
      <c r="F43" s="4">
        <f>VLOOKUP($A43&amp;"-"&amp;$B43&amp;"s"&amp;$E43,'Unmasked CaMV sgRNA Targets'!$A$2:$H$683,7,FALSE)</f>
        <v>95.243278797730298</v>
      </c>
      <c r="G43" s="4">
        <f>VLOOKUP($A43&amp;"-"&amp;$B43&amp;"s"&amp;$E43,'Unmasked CaMV sgRNA Targets'!$A$2:$H$683,8,FALSE)</f>
        <v>5.3579761719966E-2</v>
      </c>
      <c r="H43">
        <v>8.1157364623941505E-2</v>
      </c>
      <c r="I43" s="1" t="b">
        <f t="shared" si="3"/>
        <v>0</v>
      </c>
      <c r="J43" s="1" t="b">
        <f t="shared" si="0"/>
        <v>0</v>
      </c>
      <c r="K43" s="1" t="b">
        <f t="shared" si="1"/>
        <v>1</v>
      </c>
      <c r="L43" s="1" t="b">
        <f t="shared" si="2"/>
        <v>0</v>
      </c>
    </row>
    <row r="44" spans="1:12" x14ac:dyDescent="0.25">
      <c r="A44">
        <v>4305</v>
      </c>
      <c r="B44">
        <v>4324</v>
      </c>
      <c r="C44" t="s">
        <v>150</v>
      </c>
      <c r="D44" t="s">
        <v>12</v>
      </c>
      <c r="E44">
        <v>-1</v>
      </c>
      <c r="F44" s="4">
        <f>VLOOKUP($A44&amp;"-"&amp;$B44&amp;"s"&amp;$E44,'Unmasked CaMV sgRNA Targets'!$A$2:$H$683,7,FALSE)</f>
        <v>95.015728965284694</v>
      </c>
      <c r="G44" s="4">
        <f>VLOOKUP($A44&amp;"-"&amp;$B44&amp;"s"&amp;$E44,'Unmasked CaMV sgRNA Targets'!$A$2:$H$683,8,FALSE)</f>
        <v>2.28817819475064E-2</v>
      </c>
      <c r="H44">
        <v>0.28150922667373401</v>
      </c>
      <c r="I44" s="1" t="b">
        <f t="shared" si="3"/>
        <v>0</v>
      </c>
      <c r="J44" s="1" t="b">
        <f t="shared" si="0"/>
        <v>0</v>
      </c>
      <c r="K44" s="1" t="b">
        <f t="shared" si="1"/>
        <v>1</v>
      </c>
      <c r="L44" s="1" t="b">
        <f t="shared" si="2"/>
        <v>0</v>
      </c>
    </row>
    <row r="45" spans="1:12" x14ac:dyDescent="0.25">
      <c r="A45">
        <v>3799</v>
      </c>
      <c r="B45">
        <v>3818</v>
      </c>
      <c r="C45" t="s">
        <v>131</v>
      </c>
      <c r="D45" t="s">
        <v>12</v>
      </c>
      <c r="E45">
        <v>1</v>
      </c>
      <c r="F45" s="4">
        <f>VLOOKUP($A45&amp;"-"&amp;$B45&amp;"s"&amp;$E45,'Unmasked CaMV sgRNA Targets'!$A$2:$H$683,7,FALSE)</f>
        <v>94.619320885413899</v>
      </c>
      <c r="G45" s="4">
        <f>VLOOKUP($A45&amp;"-"&amp;$B45&amp;"s"&amp;$E45,'Unmasked CaMV sgRNA Targets'!$A$2:$H$683,8,FALSE)</f>
        <v>0.214985514337831</v>
      </c>
      <c r="H45">
        <v>0.214985514337831</v>
      </c>
      <c r="I45" s="1" t="b">
        <f t="shared" si="3"/>
        <v>0</v>
      </c>
      <c r="J45" s="1" t="b">
        <f t="shared" si="0"/>
        <v>0</v>
      </c>
      <c r="K45" s="1" t="b">
        <f t="shared" si="1"/>
        <v>1</v>
      </c>
      <c r="L45" s="1" t="b">
        <f t="shared" si="2"/>
        <v>0</v>
      </c>
    </row>
    <row r="46" spans="1:12" x14ac:dyDescent="0.25">
      <c r="A46">
        <v>4099</v>
      </c>
      <c r="B46">
        <v>4118</v>
      </c>
      <c r="C46" t="s">
        <v>149</v>
      </c>
      <c r="D46" t="s">
        <v>20</v>
      </c>
      <c r="E46">
        <v>-1</v>
      </c>
      <c r="F46" s="4">
        <f>VLOOKUP($A46&amp;"-"&amp;$B46&amp;"s"&amp;$E46,'Unmasked CaMV sgRNA Targets'!$A$2:$H$683,7,FALSE)</f>
        <v>93.806927091096895</v>
      </c>
      <c r="G46" s="4">
        <f>VLOOKUP($A46&amp;"-"&amp;$B46&amp;"s"&amp;$E46,'Unmasked CaMV sgRNA Targets'!$A$2:$H$683,8,FALSE)</f>
        <v>0.211237354827565</v>
      </c>
      <c r="H46">
        <v>0.51525076537535897</v>
      </c>
      <c r="I46" s="1" t="b">
        <f t="shared" si="3"/>
        <v>0</v>
      </c>
      <c r="J46" s="1" t="b">
        <f t="shared" si="0"/>
        <v>0</v>
      </c>
      <c r="K46" s="1" t="b">
        <f t="shared" si="1"/>
        <v>1</v>
      </c>
      <c r="L46" s="1" t="b">
        <f t="shared" si="2"/>
        <v>0</v>
      </c>
    </row>
    <row r="47" spans="1:12" x14ac:dyDescent="0.25">
      <c r="A47">
        <v>4314</v>
      </c>
      <c r="B47">
        <v>4333</v>
      </c>
      <c r="C47" t="s">
        <v>152</v>
      </c>
      <c r="D47" t="s">
        <v>8</v>
      </c>
      <c r="E47">
        <v>-1</v>
      </c>
      <c r="F47" s="4">
        <f>VLOOKUP($A47&amp;"-"&amp;$B47&amp;"s"&amp;$E47,'Unmasked CaMV sgRNA Targets'!$A$2:$H$683,7,FALSE)</f>
        <v>93.121920474391501</v>
      </c>
      <c r="G47" s="4">
        <f>VLOOKUP($A47&amp;"-"&amp;$B47&amp;"s"&amp;$E47,'Unmasked CaMV sgRNA Targets'!$A$2:$H$683,8,FALSE)</f>
        <v>0.101809925572677</v>
      </c>
      <c r="H47">
        <v>5.5068246754600203E-2</v>
      </c>
      <c r="I47" s="1" t="b">
        <f t="shared" si="3"/>
        <v>0</v>
      </c>
      <c r="J47" s="1" t="b">
        <f t="shared" si="0"/>
        <v>0</v>
      </c>
      <c r="K47" s="1" t="b">
        <f t="shared" si="1"/>
        <v>1</v>
      </c>
      <c r="L47" s="1" t="b">
        <f t="shared" si="2"/>
        <v>0</v>
      </c>
    </row>
    <row r="48" spans="1:12" x14ac:dyDescent="0.25">
      <c r="A48">
        <v>4309</v>
      </c>
      <c r="B48">
        <v>4328</v>
      </c>
      <c r="C48" t="s">
        <v>151</v>
      </c>
      <c r="D48" t="s">
        <v>12</v>
      </c>
      <c r="E48">
        <v>1</v>
      </c>
      <c r="F48" s="4">
        <f>VLOOKUP($A48&amp;"-"&amp;$B48&amp;"s"&amp;$E48,'Unmasked CaMV sgRNA Targets'!$A$2:$H$683,7,FALSE)</f>
        <v>92.532185306758706</v>
      </c>
      <c r="G48" s="4">
        <f>VLOOKUP($A48&amp;"-"&amp;$B48&amp;"s"&amp;$E48,'Unmasked CaMV sgRNA Targets'!$A$2:$H$683,8,FALSE)</f>
        <v>0.202048103559297</v>
      </c>
      <c r="H48">
        <v>0.45095572027987801</v>
      </c>
      <c r="I48" s="1" t="b">
        <f t="shared" si="3"/>
        <v>0</v>
      </c>
      <c r="J48" s="1" t="b">
        <f t="shared" si="0"/>
        <v>0</v>
      </c>
      <c r="K48" s="1" t="b">
        <f t="shared" si="1"/>
        <v>1</v>
      </c>
      <c r="L48" s="1" t="b">
        <f t="shared" si="2"/>
        <v>0</v>
      </c>
    </row>
    <row r="49" spans="1:12" x14ac:dyDescent="0.25">
      <c r="A49">
        <v>636</v>
      </c>
      <c r="B49">
        <v>655</v>
      </c>
      <c r="C49" t="s">
        <v>31</v>
      </c>
      <c r="D49" t="s">
        <v>8</v>
      </c>
      <c r="E49">
        <v>1</v>
      </c>
      <c r="F49" s="4">
        <f>VLOOKUP($A49&amp;"-"&amp;$B49&amp;"s"&amp;$E49,'Unmasked CaMV sgRNA Targets'!$A$2:$H$683,7,FALSE)</f>
        <v>99.746150239312797</v>
      </c>
      <c r="G49" s="4">
        <f>VLOOKUP($A49&amp;"-"&amp;$B49&amp;"s"&amp;$E49,'Unmasked CaMV sgRNA Targets'!$A$2:$H$683,8,FALSE)</f>
        <v>9.5558864786544406E-2</v>
      </c>
      <c r="H49">
        <v>9.5558864786544406E-2</v>
      </c>
      <c r="I49" s="1" t="b">
        <f t="shared" si="3"/>
        <v>1</v>
      </c>
      <c r="J49" s="1" t="b">
        <f t="shared" si="0"/>
        <v>0</v>
      </c>
      <c r="K49" s="1" t="b">
        <f t="shared" si="1"/>
        <v>0</v>
      </c>
      <c r="L49" s="1" t="b">
        <f t="shared" si="2"/>
        <v>0</v>
      </c>
    </row>
    <row r="50" spans="1:12" x14ac:dyDescent="0.25">
      <c r="A50">
        <v>631</v>
      </c>
      <c r="B50">
        <v>650</v>
      </c>
      <c r="C50" t="s">
        <v>30</v>
      </c>
      <c r="D50" t="s">
        <v>8</v>
      </c>
      <c r="E50">
        <v>1</v>
      </c>
      <c r="F50" s="4">
        <f>VLOOKUP($A50&amp;"-"&amp;$B50&amp;"s"&amp;$E50,'Unmasked CaMV sgRNA Targets'!$A$2:$H$683,7,FALSE)</f>
        <v>98.824441970487399</v>
      </c>
      <c r="G50" s="4">
        <f>VLOOKUP($A50&amp;"-"&amp;$B50&amp;"s"&amp;$E50,'Unmasked CaMV sgRNA Targets'!$A$2:$H$683,8,FALSE)</f>
        <v>0.120718328868579</v>
      </c>
      <c r="H50">
        <v>0.120718328868579</v>
      </c>
      <c r="I50" s="1" t="b">
        <f t="shared" si="3"/>
        <v>1</v>
      </c>
      <c r="J50" s="1" t="b">
        <f t="shared" si="0"/>
        <v>0</v>
      </c>
      <c r="K50" s="1" t="b">
        <f t="shared" si="1"/>
        <v>0</v>
      </c>
      <c r="L50" s="1" t="b">
        <f t="shared" si="2"/>
        <v>0</v>
      </c>
    </row>
    <row r="51" spans="1:12" x14ac:dyDescent="0.25">
      <c r="A51" s="3">
        <v>720</v>
      </c>
      <c r="B51" s="3">
        <v>739</v>
      </c>
      <c r="C51" s="3" t="s">
        <v>38</v>
      </c>
      <c r="D51" s="3" t="s">
        <v>12</v>
      </c>
      <c r="E51" s="3">
        <v>1</v>
      </c>
      <c r="F51" s="3">
        <f>VLOOKUP($A51&amp;"-"&amp;$B51&amp;"s"&amp;$E51,'Unmasked CaMV sgRNA Targets'!$A$2:$H$683,7,FALSE)</f>
        <v>98.738593604273504</v>
      </c>
      <c r="G51" s="3">
        <f>VLOOKUP($A51&amp;"-"&amp;$B51&amp;"s"&amp;$E51,'Unmasked CaMV sgRNA Targets'!$A$2:$H$683,8,FALSE)</f>
        <v>0.50033335245060795</v>
      </c>
      <c r="H51" s="3">
        <v>0.50033335245060795</v>
      </c>
      <c r="I51" s="1" t="b">
        <f t="shared" si="3"/>
        <v>1</v>
      </c>
      <c r="J51" s="1" t="b">
        <f t="shared" si="0"/>
        <v>0</v>
      </c>
      <c r="K51" s="1" t="b">
        <f t="shared" si="1"/>
        <v>0</v>
      </c>
      <c r="L51" s="1" t="b">
        <f t="shared" si="2"/>
        <v>0</v>
      </c>
    </row>
    <row r="52" spans="1:12" x14ac:dyDescent="0.25">
      <c r="A52">
        <v>718</v>
      </c>
      <c r="B52">
        <v>737</v>
      </c>
      <c r="C52" t="s">
        <v>37</v>
      </c>
      <c r="D52" t="s">
        <v>8</v>
      </c>
      <c r="E52">
        <v>-1</v>
      </c>
      <c r="F52" s="4">
        <f>VLOOKUP($A52&amp;"-"&amp;$B52&amp;"s"&amp;$E52,'Unmasked CaMV sgRNA Targets'!$A$2:$H$683,7,FALSE)</f>
        <v>98.632665373119906</v>
      </c>
      <c r="G52" s="4">
        <f>VLOOKUP($A52&amp;"-"&amp;$B52&amp;"s"&amp;$E52,'Unmasked CaMV sgRNA Targets'!$A$2:$H$683,8,FALSE)</f>
        <v>0.113439802109415</v>
      </c>
      <c r="H52">
        <v>0.113439802109415</v>
      </c>
      <c r="I52" s="1" t="b">
        <f t="shared" si="3"/>
        <v>1</v>
      </c>
      <c r="J52" s="1" t="b">
        <f t="shared" si="0"/>
        <v>0</v>
      </c>
      <c r="K52" s="1" t="b">
        <f t="shared" si="1"/>
        <v>0</v>
      </c>
      <c r="L52" s="1" t="b">
        <f t="shared" si="2"/>
        <v>0</v>
      </c>
    </row>
    <row r="53" spans="1:12" x14ac:dyDescent="0.25">
      <c r="A53">
        <v>650</v>
      </c>
      <c r="B53">
        <v>669</v>
      </c>
      <c r="C53" t="s">
        <v>32</v>
      </c>
      <c r="D53" t="s">
        <v>12</v>
      </c>
      <c r="E53">
        <v>-1</v>
      </c>
      <c r="F53" s="4">
        <f>VLOOKUP($A53&amp;"-"&amp;$B53&amp;"s"&amp;$E53,'Unmasked CaMV sgRNA Targets'!$A$2:$H$683,7,FALSE)</f>
        <v>98.346797248506405</v>
      </c>
      <c r="G53" s="4">
        <f>VLOOKUP($A53&amp;"-"&amp;$B53&amp;"s"&amp;$E53,'Unmasked CaMV sgRNA Targets'!$A$2:$H$683,8,FALSE)</f>
        <v>0.40513559145161299</v>
      </c>
      <c r="H53">
        <v>0.40513559145161299</v>
      </c>
      <c r="I53" s="1" t="b">
        <f t="shared" si="3"/>
        <v>1</v>
      </c>
      <c r="J53" s="1" t="b">
        <f t="shared" si="0"/>
        <v>0</v>
      </c>
      <c r="K53" s="1" t="b">
        <f t="shared" si="1"/>
        <v>0</v>
      </c>
      <c r="L53" s="1" t="b">
        <f t="shared" si="2"/>
        <v>0</v>
      </c>
    </row>
    <row r="54" spans="1:12" x14ac:dyDescent="0.25">
      <c r="A54" s="3">
        <v>464</v>
      </c>
      <c r="B54" s="3">
        <v>483</v>
      </c>
      <c r="C54" s="3" t="s">
        <v>22</v>
      </c>
      <c r="D54" s="3" t="s">
        <v>8</v>
      </c>
      <c r="E54" s="3">
        <v>-1</v>
      </c>
      <c r="F54" s="3">
        <f>VLOOKUP($A54&amp;"-"&amp;$B54&amp;"s"&amp;$E54,'Unmasked CaMV sgRNA Targets'!$A$2:$H$683,7,FALSE)</f>
        <v>98.159914802667103</v>
      </c>
      <c r="G54" s="3">
        <f>VLOOKUP($A54&amp;"-"&amp;$B54&amp;"s"&amp;$E54,'Unmasked CaMV sgRNA Targets'!$A$2:$H$683,8,FALSE)</f>
        <v>0.44088628578242101</v>
      </c>
      <c r="H54" s="3">
        <v>0.44088628578242101</v>
      </c>
      <c r="I54" s="1" t="b">
        <f t="shared" si="3"/>
        <v>1</v>
      </c>
      <c r="J54" s="1" t="b">
        <f t="shared" si="0"/>
        <v>0</v>
      </c>
      <c r="K54" s="1" t="b">
        <f t="shared" si="1"/>
        <v>0</v>
      </c>
      <c r="L54" s="1" t="b">
        <f t="shared" si="2"/>
        <v>0</v>
      </c>
    </row>
    <row r="55" spans="1:12" x14ac:dyDescent="0.25">
      <c r="A55">
        <v>735</v>
      </c>
      <c r="B55">
        <v>754</v>
      </c>
      <c r="C55" t="s">
        <v>41</v>
      </c>
      <c r="D55" t="s">
        <v>20</v>
      </c>
      <c r="E55">
        <v>1</v>
      </c>
      <c r="F55" s="4">
        <f>VLOOKUP($A55&amp;"-"&amp;$B55&amp;"s"&amp;$E55,'Unmasked CaMV sgRNA Targets'!$A$2:$H$683,7,FALSE)</f>
        <v>97.849441783864904</v>
      </c>
      <c r="G55" s="4">
        <f>VLOOKUP($A55&amp;"-"&amp;$B55&amp;"s"&amp;$E55,'Unmasked CaMV sgRNA Targets'!$A$2:$H$683,8,FALSE)</f>
        <v>0.449609232258881</v>
      </c>
      <c r="H55">
        <v>0.449609232258881</v>
      </c>
      <c r="I55" s="1" t="b">
        <f t="shared" si="3"/>
        <v>1</v>
      </c>
      <c r="J55" s="1" t="b">
        <f t="shared" si="0"/>
        <v>0</v>
      </c>
      <c r="K55" s="1" t="b">
        <f t="shared" si="1"/>
        <v>0</v>
      </c>
      <c r="L55" s="1" t="b">
        <f t="shared" si="2"/>
        <v>0</v>
      </c>
    </row>
    <row r="56" spans="1:12" x14ac:dyDescent="0.25">
      <c r="A56">
        <v>734</v>
      </c>
      <c r="B56">
        <v>753</v>
      </c>
      <c r="C56" t="s">
        <v>40</v>
      </c>
      <c r="D56" t="s">
        <v>12</v>
      </c>
      <c r="E56">
        <v>-1</v>
      </c>
      <c r="F56" s="4">
        <f>VLOOKUP($A56&amp;"-"&amp;$B56&amp;"s"&amp;$E56,'Unmasked CaMV sgRNA Targets'!$A$2:$H$683,7,FALSE)</f>
        <v>97.793418791981395</v>
      </c>
      <c r="G56" s="4">
        <f>VLOOKUP($A56&amp;"-"&amp;$B56&amp;"s"&amp;$E56,'Unmasked CaMV sgRNA Targets'!$A$2:$H$683,8,FALSE)</f>
        <v>0.164653735614366</v>
      </c>
      <c r="H56">
        <v>0.164653735614366</v>
      </c>
      <c r="I56" s="1" t="b">
        <f t="shared" si="3"/>
        <v>1</v>
      </c>
      <c r="J56" s="1" t="b">
        <f t="shared" si="0"/>
        <v>0</v>
      </c>
      <c r="K56" s="1" t="b">
        <f t="shared" si="1"/>
        <v>0</v>
      </c>
      <c r="L56" s="1" t="b">
        <f t="shared" si="2"/>
        <v>0</v>
      </c>
    </row>
    <row r="57" spans="1:12" x14ac:dyDescent="0.25">
      <c r="A57">
        <v>670</v>
      </c>
      <c r="B57">
        <v>689</v>
      </c>
      <c r="C57" t="s">
        <v>34</v>
      </c>
      <c r="D57" t="s">
        <v>10</v>
      </c>
      <c r="E57">
        <v>-1</v>
      </c>
      <c r="F57" s="4">
        <f>VLOOKUP($A57&amp;"-"&amp;$B57&amp;"s"&amp;$E57,'Unmasked CaMV sgRNA Targets'!$A$2:$H$683,7,FALSE)</f>
        <v>97.436261742033096</v>
      </c>
      <c r="G57" s="4">
        <f>VLOOKUP($A57&amp;"-"&amp;$B57&amp;"s"&amp;$E57,'Unmasked CaMV sgRNA Targets'!$A$2:$H$683,8,FALSE)</f>
        <v>0.39106536269766401</v>
      </c>
      <c r="H57">
        <v>0.39106536269766401</v>
      </c>
      <c r="I57" s="1" t="b">
        <f t="shared" si="3"/>
        <v>1</v>
      </c>
      <c r="J57" s="1" t="b">
        <f t="shared" si="0"/>
        <v>0</v>
      </c>
      <c r="K57" s="1" t="b">
        <f t="shared" si="1"/>
        <v>0</v>
      </c>
      <c r="L57" s="1" t="b">
        <f t="shared" si="2"/>
        <v>0</v>
      </c>
    </row>
    <row r="58" spans="1:12" x14ac:dyDescent="0.25">
      <c r="A58">
        <v>501</v>
      </c>
      <c r="B58">
        <v>520</v>
      </c>
      <c r="C58" t="s">
        <v>24</v>
      </c>
      <c r="D58" t="s">
        <v>12</v>
      </c>
      <c r="E58">
        <v>1</v>
      </c>
      <c r="F58" s="4">
        <f>VLOOKUP($A58&amp;"-"&amp;$B58&amp;"s"&amp;$E58,'Unmasked CaMV sgRNA Targets'!$A$2:$H$683,7,FALSE)</f>
        <v>97.375181283411493</v>
      </c>
      <c r="G58" s="4">
        <f>VLOOKUP($A58&amp;"-"&amp;$B58&amp;"s"&amp;$E58,'Unmasked CaMV sgRNA Targets'!$A$2:$H$683,8,FALSE)</f>
        <v>0.11199700359453101</v>
      </c>
      <c r="H58">
        <v>0.11199700359453101</v>
      </c>
      <c r="I58" s="1" t="b">
        <f t="shared" si="3"/>
        <v>1</v>
      </c>
      <c r="J58" s="1" t="b">
        <f t="shared" si="0"/>
        <v>0</v>
      </c>
      <c r="K58" s="1" t="b">
        <f t="shared" si="1"/>
        <v>0</v>
      </c>
      <c r="L58" s="1" t="b">
        <f t="shared" si="2"/>
        <v>0</v>
      </c>
    </row>
    <row r="59" spans="1:12" x14ac:dyDescent="0.25">
      <c r="A59">
        <v>512</v>
      </c>
      <c r="B59">
        <v>531</v>
      </c>
      <c r="C59" t="s">
        <v>25</v>
      </c>
      <c r="D59" t="s">
        <v>10</v>
      </c>
      <c r="E59">
        <v>-1</v>
      </c>
      <c r="F59" s="4">
        <f>VLOOKUP($A59&amp;"-"&amp;$B59&amp;"s"&amp;$E59,'Unmasked CaMV sgRNA Targets'!$A$2:$H$683,7,FALSE)</f>
        <v>97.059329767276196</v>
      </c>
      <c r="G59" s="4">
        <f>VLOOKUP($A59&amp;"-"&amp;$B59&amp;"s"&amp;$E59,'Unmasked CaMV sgRNA Targets'!$A$2:$H$683,8,FALSE)</f>
        <v>0.113844726075228</v>
      </c>
      <c r="H59">
        <v>0.113844726075228</v>
      </c>
      <c r="I59" s="1" t="b">
        <f t="shared" si="3"/>
        <v>1</v>
      </c>
      <c r="J59" s="1" t="b">
        <f t="shared" si="0"/>
        <v>0</v>
      </c>
      <c r="K59" s="1" t="b">
        <f t="shared" si="1"/>
        <v>0</v>
      </c>
      <c r="L59" s="1" t="b">
        <f t="shared" si="2"/>
        <v>0</v>
      </c>
    </row>
    <row r="60" spans="1:12" x14ac:dyDescent="0.25">
      <c r="A60">
        <v>730</v>
      </c>
      <c r="B60">
        <v>749</v>
      </c>
      <c r="C60" t="s">
        <v>39</v>
      </c>
      <c r="D60" t="s">
        <v>12</v>
      </c>
      <c r="E60">
        <v>1</v>
      </c>
      <c r="F60" s="4">
        <f>VLOOKUP($A60&amp;"-"&amp;$B60&amp;"s"&amp;$E60,'Unmasked CaMV sgRNA Targets'!$A$2:$H$683,7,FALSE)</f>
        <v>96.522467163235305</v>
      </c>
      <c r="G60" s="4">
        <f>VLOOKUP($A60&amp;"-"&amp;$B60&amp;"s"&amp;$E60,'Unmasked CaMV sgRNA Targets'!$A$2:$H$683,8,FALSE)</f>
        <v>3.6830991052785603E-2</v>
      </c>
      <c r="H60">
        <v>3.6830991052785603E-2</v>
      </c>
      <c r="I60" s="1" t="b">
        <f t="shared" si="3"/>
        <v>1</v>
      </c>
      <c r="J60" s="1" t="b">
        <f t="shared" si="0"/>
        <v>0</v>
      </c>
      <c r="K60" s="1" t="b">
        <f t="shared" si="1"/>
        <v>0</v>
      </c>
      <c r="L60" s="1" t="b">
        <f t="shared" si="2"/>
        <v>0</v>
      </c>
    </row>
    <row r="61" spans="1:12" x14ac:dyDescent="0.25">
      <c r="A61">
        <v>660</v>
      </c>
      <c r="B61">
        <v>679</v>
      </c>
      <c r="C61" t="s">
        <v>33</v>
      </c>
      <c r="D61" t="s">
        <v>8</v>
      </c>
      <c r="E61">
        <v>1</v>
      </c>
      <c r="F61" s="4">
        <f>VLOOKUP($A61&amp;"-"&amp;$B61&amp;"s"&amp;$E61,'Unmasked CaMV sgRNA Targets'!$A$2:$H$683,7,FALSE)</f>
        <v>96.370168739640306</v>
      </c>
      <c r="G61" s="4">
        <f>VLOOKUP($A61&amp;"-"&amp;$B61&amp;"s"&amp;$E61,'Unmasked CaMV sgRNA Targets'!$A$2:$H$683,8,FALSE)</f>
        <v>0.459675442684294</v>
      </c>
      <c r="H61">
        <v>0.459675442684294</v>
      </c>
      <c r="I61" s="1" t="b">
        <f t="shared" si="3"/>
        <v>1</v>
      </c>
      <c r="J61" s="1" t="b">
        <f t="shared" si="0"/>
        <v>0</v>
      </c>
      <c r="K61" s="1" t="b">
        <f t="shared" si="1"/>
        <v>0</v>
      </c>
      <c r="L61" s="1" t="b">
        <f t="shared" si="2"/>
        <v>0</v>
      </c>
    </row>
    <row r="62" spans="1:12" x14ac:dyDescent="0.25">
      <c r="A62">
        <v>467</v>
      </c>
      <c r="B62">
        <v>486</v>
      </c>
      <c r="C62" t="s">
        <v>23</v>
      </c>
      <c r="D62" t="s">
        <v>20</v>
      </c>
      <c r="E62">
        <v>-1</v>
      </c>
      <c r="F62" s="4">
        <f>VLOOKUP($A62&amp;"-"&amp;$B62&amp;"s"&amp;$E62,'Unmasked CaMV sgRNA Targets'!$A$2:$H$683,7,FALSE)</f>
        <v>96.1757198731068</v>
      </c>
      <c r="G62" s="4">
        <f>VLOOKUP($A62&amp;"-"&amp;$B62&amp;"s"&amp;$E62,'Unmasked CaMV sgRNA Targets'!$A$2:$H$683,8,FALSE)</f>
        <v>0.35808133552848698</v>
      </c>
      <c r="H62">
        <v>0.35808133552848698</v>
      </c>
      <c r="I62" s="1" t="b">
        <f t="shared" si="3"/>
        <v>1</v>
      </c>
      <c r="J62" s="1" t="b">
        <f t="shared" si="0"/>
        <v>0</v>
      </c>
      <c r="K62" s="1" t="b">
        <f t="shared" si="1"/>
        <v>0</v>
      </c>
      <c r="L62" s="1" t="b">
        <f t="shared" si="2"/>
        <v>0</v>
      </c>
    </row>
    <row r="63" spans="1:12" x14ac:dyDescent="0.25">
      <c r="A63">
        <v>707</v>
      </c>
      <c r="B63">
        <v>726</v>
      </c>
      <c r="C63" t="s">
        <v>36</v>
      </c>
      <c r="D63" t="s">
        <v>12</v>
      </c>
      <c r="E63">
        <v>-1</v>
      </c>
      <c r="F63" s="4">
        <f>VLOOKUP($A63&amp;"-"&amp;$B63&amp;"s"&amp;$E63,'Unmasked CaMV sgRNA Targets'!$A$2:$H$683,7,FALSE)</f>
        <v>95.764102591344397</v>
      </c>
      <c r="G63" s="4">
        <f>VLOOKUP($A63&amp;"-"&amp;$B63&amp;"s"&amp;$E63,'Unmasked CaMV sgRNA Targets'!$A$2:$H$683,8,FALSE)</f>
        <v>0.35737920269309598</v>
      </c>
      <c r="H63">
        <v>0.35737920269309598</v>
      </c>
      <c r="I63" s="1" t="b">
        <f t="shared" si="3"/>
        <v>1</v>
      </c>
      <c r="J63" s="1" t="b">
        <f t="shared" si="0"/>
        <v>0</v>
      </c>
      <c r="K63" s="1" t="b">
        <f t="shared" si="1"/>
        <v>0</v>
      </c>
      <c r="L63" s="1" t="b">
        <f t="shared" si="2"/>
        <v>0</v>
      </c>
    </row>
    <row r="64" spans="1:12" x14ac:dyDescent="0.25">
      <c r="A64">
        <v>612</v>
      </c>
      <c r="B64">
        <v>631</v>
      </c>
      <c r="C64" t="s">
        <v>29</v>
      </c>
      <c r="D64" t="s">
        <v>12</v>
      </c>
      <c r="E64">
        <v>1</v>
      </c>
      <c r="F64" s="4">
        <f>VLOOKUP($A64&amp;"-"&amp;$B64&amp;"s"&amp;$E64,'Unmasked CaMV sgRNA Targets'!$A$2:$H$683,7,FALSE)</f>
        <v>93.215766486459003</v>
      </c>
      <c r="G64" s="4">
        <f>VLOOKUP($A64&amp;"-"&amp;$B64&amp;"s"&amp;$E64,'Unmasked CaMV sgRNA Targets'!$A$2:$H$683,8,FALSE)</f>
        <v>0.196716772856977</v>
      </c>
      <c r="H64">
        <v>0.196716772856977</v>
      </c>
      <c r="I64" s="1" t="b">
        <f t="shared" si="3"/>
        <v>1</v>
      </c>
      <c r="J64" s="1" t="b">
        <f t="shared" si="0"/>
        <v>0</v>
      </c>
      <c r="K64" s="1" t="b">
        <f t="shared" si="1"/>
        <v>0</v>
      </c>
      <c r="L64" s="1" t="b">
        <f t="shared" si="2"/>
        <v>0</v>
      </c>
    </row>
    <row r="65" spans="1:12" x14ac:dyDescent="0.25">
      <c r="A65">
        <v>513</v>
      </c>
      <c r="B65">
        <v>532</v>
      </c>
      <c r="C65" t="s">
        <v>26</v>
      </c>
      <c r="D65" t="s">
        <v>12</v>
      </c>
      <c r="E65">
        <v>-1</v>
      </c>
      <c r="F65" s="4">
        <f>VLOOKUP($A65&amp;"-"&amp;$B65&amp;"s"&amp;$E65,'Unmasked CaMV sgRNA Targets'!$A$2:$H$683,7,FALSE)</f>
        <v>92.625174555132105</v>
      </c>
      <c r="G65" s="4">
        <f>VLOOKUP($A65&amp;"-"&amp;$B65&amp;"s"&amp;$E65,'Unmasked CaMV sgRNA Targets'!$A$2:$H$683,8,FALSE)</f>
        <v>0.11476294854168299</v>
      </c>
      <c r="H65">
        <v>0.11476294854168299</v>
      </c>
      <c r="I65" s="1" t="b">
        <f t="shared" si="3"/>
        <v>1</v>
      </c>
      <c r="J65" s="1" t="b">
        <f t="shared" si="0"/>
        <v>0</v>
      </c>
      <c r="K65" s="1" t="b">
        <f t="shared" si="1"/>
        <v>0</v>
      </c>
      <c r="L65" s="1" t="b">
        <f t="shared" si="2"/>
        <v>0</v>
      </c>
    </row>
    <row r="66" spans="1:12" x14ac:dyDescent="0.25">
      <c r="A66">
        <v>671</v>
      </c>
      <c r="B66">
        <v>690</v>
      </c>
      <c r="C66" t="s">
        <v>35</v>
      </c>
      <c r="D66" t="s">
        <v>8</v>
      </c>
      <c r="E66">
        <v>-1</v>
      </c>
      <c r="F66" s="4">
        <f>VLOOKUP($A66&amp;"-"&amp;$B66&amp;"s"&amp;$E66,'Unmasked CaMV sgRNA Targets'!$A$2:$H$683,7,FALSE)</f>
        <v>91.963996541565507</v>
      </c>
      <c r="G66" s="4">
        <f>VLOOKUP($A66&amp;"-"&amp;$B66&amp;"s"&amp;$E66,'Unmasked CaMV sgRNA Targets'!$A$2:$H$683,8,FALSE)</f>
        <v>2.19934086066523E-2</v>
      </c>
      <c r="H66">
        <v>2.19934086066523E-2</v>
      </c>
      <c r="I66" s="1" t="b">
        <f t="shared" si="3"/>
        <v>1</v>
      </c>
      <c r="J66" s="1" t="b">
        <f t="shared" ref="J66:J129" si="4">AND(AND($A66&gt;$O$4,$B66&lt;$P$4), NOT(ISNUMBER(SEARCH("N",C66))))</f>
        <v>0</v>
      </c>
      <c r="K66" s="1" t="b">
        <f t="shared" ref="K66:K129" si="5">AND(AND($A66&gt;$O$5,$B66&lt;$P$5), NOT(ISNUMBER(SEARCH("N",C66))))</f>
        <v>0</v>
      </c>
      <c r="L66" s="1" t="b">
        <f t="shared" ref="L66:L129" si="6">AND(AND($A66&gt;$O$6,$B66&lt;$P$6),NOT(ISNUMBER(SEARCH("N",C66))))</f>
        <v>0</v>
      </c>
    </row>
    <row r="67" spans="1:12" x14ac:dyDescent="0.25">
      <c r="A67">
        <v>521</v>
      </c>
      <c r="B67">
        <v>540</v>
      </c>
      <c r="C67" t="s">
        <v>27</v>
      </c>
      <c r="D67" t="s">
        <v>8</v>
      </c>
      <c r="E67">
        <v>-1</v>
      </c>
      <c r="F67" s="4">
        <f>VLOOKUP($A67&amp;"-"&amp;$B67&amp;"s"&amp;$E67,'Unmasked CaMV sgRNA Targets'!$A$2:$H$683,7,FALSE)</f>
        <v>87.488252012725098</v>
      </c>
      <c r="G67" s="4">
        <f>VLOOKUP($A67&amp;"-"&amp;$B67&amp;"s"&amp;$E67,'Unmasked CaMV sgRNA Targets'!$A$2:$H$683,8,FALSE)</f>
        <v>0.109307846478065</v>
      </c>
      <c r="H67">
        <v>0.109307846478065</v>
      </c>
      <c r="I67" s="1" t="b">
        <f t="shared" ref="I67:I130" si="7">AND(AND(A67&gt;$O$3,B67&lt;$P$3), NOT(ISNUMBER(SEARCH("N",C67))))</f>
        <v>1</v>
      </c>
      <c r="J67" s="1" t="b">
        <f t="shared" si="4"/>
        <v>0</v>
      </c>
      <c r="K67" s="1" t="b">
        <f t="shared" si="5"/>
        <v>0</v>
      </c>
      <c r="L67" s="1" t="b">
        <f t="shared" si="6"/>
        <v>0</v>
      </c>
    </row>
    <row r="68" spans="1:12" x14ac:dyDescent="0.25">
      <c r="A68">
        <v>5284</v>
      </c>
      <c r="B68">
        <v>5303</v>
      </c>
      <c r="C68" t="s">
        <v>231</v>
      </c>
      <c r="D68" t="s">
        <v>20</v>
      </c>
      <c r="E68">
        <v>-1</v>
      </c>
      <c r="F68" s="4">
        <f>VLOOKUP($A68&amp;"-"&amp;$B68&amp;"s"&amp;$E68,'Unmasked CaMV sgRNA Targets'!$A$2:$H$683,7,FALSE)</f>
        <v>100</v>
      </c>
      <c r="G68" s="4">
        <f>VLOOKUP($A68&amp;"-"&amp;$B68&amp;"s"&amp;$E68,'Unmasked CaMV sgRNA Targets'!$A$2:$H$683,8,FALSE)</f>
        <v>0.16286076137351499</v>
      </c>
      <c r="H68">
        <v>0.48900754403163399</v>
      </c>
      <c r="I68" s="1" t="b">
        <f t="shared" si="7"/>
        <v>0</v>
      </c>
      <c r="J68" s="1" t="b">
        <f t="shared" si="4"/>
        <v>0</v>
      </c>
      <c r="K68" s="1" t="b">
        <f t="shared" si="5"/>
        <v>0</v>
      </c>
      <c r="L68" s="1" t="b">
        <f t="shared" si="6"/>
        <v>0</v>
      </c>
    </row>
    <row r="69" spans="1:12" x14ac:dyDescent="0.25">
      <c r="A69">
        <v>5286</v>
      </c>
      <c r="B69">
        <v>5305</v>
      </c>
      <c r="C69" t="s">
        <v>234</v>
      </c>
      <c r="D69" t="s">
        <v>8</v>
      </c>
      <c r="E69">
        <v>1</v>
      </c>
      <c r="F69" s="4">
        <f>VLOOKUP($A69&amp;"-"&amp;$B69&amp;"s"&amp;$E69,'Unmasked CaMV sgRNA Targets'!$A$2:$H$683,7,FALSE)</f>
        <v>99.947432813842994</v>
      </c>
      <c r="G69" s="4">
        <f>VLOOKUP($A69&amp;"-"&amp;$B69&amp;"s"&amp;$E69,'Unmasked CaMV sgRNA Targets'!$A$2:$H$683,8,FALSE)</f>
        <v>1.27133961946468E-2</v>
      </c>
      <c r="H69">
        <v>0.40181024015778</v>
      </c>
      <c r="I69" s="1" t="b">
        <f t="shared" si="7"/>
        <v>0</v>
      </c>
      <c r="J69" s="1" t="b">
        <f t="shared" si="4"/>
        <v>0</v>
      </c>
      <c r="K69" s="1" t="b">
        <f t="shared" si="5"/>
        <v>0</v>
      </c>
      <c r="L69" s="1" t="b">
        <f t="shared" si="6"/>
        <v>0</v>
      </c>
    </row>
    <row r="70" spans="1:12" x14ac:dyDescent="0.25">
      <c r="A70">
        <v>4648</v>
      </c>
      <c r="B70">
        <v>4667</v>
      </c>
      <c r="C70" t="s">
        <v>180</v>
      </c>
      <c r="D70" t="s">
        <v>8</v>
      </c>
      <c r="E70">
        <v>-1</v>
      </c>
      <c r="F70" s="4">
        <f>VLOOKUP($A70&amp;"-"&amp;$B70&amp;"s"&amp;$E70,'Unmasked CaMV sgRNA Targets'!$A$2:$H$683,7,FALSE)</f>
        <v>99.878322017192502</v>
      </c>
      <c r="G70" s="4">
        <f>VLOOKUP($A70&amp;"-"&amp;$B70&amp;"s"&amp;$E70,'Unmasked CaMV sgRNA Targets'!$A$2:$H$683,8,FALSE)</f>
        <v>0.77101925495383095</v>
      </c>
      <c r="H70">
        <v>0.25114581279642201</v>
      </c>
      <c r="I70" s="1" t="b">
        <f t="shared" si="7"/>
        <v>0</v>
      </c>
      <c r="J70" s="1" t="b">
        <f t="shared" si="4"/>
        <v>0</v>
      </c>
      <c r="K70" s="1" t="b">
        <f t="shared" si="5"/>
        <v>0</v>
      </c>
      <c r="L70" s="1" t="b">
        <f t="shared" si="6"/>
        <v>0</v>
      </c>
    </row>
    <row r="71" spans="1:12" x14ac:dyDescent="0.25">
      <c r="A71">
        <v>4648</v>
      </c>
      <c r="B71">
        <v>4667</v>
      </c>
      <c r="C71" t="s">
        <v>181</v>
      </c>
      <c r="D71" t="s">
        <v>12</v>
      </c>
      <c r="E71">
        <v>1</v>
      </c>
      <c r="F71" s="4">
        <f>VLOOKUP($A71&amp;"-"&amp;$B71&amp;"s"&amp;$E71,'Unmasked CaMV sgRNA Targets'!$A$2:$H$683,7,FALSE)</f>
        <v>98.133140095168798</v>
      </c>
      <c r="G71" s="4">
        <f>VLOOKUP($A71&amp;"-"&amp;$B71&amp;"s"&amp;$E71,'Unmasked CaMV sgRNA Targets'!$A$2:$H$683,8,FALSE)</f>
        <v>4.0216401920465002E-2</v>
      </c>
      <c r="H71">
        <v>4.24643261053326E-2</v>
      </c>
      <c r="I71" s="1" t="b">
        <f t="shared" si="7"/>
        <v>0</v>
      </c>
      <c r="J71" s="1" t="b">
        <f t="shared" si="4"/>
        <v>0</v>
      </c>
      <c r="K71" s="1" t="b">
        <f t="shared" si="5"/>
        <v>0</v>
      </c>
      <c r="L71" s="1" t="b">
        <f t="shared" si="6"/>
        <v>0</v>
      </c>
    </row>
    <row r="72" spans="1:12" x14ac:dyDescent="0.25">
      <c r="A72">
        <v>865</v>
      </c>
      <c r="B72">
        <v>884</v>
      </c>
      <c r="C72" t="s">
        <v>50</v>
      </c>
      <c r="D72" t="s">
        <v>20</v>
      </c>
      <c r="E72">
        <v>1</v>
      </c>
      <c r="F72" s="4">
        <f>VLOOKUP($A72&amp;"-"&amp;$B72&amp;"s"&amp;$E72,'Unmasked CaMV sgRNA Targets'!$A$2:$H$683,7,FALSE)</f>
        <v>99.874197435576406</v>
      </c>
      <c r="G72" s="4">
        <f>VLOOKUP($A72&amp;"-"&amp;$B72&amp;"s"&amp;$E72,'Unmasked CaMV sgRNA Targets'!$A$2:$H$683,8,FALSE)</f>
        <v>0.38558682989618698</v>
      </c>
      <c r="H72">
        <v>0.38558682989618698</v>
      </c>
      <c r="I72" s="1" t="b">
        <f t="shared" si="7"/>
        <v>0</v>
      </c>
      <c r="J72" s="1" t="b">
        <f t="shared" si="4"/>
        <v>0</v>
      </c>
      <c r="K72" s="1" t="b">
        <f t="shared" si="5"/>
        <v>0</v>
      </c>
      <c r="L72" s="1" t="b">
        <f t="shared" si="6"/>
        <v>0</v>
      </c>
    </row>
    <row r="73" spans="1:12" x14ac:dyDescent="0.25">
      <c r="A73">
        <v>6649</v>
      </c>
      <c r="B73">
        <v>6668</v>
      </c>
      <c r="C73" t="s">
        <v>267</v>
      </c>
      <c r="D73" t="s">
        <v>8</v>
      </c>
      <c r="E73">
        <v>1</v>
      </c>
      <c r="F73" s="4">
        <f>VLOOKUP($A73&amp;"-"&amp;$B73&amp;"s"&amp;$E73,'Unmasked CaMV sgRNA Targets'!$A$2:$H$683,7,FALSE)</f>
        <v>99.824329165552101</v>
      </c>
      <c r="G73" s="4">
        <f>VLOOKUP($A73&amp;"-"&amp;$B73&amp;"s"&amp;$E73,'Unmasked CaMV sgRNA Targets'!$A$2:$H$683,8,FALSE)</f>
        <v>2.1634232656461201E-2</v>
      </c>
      <c r="H73">
        <v>5.5141313068720103E-2</v>
      </c>
      <c r="I73" s="1" t="b">
        <f t="shared" si="7"/>
        <v>0</v>
      </c>
      <c r="J73" s="1" t="b">
        <f t="shared" si="4"/>
        <v>0</v>
      </c>
      <c r="K73" s="1" t="b">
        <f t="shared" si="5"/>
        <v>0</v>
      </c>
      <c r="L73" s="1" t="b">
        <f t="shared" si="6"/>
        <v>0</v>
      </c>
    </row>
    <row r="74" spans="1:12" x14ac:dyDescent="0.25">
      <c r="A74">
        <v>5620</v>
      </c>
      <c r="B74">
        <v>5639</v>
      </c>
      <c r="C74" t="s">
        <v>248</v>
      </c>
      <c r="D74" t="s">
        <v>20</v>
      </c>
      <c r="E74">
        <v>-1</v>
      </c>
      <c r="F74" s="4">
        <f>VLOOKUP($A74&amp;"-"&amp;$B74&amp;"s"&amp;$E74,'Unmasked CaMV sgRNA Targets'!$A$2:$H$683,7,FALSE)</f>
        <v>99.773232295077506</v>
      </c>
      <c r="G74" s="4">
        <f>VLOOKUP($A74&amp;"-"&amp;$B74&amp;"s"&amp;$E74,'Unmasked CaMV sgRNA Targets'!$A$2:$H$683,8,FALSE)</f>
        <v>0.23563991277444701</v>
      </c>
      <c r="H74">
        <v>0.19890095242720601</v>
      </c>
      <c r="I74" s="1" t="b">
        <f t="shared" si="7"/>
        <v>0</v>
      </c>
      <c r="J74" s="1" t="b">
        <f t="shared" si="4"/>
        <v>0</v>
      </c>
      <c r="K74" s="1" t="b">
        <f t="shared" si="5"/>
        <v>0</v>
      </c>
      <c r="L74" s="1" t="b">
        <f t="shared" si="6"/>
        <v>0</v>
      </c>
    </row>
    <row r="75" spans="1:12" x14ac:dyDescent="0.25">
      <c r="A75">
        <v>5281</v>
      </c>
      <c r="B75">
        <v>5300</v>
      </c>
      <c r="C75" t="s">
        <v>230</v>
      </c>
      <c r="D75" t="s">
        <v>12</v>
      </c>
      <c r="E75">
        <v>1</v>
      </c>
      <c r="F75" s="4">
        <f>VLOOKUP($A75&amp;"-"&amp;$B75&amp;"s"&amp;$E75,'Unmasked CaMV sgRNA Targets'!$A$2:$H$683,7,FALSE)</f>
        <v>99.769648750557295</v>
      </c>
      <c r="G75" s="4">
        <f>VLOOKUP($A75&amp;"-"&amp;$B75&amp;"s"&amp;$E75,'Unmasked CaMV sgRNA Targets'!$A$2:$H$683,8,FALSE)</f>
        <v>0.14351361411515101</v>
      </c>
      <c r="H75">
        <v>3.7913421367586103E-2</v>
      </c>
      <c r="I75" s="1" t="b">
        <f t="shared" si="7"/>
        <v>0</v>
      </c>
      <c r="J75" s="1" t="b">
        <f t="shared" si="4"/>
        <v>0</v>
      </c>
      <c r="K75" s="1" t="b">
        <f t="shared" si="5"/>
        <v>0</v>
      </c>
      <c r="L75" s="1" t="b">
        <f t="shared" si="6"/>
        <v>0</v>
      </c>
    </row>
    <row r="76" spans="1:12" x14ac:dyDescent="0.25">
      <c r="A76">
        <v>4717</v>
      </c>
      <c r="B76">
        <v>4736</v>
      </c>
      <c r="C76" t="s">
        <v>185</v>
      </c>
      <c r="D76" t="s">
        <v>12</v>
      </c>
      <c r="E76">
        <v>1</v>
      </c>
      <c r="F76" s="4">
        <f>VLOOKUP($A76&amp;"-"&amp;$B76&amp;"s"&amp;$E76,'Unmasked CaMV sgRNA Targets'!$A$2:$H$683,7,FALSE)</f>
        <v>99.763943116078593</v>
      </c>
      <c r="G76" s="4">
        <f>VLOOKUP($A76&amp;"-"&amp;$B76&amp;"s"&amp;$E76,'Unmasked CaMV sgRNA Targets'!$A$2:$H$683,8,FALSE)</f>
        <v>0.29292775237332003</v>
      </c>
      <c r="H76">
        <v>0.18187365172001699</v>
      </c>
      <c r="I76" s="1" t="b">
        <f t="shared" si="7"/>
        <v>0</v>
      </c>
      <c r="J76" s="1" t="b">
        <f t="shared" si="4"/>
        <v>0</v>
      </c>
      <c r="K76" s="1" t="b">
        <f t="shared" si="5"/>
        <v>0</v>
      </c>
      <c r="L76" s="1" t="b">
        <f t="shared" si="6"/>
        <v>0</v>
      </c>
    </row>
    <row r="77" spans="1:12" x14ac:dyDescent="0.25">
      <c r="A77">
        <v>5612</v>
      </c>
      <c r="B77">
        <v>5631</v>
      </c>
      <c r="C77" t="s">
        <v>247</v>
      </c>
      <c r="D77" t="s">
        <v>20</v>
      </c>
      <c r="E77">
        <v>1</v>
      </c>
      <c r="F77" s="4">
        <f>VLOOKUP($A77&amp;"-"&amp;$B77&amp;"s"&amp;$E77,'Unmasked CaMV sgRNA Targets'!$A$2:$H$683,7,FALSE)</f>
        <v>99.579772759245103</v>
      </c>
      <c r="G77" s="4">
        <f>VLOOKUP($A77&amp;"-"&amp;$B77&amp;"s"&amp;$E77,'Unmasked CaMV sgRNA Targets'!$A$2:$H$683,8,FALSE)</f>
        <v>0.28906631704554098</v>
      </c>
      <c r="H77">
        <v>0.33488564788175001</v>
      </c>
      <c r="I77" s="1" t="b">
        <f t="shared" si="7"/>
        <v>0</v>
      </c>
      <c r="J77" s="1" t="b">
        <f t="shared" si="4"/>
        <v>0</v>
      </c>
      <c r="K77" s="1" t="b">
        <f t="shared" si="5"/>
        <v>0</v>
      </c>
      <c r="L77" s="1" t="b">
        <f t="shared" si="6"/>
        <v>0</v>
      </c>
    </row>
    <row r="78" spans="1:12" x14ac:dyDescent="0.25">
      <c r="A78">
        <v>5283</v>
      </c>
      <c r="B78">
        <v>5302</v>
      </c>
      <c r="C78" t="s">
        <v>233</v>
      </c>
      <c r="D78" t="s">
        <v>10</v>
      </c>
      <c r="E78">
        <v>1</v>
      </c>
      <c r="F78" s="4">
        <f>VLOOKUP($A78&amp;"-"&amp;$B78&amp;"s"&amp;$E78,'Unmasked CaMV sgRNA Targets'!$A$2:$H$683,7,FALSE)</f>
        <v>99.569882161097098</v>
      </c>
      <c r="G78" s="4">
        <f>VLOOKUP($A78&amp;"-"&amp;$B78&amp;"s"&amp;$E78,'Unmasked CaMV sgRNA Targets'!$A$2:$H$683,8,FALSE)</f>
        <v>0.260120007291332</v>
      </c>
      <c r="H78">
        <v>0.659394339726882</v>
      </c>
      <c r="I78" s="1" t="b">
        <f t="shared" si="7"/>
        <v>0</v>
      </c>
      <c r="J78" s="1" t="b">
        <f t="shared" si="4"/>
        <v>0</v>
      </c>
      <c r="K78" s="1" t="b">
        <f t="shared" si="5"/>
        <v>0</v>
      </c>
      <c r="L78" s="1" t="b">
        <f t="shared" si="6"/>
        <v>0</v>
      </c>
    </row>
    <row r="79" spans="1:12" x14ac:dyDescent="0.25">
      <c r="A79">
        <v>4465</v>
      </c>
      <c r="B79">
        <v>4484</v>
      </c>
      <c r="C79" t="s">
        <v>165</v>
      </c>
      <c r="D79" t="s">
        <v>12</v>
      </c>
      <c r="E79">
        <v>-1</v>
      </c>
      <c r="F79" s="4">
        <f>VLOOKUP($A79&amp;"-"&amp;$B79&amp;"s"&amp;$E79,'Unmasked CaMV sgRNA Targets'!$A$2:$H$683,7,FALSE)</f>
        <v>99.527041850820694</v>
      </c>
      <c r="G79" s="4">
        <f>VLOOKUP($A79&amp;"-"&amp;$B79&amp;"s"&amp;$E79,'Unmasked CaMV sgRNA Targets'!$A$2:$H$683,8,FALSE)</f>
        <v>0.227975946735962</v>
      </c>
      <c r="H79">
        <v>2.90446565597599E-2</v>
      </c>
      <c r="I79" s="1" t="b">
        <f t="shared" si="7"/>
        <v>0</v>
      </c>
      <c r="J79" s="1" t="b">
        <f t="shared" si="4"/>
        <v>0</v>
      </c>
      <c r="K79" s="1" t="b">
        <f t="shared" si="5"/>
        <v>0</v>
      </c>
      <c r="L79" s="1" t="b">
        <f t="shared" si="6"/>
        <v>0</v>
      </c>
    </row>
    <row r="80" spans="1:12" x14ac:dyDescent="0.25">
      <c r="A80">
        <v>4460</v>
      </c>
      <c r="B80">
        <v>4479</v>
      </c>
      <c r="C80" t="s">
        <v>163</v>
      </c>
      <c r="D80" t="s">
        <v>12</v>
      </c>
      <c r="E80">
        <v>1</v>
      </c>
      <c r="F80" s="4">
        <f>VLOOKUP($A80&amp;"-"&amp;$B80&amp;"s"&amp;$E80,'Unmasked CaMV sgRNA Targets'!$A$2:$H$683,7,FALSE)</f>
        <v>99.475526708908006</v>
      </c>
      <c r="G80" s="4">
        <f>VLOOKUP($A80&amp;"-"&amp;$B80&amp;"s"&amp;$E80,'Unmasked CaMV sgRNA Targets'!$A$2:$H$683,8,FALSE)</f>
        <v>2.35970510506015E-2</v>
      </c>
      <c r="H80">
        <v>0.15167333158070101</v>
      </c>
      <c r="I80" s="1" t="b">
        <f t="shared" si="7"/>
        <v>0</v>
      </c>
      <c r="J80" s="1" t="b">
        <f t="shared" si="4"/>
        <v>0</v>
      </c>
      <c r="K80" s="1" t="b">
        <f t="shared" si="5"/>
        <v>0</v>
      </c>
      <c r="L80" s="1" t="b">
        <f t="shared" si="6"/>
        <v>0</v>
      </c>
    </row>
    <row r="81" spans="1:12" x14ac:dyDescent="0.25">
      <c r="A81">
        <v>4701</v>
      </c>
      <c r="B81">
        <v>4720</v>
      </c>
      <c r="C81" t="s">
        <v>183</v>
      </c>
      <c r="D81" t="s">
        <v>8</v>
      </c>
      <c r="E81">
        <v>-1</v>
      </c>
      <c r="F81" s="4">
        <f>VLOOKUP($A81&amp;"-"&amp;$B81&amp;"s"&amp;$E81,'Unmasked CaMV sgRNA Targets'!$A$2:$H$683,7,FALSE)</f>
        <v>99.403687189816694</v>
      </c>
      <c r="G81" s="4">
        <f>VLOOKUP($A81&amp;"-"&amp;$B81&amp;"s"&amp;$E81,'Unmasked CaMV sgRNA Targets'!$A$2:$H$683,8,FALSE)</f>
        <v>7.1402114814709899E-2</v>
      </c>
      <c r="H81">
        <v>0.22703333790361899</v>
      </c>
      <c r="I81" s="1" t="b">
        <f t="shared" si="7"/>
        <v>0</v>
      </c>
      <c r="J81" s="1" t="b">
        <f t="shared" si="4"/>
        <v>0</v>
      </c>
      <c r="K81" s="1" t="b">
        <f t="shared" si="5"/>
        <v>0</v>
      </c>
      <c r="L81" s="1" t="b">
        <f t="shared" si="6"/>
        <v>0</v>
      </c>
    </row>
    <row r="82" spans="1:12" x14ac:dyDescent="0.25">
      <c r="A82">
        <v>4724</v>
      </c>
      <c r="B82">
        <v>4743</v>
      </c>
      <c r="C82" t="s">
        <v>187</v>
      </c>
      <c r="D82" t="s">
        <v>12</v>
      </c>
      <c r="E82">
        <v>1</v>
      </c>
      <c r="F82" s="4">
        <f>VLOOKUP($A82&amp;"-"&amp;$B82&amp;"s"&amp;$E82,'Unmasked CaMV sgRNA Targets'!$A$2:$H$683,7,FALSE)</f>
        <v>99.392461801213202</v>
      </c>
      <c r="G82" s="4">
        <f>VLOOKUP($A82&amp;"-"&amp;$B82&amp;"s"&amp;$E82,'Unmasked CaMV sgRNA Targets'!$A$2:$H$683,8,FALSE)</f>
        <v>0.221909194420083</v>
      </c>
      <c r="H82">
        <v>0.31066183988303703</v>
      </c>
      <c r="I82" s="1" t="b">
        <f t="shared" si="7"/>
        <v>0</v>
      </c>
      <c r="J82" s="1" t="b">
        <f t="shared" si="4"/>
        <v>0</v>
      </c>
      <c r="K82" s="1" t="b">
        <f t="shared" si="5"/>
        <v>0</v>
      </c>
      <c r="L82" s="1" t="b">
        <f t="shared" si="6"/>
        <v>0</v>
      </c>
    </row>
    <row r="83" spans="1:12" x14ac:dyDescent="0.25">
      <c r="A83">
        <v>740</v>
      </c>
      <c r="B83">
        <v>759</v>
      </c>
      <c r="C83" t="s">
        <v>42</v>
      </c>
      <c r="D83" t="s">
        <v>12</v>
      </c>
      <c r="E83">
        <v>-1</v>
      </c>
      <c r="F83" s="4">
        <f>VLOOKUP($A83&amp;"-"&amp;$B83&amp;"s"&amp;$E83,'Unmasked CaMV sgRNA Targets'!$A$2:$H$683,7,FALSE)</f>
        <v>99.3493087605613</v>
      </c>
      <c r="G83" s="4">
        <f>VLOOKUP($A83&amp;"-"&amp;$B83&amp;"s"&amp;$E83,'Unmasked CaMV sgRNA Targets'!$A$2:$H$683,8,FALSE)</f>
        <v>0.54423604101928502</v>
      </c>
      <c r="H83">
        <v>0.54423604101928502</v>
      </c>
      <c r="I83" s="1" t="b">
        <f t="shared" si="7"/>
        <v>0</v>
      </c>
      <c r="J83" s="1" t="b">
        <f t="shared" si="4"/>
        <v>0</v>
      </c>
      <c r="K83" s="1" t="b">
        <f t="shared" si="5"/>
        <v>0</v>
      </c>
      <c r="L83" s="1" t="b">
        <f t="shared" si="6"/>
        <v>0</v>
      </c>
    </row>
    <row r="84" spans="1:12" x14ac:dyDescent="0.25">
      <c r="A84">
        <v>5045</v>
      </c>
      <c r="B84">
        <v>5064</v>
      </c>
      <c r="C84" t="s">
        <v>204</v>
      </c>
      <c r="D84" t="s">
        <v>10</v>
      </c>
      <c r="E84">
        <v>-1</v>
      </c>
      <c r="F84" s="4">
        <f>VLOOKUP($A84&amp;"-"&amp;$B84&amp;"s"&amp;$E84,'Unmasked CaMV sgRNA Targets'!$A$2:$H$683,7,FALSE)</f>
        <v>99.307075988806005</v>
      </c>
      <c r="G84" s="4">
        <f>VLOOKUP($A84&amp;"-"&amp;$B84&amp;"s"&amp;$E84,'Unmasked CaMV sgRNA Targets'!$A$2:$H$683,8,FALSE)</f>
        <v>0.116069768806563</v>
      </c>
      <c r="H84">
        <v>0.236523748502389</v>
      </c>
      <c r="I84" s="1" t="b">
        <f t="shared" si="7"/>
        <v>0</v>
      </c>
      <c r="J84" s="1" t="b">
        <f t="shared" si="4"/>
        <v>0</v>
      </c>
      <c r="K84" s="1" t="b">
        <f t="shared" si="5"/>
        <v>0</v>
      </c>
      <c r="L84" s="1" t="b">
        <f t="shared" si="6"/>
        <v>0</v>
      </c>
    </row>
    <row r="85" spans="1:12" x14ac:dyDescent="0.25">
      <c r="A85">
        <v>3062</v>
      </c>
      <c r="B85">
        <v>3081</v>
      </c>
      <c r="C85" t="s">
        <v>107</v>
      </c>
      <c r="D85" t="s">
        <v>12</v>
      </c>
      <c r="E85">
        <v>1</v>
      </c>
      <c r="F85" s="4">
        <f>VLOOKUP($A85&amp;"-"&amp;$B85&amp;"s"&amp;$E85,'Unmasked CaMV sgRNA Targets'!$A$2:$H$683,7,FALSE)</f>
        <v>99.267575005523</v>
      </c>
      <c r="G85" s="4">
        <f>VLOOKUP($A85&amp;"-"&amp;$B85&amp;"s"&amp;$E85,'Unmasked CaMV sgRNA Targets'!$A$2:$H$683,8,FALSE)</f>
        <v>4.1280285354527602E-2</v>
      </c>
      <c r="H85">
        <v>4.1280285354527602E-2</v>
      </c>
      <c r="I85" s="1" t="b">
        <f t="shared" si="7"/>
        <v>0</v>
      </c>
      <c r="J85" s="1" t="b">
        <f t="shared" si="4"/>
        <v>0</v>
      </c>
      <c r="K85" s="1" t="b">
        <f t="shared" si="5"/>
        <v>0</v>
      </c>
      <c r="L85" s="1" t="b">
        <f t="shared" si="6"/>
        <v>0</v>
      </c>
    </row>
    <row r="86" spans="1:12" x14ac:dyDescent="0.25">
      <c r="A86">
        <v>275</v>
      </c>
      <c r="B86">
        <v>294</v>
      </c>
      <c r="C86" t="s">
        <v>15</v>
      </c>
      <c r="D86" t="s">
        <v>8</v>
      </c>
      <c r="E86">
        <v>-1</v>
      </c>
      <c r="F86" s="4">
        <f>VLOOKUP($A86&amp;"-"&amp;$B86&amp;"s"&amp;$E86,'Unmasked CaMV sgRNA Targets'!$A$2:$H$683,7,FALSE)</f>
        <v>99.231379151029699</v>
      </c>
      <c r="G86" s="4">
        <f>VLOOKUP($A86&amp;"-"&amp;$B86&amp;"s"&amp;$E86,'Unmasked CaMV sgRNA Targets'!$A$2:$H$683,8,FALSE)</f>
        <v>0.24312853125772799</v>
      </c>
      <c r="H86">
        <v>0.24312853125772799</v>
      </c>
      <c r="I86" s="1" t="b">
        <f t="shared" si="7"/>
        <v>0</v>
      </c>
      <c r="J86" s="1" t="b">
        <f t="shared" si="4"/>
        <v>0</v>
      </c>
      <c r="K86" s="1" t="b">
        <f t="shared" si="5"/>
        <v>0</v>
      </c>
      <c r="L86" s="1" t="b">
        <f t="shared" si="6"/>
        <v>0</v>
      </c>
    </row>
    <row r="87" spans="1:12" x14ac:dyDescent="0.25">
      <c r="A87">
        <v>2955</v>
      </c>
      <c r="B87">
        <v>2974</v>
      </c>
      <c r="C87" t="s">
        <v>96</v>
      </c>
      <c r="D87" t="s">
        <v>12</v>
      </c>
      <c r="E87">
        <v>-1</v>
      </c>
      <c r="F87" s="4">
        <f>VLOOKUP($A87&amp;"-"&amp;$B87&amp;"s"&amp;$E87,'Unmasked CaMV sgRNA Targets'!$A$2:$H$683,7,FALSE)</f>
        <v>99.231042704071598</v>
      </c>
      <c r="G87" s="4">
        <f>VLOOKUP($A87&amp;"-"&amp;$B87&amp;"s"&amp;$E87,'Unmasked CaMV sgRNA Targets'!$A$2:$H$683,8,FALSE)</f>
        <v>0.263933970223869</v>
      </c>
      <c r="H87">
        <v>0.263933970223869</v>
      </c>
      <c r="I87" s="1" t="b">
        <f t="shared" si="7"/>
        <v>0</v>
      </c>
      <c r="J87" s="1" t="b">
        <f t="shared" si="4"/>
        <v>0</v>
      </c>
      <c r="K87" s="1" t="b">
        <f t="shared" si="5"/>
        <v>0</v>
      </c>
      <c r="L87" s="1" t="b">
        <f t="shared" si="6"/>
        <v>0</v>
      </c>
    </row>
    <row r="88" spans="1:12" x14ac:dyDescent="0.25">
      <c r="A88">
        <v>4734</v>
      </c>
      <c r="B88">
        <v>4753</v>
      </c>
      <c r="C88" t="s">
        <v>188</v>
      </c>
      <c r="D88" t="s">
        <v>20</v>
      </c>
      <c r="E88">
        <v>1</v>
      </c>
      <c r="F88" s="4">
        <f>VLOOKUP($A88&amp;"-"&amp;$B88&amp;"s"&amp;$E88,'Unmasked CaMV sgRNA Targets'!$A$2:$H$683,7,FALSE)</f>
        <v>99.1987205552646</v>
      </c>
      <c r="G88" s="4">
        <f>VLOOKUP($A88&amp;"-"&amp;$B88&amp;"s"&amp;$E88,'Unmasked CaMV sgRNA Targets'!$A$2:$H$683,8,FALSE)</f>
        <v>0.138959689989608</v>
      </c>
      <c r="H88">
        <v>9.8131894395125402E-2</v>
      </c>
      <c r="I88" s="1" t="b">
        <f t="shared" si="7"/>
        <v>0</v>
      </c>
      <c r="J88" s="1" t="b">
        <f t="shared" si="4"/>
        <v>0</v>
      </c>
      <c r="K88" s="1" t="b">
        <f t="shared" si="5"/>
        <v>0</v>
      </c>
      <c r="L88" s="1" t="b">
        <f t="shared" si="6"/>
        <v>0</v>
      </c>
    </row>
    <row r="89" spans="1:12" x14ac:dyDescent="0.25">
      <c r="A89">
        <v>4752</v>
      </c>
      <c r="B89">
        <v>4771</v>
      </c>
      <c r="C89" t="s">
        <v>190</v>
      </c>
      <c r="D89" t="s">
        <v>8</v>
      </c>
      <c r="E89">
        <v>-1</v>
      </c>
      <c r="F89" s="4">
        <f>VLOOKUP($A89&amp;"-"&amp;$B89&amp;"s"&amp;$E89,'Unmasked CaMV sgRNA Targets'!$A$2:$H$683,7,FALSE)</f>
        <v>99.180808900336501</v>
      </c>
      <c r="G89" s="4">
        <f>VLOOKUP($A89&amp;"-"&amp;$B89&amp;"s"&amp;$E89,'Unmasked CaMV sgRNA Targets'!$A$2:$H$683,8,FALSE)</f>
        <v>0.12940062716103201</v>
      </c>
      <c r="H89">
        <v>0.42797258714479802</v>
      </c>
      <c r="I89" s="1" t="b">
        <f t="shared" si="7"/>
        <v>0</v>
      </c>
      <c r="J89" s="1" t="b">
        <f t="shared" si="4"/>
        <v>0</v>
      </c>
      <c r="K89" s="1" t="b">
        <f t="shared" si="5"/>
        <v>0</v>
      </c>
      <c r="L89" s="1" t="b">
        <f t="shared" si="6"/>
        <v>0</v>
      </c>
    </row>
    <row r="90" spans="1:12" x14ac:dyDescent="0.25">
      <c r="A90">
        <v>4475</v>
      </c>
      <c r="B90">
        <v>4494</v>
      </c>
      <c r="C90" t="s">
        <v>166</v>
      </c>
      <c r="D90" t="s">
        <v>10</v>
      </c>
      <c r="E90">
        <v>-1</v>
      </c>
      <c r="F90" s="4">
        <f>VLOOKUP($A90&amp;"-"&amp;$B90&amp;"s"&amp;$E90,'Unmasked CaMV sgRNA Targets'!$A$2:$H$683,7,FALSE)</f>
        <v>98.801193732070701</v>
      </c>
      <c r="G90" s="4">
        <f>VLOOKUP($A90&amp;"-"&amp;$B90&amp;"s"&amp;$E90,'Unmasked CaMV sgRNA Targets'!$A$2:$H$683,8,FALSE)</f>
        <v>0.24096938688834699</v>
      </c>
      <c r="H90">
        <v>0.55594991768262803</v>
      </c>
      <c r="I90" s="1" t="b">
        <f t="shared" si="7"/>
        <v>0</v>
      </c>
      <c r="J90" s="1" t="b">
        <f t="shared" si="4"/>
        <v>0</v>
      </c>
      <c r="K90" s="1" t="b">
        <f t="shared" si="5"/>
        <v>0</v>
      </c>
      <c r="L90" s="1" t="b">
        <f t="shared" si="6"/>
        <v>0</v>
      </c>
    </row>
    <row r="91" spans="1:12" x14ac:dyDescent="0.25">
      <c r="A91">
        <v>4475</v>
      </c>
      <c r="B91">
        <v>4494</v>
      </c>
      <c r="C91" t="s">
        <v>168</v>
      </c>
      <c r="D91" t="s">
        <v>12</v>
      </c>
      <c r="E91">
        <v>1</v>
      </c>
      <c r="F91" s="4">
        <f>VLOOKUP($A91&amp;"-"&amp;$B91&amp;"s"&amp;$E91,'Unmasked CaMV sgRNA Targets'!$A$2:$H$683,7,FALSE)</f>
        <v>99.161966048398199</v>
      </c>
      <c r="G91" s="4">
        <f>VLOOKUP($A91&amp;"-"&amp;$B91&amp;"s"&amp;$E91,'Unmasked CaMV sgRNA Targets'!$A$2:$H$683,8,FALSE)</f>
        <v>0.85229490688495202</v>
      </c>
      <c r="H91">
        <v>2.9152407704175799E-2</v>
      </c>
      <c r="I91" s="1" t="b">
        <f t="shared" si="7"/>
        <v>0</v>
      </c>
      <c r="J91" s="1" t="b">
        <f t="shared" si="4"/>
        <v>0</v>
      </c>
      <c r="K91" s="1" t="b">
        <f t="shared" si="5"/>
        <v>0</v>
      </c>
      <c r="L91" s="1" t="b">
        <f t="shared" si="6"/>
        <v>0</v>
      </c>
    </row>
    <row r="92" spans="1:12" x14ac:dyDescent="0.25">
      <c r="A92">
        <v>869</v>
      </c>
      <c r="B92">
        <v>888</v>
      </c>
      <c r="C92" t="s">
        <v>51</v>
      </c>
      <c r="D92" t="s">
        <v>12</v>
      </c>
      <c r="E92">
        <v>-1</v>
      </c>
      <c r="F92" s="4">
        <f>VLOOKUP($A92&amp;"-"&amp;$B92&amp;"s"&amp;$E92,'Unmasked CaMV sgRNA Targets'!$A$2:$H$683,7,FALSE)</f>
        <v>99.149201485860104</v>
      </c>
      <c r="G92" s="4">
        <f>VLOOKUP($A92&amp;"-"&amp;$B92&amp;"s"&amp;$E92,'Unmasked CaMV sgRNA Targets'!$A$2:$H$683,8,FALSE)</f>
        <v>0.175547962864912</v>
      </c>
      <c r="H92">
        <v>0.175547962864912</v>
      </c>
      <c r="I92" s="1" t="b">
        <f t="shared" si="7"/>
        <v>0</v>
      </c>
      <c r="J92" s="1" t="b">
        <f t="shared" si="4"/>
        <v>0</v>
      </c>
      <c r="K92" s="1" t="b">
        <f t="shared" si="5"/>
        <v>0</v>
      </c>
      <c r="L92" s="1" t="b">
        <f t="shared" si="6"/>
        <v>0</v>
      </c>
    </row>
    <row r="93" spans="1:12" x14ac:dyDescent="0.25">
      <c r="A93">
        <v>2965</v>
      </c>
      <c r="B93">
        <v>2984</v>
      </c>
      <c r="C93" t="s">
        <v>98</v>
      </c>
      <c r="D93" t="s">
        <v>8</v>
      </c>
      <c r="E93">
        <v>1</v>
      </c>
      <c r="F93" s="4">
        <f>VLOOKUP($A93&amp;"-"&amp;$B93&amp;"s"&amp;$E93,'Unmasked CaMV sgRNA Targets'!$A$2:$H$683,7,FALSE)</f>
        <v>99.132016090131501</v>
      </c>
      <c r="G93" s="4">
        <f>VLOOKUP($A93&amp;"-"&amp;$B93&amp;"s"&amp;$E93,'Unmasked CaMV sgRNA Targets'!$A$2:$H$683,8,FALSE)</f>
        <v>0.26048199262377603</v>
      </c>
      <c r="H93">
        <v>0.26048199262377603</v>
      </c>
      <c r="I93" s="1" t="b">
        <f t="shared" si="7"/>
        <v>0</v>
      </c>
      <c r="J93" s="1" t="b">
        <f t="shared" si="4"/>
        <v>0</v>
      </c>
      <c r="K93" s="1" t="b">
        <f t="shared" si="5"/>
        <v>0</v>
      </c>
      <c r="L93" s="1" t="b">
        <f t="shared" si="6"/>
        <v>0</v>
      </c>
    </row>
    <row r="94" spans="1:12" x14ac:dyDescent="0.25">
      <c r="A94">
        <v>4597</v>
      </c>
      <c r="B94">
        <v>4616</v>
      </c>
      <c r="C94" t="s">
        <v>177</v>
      </c>
      <c r="D94" t="s">
        <v>12</v>
      </c>
      <c r="E94">
        <v>-1</v>
      </c>
      <c r="F94" s="4">
        <f>VLOOKUP($A94&amp;"-"&amp;$B94&amp;"s"&amp;$E94,'Unmasked CaMV sgRNA Targets'!$A$2:$H$683,7,FALSE)</f>
        <v>99.129625463984993</v>
      </c>
      <c r="G94" s="4">
        <f>VLOOKUP($A94&amp;"-"&amp;$B94&amp;"s"&amp;$E94,'Unmasked CaMV sgRNA Targets'!$A$2:$H$683,8,FALSE)</f>
        <v>0.110952145195974</v>
      </c>
      <c r="H94">
        <v>1.6480683987403301E-2</v>
      </c>
      <c r="I94" s="1" t="b">
        <f t="shared" si="7"/>
        <v>0</v>
      </c>
      <c r="J94" s="1" t="b">
        <f t="shared" si="4"/>
        <v>0</v>
      </c>
      <c r="K94" s="1" t="b">
        <f t="shared" si="5"/>
        <v>0</v>
      </c>
      <c r="L94" s="1" t="b">
        <f t="shared" si="6"/>
        <v>0</v>
      </c>
    </row>
    <row r="95" spans="1:12" x14ac:dyDescent="0.25">
      <c r="A95">
        <v>2687</v>
      </c>
      <c r="B95">
        <v>2706</v>
      </c>
      <c r="C95" t="s">
        <v>85</v>
      </c>
      <c r="D95" t="s">
        <v>20</v>
      </c>
      <c r="E95">
        <v>1</v>
      </c>
      <c r="F95" s="4">
        <f>VLOOKUP($A95&amp;"-"&amp;$B95&amp;"s"&amp;$E95,'Unmasked CaMV sgRNA Targets'!$A$2:$H$683,7,FALSE)</f>
        <v>99.066364448657296</v>
      </c>
      <c r="G95" s="4">
        <f>VLOOKUP($A95&amp;"-"&amp;$B95&amp;"s"&amp;$E95,'Unmasked CaMV sgRNA Targets'!$A$2:$H$683,8,FALSE)</f>
        <v>5.7380969343907302E-2</v>
      </c>
      <c r="H95">
        <v>5.7380969343907302E-2</v>
      </c>
      <c r="I95" s="1" t="b">
        <f t="shared" si="7"/>
        <v>0</v>
      </c>
      <c r="J95" s="1" t="b">
        <f t="shared" si="4"/>
        <v>0</v>
      </c>
      <c r="K95" s="1" t="b">
        <f t="shared" si="5"/>
        <v>0</v>
      </c>
      <c r="L95" s="1" t="b">
        <f t="shared" si="6"/>
        <v>0</v>
      </c>
    </row>
    <row r="96" spans="1:12" x14ac:dyDescent="0.25">
      <c r="A96">
        <v>4751</v>
      </c>
      <c r="B96">
        <v>4770</v>
      </c>
      <c r="C96" t="s">
        <v>189</v>
      </c>
      <c r="D96" t="s">
        <v>10</v>
      </c>
      <c r="E96">
        <v>-1</v>
      </c>
      <c r="F96" s="4">
        <f>VLOOKUP($A96&amp;"-"&amp;$B96&amp;"s"&amp;$E96,'Unmasked CaMV sgRNA Targets'!$A$2:$H$683,7,FALSE)</f>
        <v>99.0649571520905</v>
      </c>
      <c r="G96" s="4">
        <f>VLOOKUP($A96&amp;"-"&amp;$B96&amp;"s"&amp;$E96,'Unmasked CaMV sgRNA Targets'!$A$2:$H$683,8,FALSE)</f>
        <v>0.27616810895931598</v>
      </c>
      <c r="H96">
        <v>0.37763465843466998</v>
      </c>
      <c r="I96" s="1" t="b">
        <f t="shared" si="7"/>
        <v>0</v>
      </c>
      <c r="J96" s="1" t="b">
        <f t="shared" si="4"/>
        <v>0</v>
      </c>
      <c r="K96" s="1" t="b">
        <f t="shared" si="5"/>
        <v>0</v>
      </c>
      <c r="L96" s="1" t="b">
        <f t="shared" si="6"/>
        <v>0</v>
      </c>
    </row>
    <row r="97" spans="1:12" x14ac:dyDescent="0.25">
      <c r="A97">
        <v>2861</v>
      </c>
      <c r="B97">
        <v>2880</v>
      </c>
      <c r="C97" t="s">
        <v>92</v>
      </c>
      <c r="D97" t="s">
        <v>8</v>
      </c>
      <c r="E97">
        <v>1</v>
      </c>
      <c r="F97" s="4">
        <f>VLOOKUP($A97&amp;"-"&amp;$B97&amp;"s"&amp;$E97,'Unmasked CaMV sgRNA Targets'!$A$2:$H$683,7,FALSE)</f>
        <v>99.022662675172199</v>
      </c>
      <c r="G97" s="4">
        <f>VLOOKUP($A97&amp;"-"&amp;$B97&amp;"s"&amp;$E97,'Unmasked CaMV sgRNA Targets'!$A$2:$H$683,8,FALSE)</f>
        <v>0.105554595922592</v>
      </c>
      <c r="H97">
        <v>0.105554595922592</v>
      </c>
      <c r="I97" s="1" t="b">
        <f t="shared" si="7"/>
        <v>0</v>
      </c>
      <c r="J97" s="1" t="b">
        <f t="shared" si="4"/>
        <v>0</v>
      </c>
      <c r="K97" s="1" t="b">
        <f t="shared" si="5"/>
        <v>0</v>
      </c>
      <c r="L97" s="1" t="b">
        <f t="shared" si="6"/>
        <v>0</v>
      </c>
    </row>
    <row r="98" spans="1:12" x14ac:dyDescent="0.25">
      <c r="A98">
        <v>4605</v>
      </c>
      <c r="B98">
        <v>4624</v>
      </c>
      <c r="C98" t="s">
        <v>178</v>
      </c>
      <c r="D98" t="s">
        <v>8</v>
      </c>
      <c r="E98">
        <v>1</v>
      </c>
      <c r="F98" s="4">
        <f>VLOOKUP($A98&amp;"-"&amp;$B98&amp;"s"&amp;$E98,'Unmasked CaMV sgRNA Targets'!$A$2:$H$683,7,FALSE)</f>
        <v>99.019611907201295</v>
      </c>
      <c r="G98" s="4">
        <f>VLOOKUP($A98&amp;"-"&amp;$B98&amp;"s"&amp;$E98,'Unmasked CaMV sgRNA Targets'!$A$2:$H$683,8,FALSE)</f>
        <v>0.38644068576003399</v>
      </c>
      <c r="H98">
        <v>0.106715768280118</v>
      </c>
      <c r="I98" s="1" t="b">
        <f t="shared" si="7"/>
        <v>0</v>
      </c>
      <c r="J98" s="1" t="b">
        <f t="shared" si="4"/>
        <v>0</v>
      </c>
      <c r="K98" s="1" t="b">
        <f t="shared" si="5"/>
        <v>0</v>
      </c>
      <c r="L98" s="1" t="b">
        <f t="shared" si="6"/>
        <v>0</v>
      </c>
    </row>
    <row r="99" spans="1:12" x14ac:dyDescent="0.25">
      <c r="A99">
        <v>4704</v>
      </c>
      <c r="B99">
        <v>4723</v>
      </c>
      <c r="C99" t="s">
        <v>184</v>
      </c>
      <c r="D99" t="s">
        <v>8</v>
      </c>
      <c r="E99">
        <v>1</v>
      </c>
      <c r="F99" s="4">
        <f>VLOOKUP($A99&amp;"-"&amp;$B99&amp;"s"&amp;$E99,'Unmasked CaMV sgRNA Targets'!$A$2:$H$683,7,FALSE)</f>
        <v>99.016522116346593</v>
      </c>
      <c r="G99" s="4">
        <f>VLOOKUP($A99&amp;"-"&amp;$B99&amp;"s"&amp;$E99,'Unmasked CaMV sgRNA Targets'!$A$2:$H$683,8,FALSE)</f>
        <v>0.31066183988303703</v>
      </c>
      <c r="H99">
        <v>0.38538953141892102</v>
      </c>
      <c r="I99" s="1" t="b">
        <f t="shared" si="7"/>
        <v>0</v>
      </c>
      <c r="J99" s="1" t="b">
        <f t="shared" si="4"/>
        <v>0</v>
      </c>
      <c r="K99" s="1" t="b">
        <f t="shared" si="5"/>
        <v>0</v>
      </c>
      <c r="L99" s="1" t="b">
        <f t="shared" si="6"/>
        <v>0</v>
      </c>
    </row>
    <row r="100" spans="1:12" x14ac:dyDescent="0.25">
      <c r="A100">
        <v>1025</v>
      </c>
      <c r="B100">
        <v>1044</v>
      </c>
      <c r="C100" t="s">
        <v>65</v>
      </c>
      <c r="D100" t="s">
        <v>8</v>
      </c>
      <c r="E100">
        <v>-1</v>
      </c>
      <c r="F100" s="4">
        <f>VLOOKUP($A100&amp;"-"&amp;$B100&amp;"s"&amp;$E100,'Unmasked CaMV sgRNA Targets'!$A$2:$H$683,7,FALSE)</f>
        <v>99.008751535398602</v>
      </c>
      <c r="G100" s="4">
        <f>VLOOKUP($A100&amp;"-"&amp;$B100&amp;"s"&amp;$E100,'Unmasked CaMV sgRNA Targets'!$A$2:$H$683,8,FALSE)</f>
        <v>0.29874173610459298</v>
      </c>
      <c r="H100">
        <v>0.29874173610459298</v>
      </c>
      <c r="I100" s="1" t="b">
        <f t="shared" si="7"/>
        <v>0</v>
      </c>
      <c r="J100" s="1" t="b">
        <f t="shared" si="4"/>
        <v>0</v>
      </c>
      <c r="K100" s="1" t="b">
        <f t="shared" si="5"/>
        <v>0</v>
      </c>
      <c r="L100" s="1" t="b">
        <f t="shared" si="6"/>
        <v>0</v>
      </c>
    </row>
    <row r="101" spans="1:12" x14ac:dyDescent="0.25">
      <c r="A101">
        <v>3044</v>
      </c>
      <c r="B101">
        <v>3063</v>
      </c>
      <c r="C101" t="s">
        <v>104</v>
      </c>
      <c r="D101" t="s">
        <v>12</v>
      </c>
      <c r="E101">
        <v>-1</v>
      </c>
      <c r="F101" s="4">
        <f>VLOOKUP($A101&amp;"-"&amp;$B101&amp;"s"&amp;$E101,'Unmasked CaMV sgRNA Targets'!$A$2:$H$683,7,FALSE)</f>
        <v>98.970963917650096</v>
      </c>
      <c r="G101" s="4">
        <f>VLOOKUP($A101&amp;"-"&amp;$B101&amp;"s"&amp;$E101,'Unmasked CaMV sgRNA Targets'!$A$2:$H$683,8,FALSE)</f>
        <v>3.2746350918358702E-3</v>
      </c>
      <c r="H101">
        <v>3.2746350918358702E-3</v>
      </c>
      <c r="I101" s="1" t="b">
        <f t="shared" si="7"/>
        <v>0</v>
      </c>
      <c r="J101" s="1" t="b">
        <f t="shared" si="4"/>
        <v>0</v>
      </c>
      <c r="K101" s="1" t="b">
        <f t="shared" si="5"/>
        <v>0</v>
      </c>
      <c r="L101" s="1" t="b">
        <f t="shared" si="6"/>
        <v>0</v>
      </c>
    </row>
    <row r="102" spans="1:12" x14ac:dyDescent="0.25">
      <c r="A102">
        <v>5282</v>
      </c>
      <c r="B102">
        <v>5301</v>
      </c>
      <c r="C102" t="s">
        <v>232</v>
      </c>
      <c r="D102" t="s">
        <v>10</v>
      </c>
      <c r="E102">
        <v>1</v>
      </c>
      <c r="F102" s="4">
        <f>VLOOKUP($A102&amp;"-"&amp;$B102&amp;"s"&amp;$E102,'Unmasked CaMV sgRNA Targets'!$A$2:$H$683,7,FALSE)</f>
        <v>98.960084397614807</v>
      </c>
      <c r="G102" s="4">
        <f>VLOOKUP($A102&amp;"-"&amp;$B102&amp;"s"&amp;$E102,'Unmasked CaMV sgRNA Targets'!$A$2:$H$683,8,FALSE)</f>
        <v>0.40946199103304398</v>
      </c>
      <c r="H102">
        <v>0.22306691729711101</v>
      </c>
      <c r="I102" s="1" t="b">
        <f t="shared" si="7"/>
        <v>0</v>
      </c>
      <c r="J102" s="1" t="b">
        <f t="shared" si="4"/>
        <v>0</v>
      </c>
      <c r="K102" s="1" t="b">
        <f t="shared" si="5"/>
        <v>0</v>
      </c>
      <c r="L102" s="1" t="b">
        <f t="shared" si="6"/>
        <v>0</v>
      </c>
    </row>
    <row r="103" spans="1:12" x14ac:dyDescent="0.25">
      <c r="A103">
        <v>4464</v>
      </c>
      <c r="B103">
        <v>4483</v>
      </c>
      <c r="C103" t="s">
        <v>164</v>
      </c>
      <c r="D103" t="s">
        <v>10</v>
      </c>
      <c r="E103">
        <v>-1</v>
      </c>
      <c r="F103" s="4">
        <f>VLOOKUP($A103&amp;"-"&amp;$B103&amp;"s"&amp;$E103,'Unmasked CaMV sgRNA Targets'!$A$2:$H$683,7,FALSE)</f>
        <v>98.904771170863896</v>
      </c>
      <c r="G103" s="4">
        <f>VLOOKUP($A103&amp;"-"&amp;$B103&amp;"s"&amp;$E103,'Unmasked CaMV sgRNA Targets'!$A$2:$H$683,8,FALSE)</f>
        <v>0.46462299441966598</v>
      </c>
      <c r="H103">
        <v>0.31305508104006202</v>
      </c>
      <c r="I103" s="1" t="b">
        <f t="shared" si="7"/>
        <v>0</v>
      </c>
      <c r="J103" s="1" t="b">
        <f t="shared" si="4"/>
        <v>0</v>
      </c>
      <c r="K103" s="1" t="b">
        <f t="shared" si="5"/>
        <v>0</v>
      </c>
      <c r="L103" s="1" t="b">
        <f t="shared" si="6"/>
        <v>0</v>
      </c>
    </row>
    <row r="104" spans="1:12" x14ac:dyDescent="0.25">
      <c r="A104">
        <v>2962</v>
      </c>
      <c r="B104">
        <v>2981</v>
      </c>
      <c r="C104" t="s">
        <v>97</v>
      </c>
      <c r="D104" t="s">
        <v>12</v>
      </c>
      <c r="E104">
        <v>-1</v>
      </c>
      <c r="F104" s="4">
        <f>VLOOKUP($A104&amp;"-"&amp;$B104&amp;"s"&amp;$E104,'Unmasked CaMV sgRNA Targets'!$A$2:$H$683,7,FALSE)</f>
        <v>98.816756153252697</v>
      </c>
      <c r="G104" s="4">
        <f>VLOOKUP($A104&amp;"-"&amp;$B104&amp;"s"&amp;$E104,'Unmasked CaMV sgRNA Targets'!$A$2:$H$683,8,FALSE)</f>
        <v>4.4729015340527201E-2</v>
      </c>
      <c r="H104">
        <v>4.4729015340527201E-2</v>
      </c>
      <c r="I104" s="1" t="b">
        <f t="shared" si="7"/>
        <v>0</v>
      </c>
      <c r="J104" s="1" t="b">
        <f t="shared" si="4"/>
        <v>0</v>
      </c>
      <c r="K104" s="1" t="b">
        <f t="shared" si="5"/>
        <v>0</v>
      </c>
      <c r="L104" s="1" t="b">
        <f t="shared" si="6"/>
        <v>0</v>
      </c>
    </row>
    <row r="105" spans="1:12" x14ac:dyDescent="0.25">
      <c r="A105">
        <v>3077</v>
      </c>
      <c r="B105">
        <v>3096</v>
      </c>
      <c r="C105" t="s">
        <v>109</v>
      </c>
      <c r="D105" t="s">
        <v>10</v>
      </c>
      <c r="E105">
        <v>-1</v>
      </c>
      <c r="F105" s="4">
        <f>VLOOKUP($A105&amp;"-"&amp;$B105&amp;"s"&amp;$E105,'Unmasked CaMV sgRNA Targets'!$A$2:$H$683,7,FALSE)</f>
        <v>98.807915749227206</v>
      </c>
      <c r="G105" s="4">
        <f>VLOOKUP($A105&amp;"-"&amp;$B105&amp;"s"&amp;$E105,'Unmasked CaMV sgRNA Targets'!$A$2:$H$683,8,FALSE)</f>
        <v>2.1746656017993599E-2</v>
      </c>
      <c r="H105">
        <v>2.1746656017993599E-2</v>
      </c>
      <c r="I105" s="1" t="b">
        <f t="shared" si="7"/>
        <v>0</v>
      </c>
      <c r="J105" s="1" t="b">
        <f t="shared" si="4"/>
        <v>0</v>
      </c>
      <c r="K105" s="1" t="b">
        <f t="shared" si="5"/>
        <v>0</v>
      </c>
      <c r="L105" s="1" t="b">
        <f t="shared" si="6"/>
        <v>0</v>
      </c>
    </row>
    <row r="106" spans="1:12" x14ac:dyDescent="0.25">
      <c r="A106">
        <v>4448</v>
      </c>
      <c r="B106">
        <v>4467</v>
      </c>
      <c r="C106" t="s">
        <v>162</v>
      </c>
      <c r="D106" t="s">
        <v>8</v>
      </c>
      <c r="E106">
        <v>-1</v>
      </c>
      <c r="F106" s="4">
        <f>VLOOKUP($A106&amp;"-"&amp;$B106&amp;"s"&amp;$E106,'Unmasked CaMV sgRNA Targets'!$A$2:$H$683,7,FALSE)</f>
        <v>98.771206497189596</v>
      </c>
      <c r="G106" s="4">
        <f>VLOOKUP($A106&amp;"-"&amp;$B106&amp;"s"&amp;$E106,'Unmasked CaMV sgRNA Targets'!$A$2:$H$683,8,FALSE)</f>
        <v>9.0579215571755505E-3</v>
      </c>
      <c r="H106">
        <v>3.0132039154414699E-2</v>
      </c>
      <c r="I106" s="1" t="b">
        <f t="shared" si="7"/>
        <v>0</v>
      </c>
      <c r="J106" s="1" t="b">
        <f t="shared" si="4"/>
        <v>0</v>
      </c>
      <c r="K106" s="1" t="b">
        <f t="shared" si="5"/>
        <v>0</v>
      </c>
      <c r="L106" s="1" t="b">
        <f t="shared" si="6"/>
        <v>0</v>
      </c>
    </row>
    <row r="107" spans="1:12" x14ac:dyDescent="0.25">
      <c r="A107">
        <v>1012</v>
      </c>
      <c r="B107">
        <v>1031</v>
      </c>
      <c r="C107" t="s">
        <v>63</v>
      </c>
      <c r="D107" t="s">
        <v>8</v>
      </c>
      <c r="E107">
        <v>1</v>
      </c>
      <c r="F107" s="4">
        <f>VLOOKUP($A107&amp;"-"&amp;$B107&amp;"s"&amp;$E107,'Unmasked CaMV sgRNA Targets'!$A$2:$H$683,7,FALSE)</f>
        <v>98.7574187441747</v>
      </c>
      <c r="G107" s="4">
        <f>VLOOKUP($A107&amp;"-"&amp;$B107&amp;"s"&amp;$E107,'Unmasked CaMV sgRNA Targets'!$A$2:$H$683,8,FALSE)</f>
        <v>0.17747082411340301</v>
      </c>
      <c r="H107">
        <v>0.17747082411340301</v>
      </c>
      <c r="I107" s="1" t="b">
        <f t="shared" si="7"/>
        <v>0</v>
      </c>
      <c r="J107" s="1" t="b">
        <f t="shared" si="4"/>
        <v>0</v>
      </c>
      <c r="K107" s="1" t="b">
        <f t="shared" si="5"/>
        <v>0</v>
      </c>
      <c r="L107" s="1" t="b">
        <f t="shared" si="6"/>
        <v>0</v>
      </c>
    </row>
    <row r="108" spans="1:12" x14ac:dyDescent="0.25">
      <c r="A108">
        <v>1509</v>
      </c>
      <c r="B108">
        <v>1528</v>
      </c>
      <c r="C108" t="s">
        <v>78</v>
      </c>
      <c r="D108" t="s">
        <v>12</v>
      </c>
      <c r="E108">
        <v>1</v>
      </c>
      <c r="F108" s="4">
        <f>VLOOKUP($A108&amp;"-"&amp;$B108&amp;"s"&amp;$E108,'Unmasked CaMV sgRNA Targets'!$A$2:$H$683,7,FALSE)</f>
        <v>98.717557068379506</v>
      </c>
      <c r="G108" s="4">
        <f>VLOOKUP($A108&amp;"-"&amp;$B108&amp;"s"&amp;$E108,'Unmasked CaMV sgRNA Targets'!$A$2:$H$683,8,FALSE)</f>
        <v>4.3876620382603697E-2</v>
      </c>
      <c r="H108">
        <v>4.3876620382603697E-2</v>
      </c>
      <c r="I108" s="1" t="b">
        <f t="shared" si="7"/>
        <v>0</v>
      </c>
      <c r="J108" s="1" t="b">
        <f t="shared" si="4"/>
        <v>0</v>
      </c>
      <c r="K108" s="1" t="b">
        <f t="shared" si="5"/>
        <v>0</v>
      </c>
      <c r="L108" s="1" t="b">
        <f t="shared" si="6"/>
        <v>0</v>
      </c>
    </row>
    <row r="109" spans="1:12" x14ac:dyDescent="0.25">
      <c r="A109">
        <v>5189</v>
      </c>
      <c r="B109">
        <v>5208</v>
      </c>
      <c r="C109" t="s">
        <v>220</v>
      </c>
      <c r="D109" t="s">
        <v>8</v>
      </c>
      <c r="E109">
        <v>1</v>
      </c>
      <c r="F109" s="4">
        <f>VLOOKUP($A109&amp;"-"&amp;$B109&amp;"s"&amp;$E109,'Unmasked CaMV sgRNA Targets'!$A$2:$H$683,7,FALSE)</f>
        <v>98.713606212209001</v>
      </c>
      <c r="G109" s="4">
        <f>VLOOKUP($A109&amp;"-"&amp;$B109&amp;"s"&amp;$E109,'Unmasked CaMV sgRNA Targets'!$A$2:$H$683,8,FALSE)</f>
        <v>0.500841626705126</v>
      </c>
      <c r="H109">
        <v>0.49946878769986802</v>
      </c>
      <c r="I109" s="1" t="b">
        <f t="shared" si="7"/>
        <v>0</v>
      </c>
      <c r="J109" s="1" t="b">
        <f t="shared" si="4"/>
        <v>0</v>
      </c>
      <c r="K109" s="1" t="b">
        <f t="shared" si="5"/>
        <v>0</v>
      </c>
      <c r="L109" s="1" t="b">
        <f t="shared" si="6"/>
        <v>0</v>
      </c>
    </row>
    <row r="110" spans="1:12" x14ac:dyDescent="0.25">
      <c r="A110">
        <v>6643</v>
      </c>
      <c r="B110">
        <v>6662</v>
      </c>
      <c r="C110" t="s">
        <v>266</v>
      </c>
      <c r="D110" t="s">
        <v>12</v>
      </c>
      <c r="E110">
        <v>-1</v>
      </c>
      <c r="F110" s="4">
        <f>VLOOKUP($A110&amp;"-"&amp;$B110&amp;"s"&amp;$E110,'Unmasked CaMV sgRNA Targets'!$A$2:$H$683,7,FALSE)</f>
        <v>98.683014453730095</v>
      </c>
      <c r="G110" s="4">
        <f>VLOOKUP($A110&amp;"-"&amp;$B110&amp;"s"&amp;$E110,'Unmasked CaMV sgRNA Targets'!$A$2:$H$683,8,FALSE)</f>
        <v>0.80298570464585195</v>
      </c>
      <c r="H110">
        <v>5.9893782752444502E-2</v>
      </c>
      <c r="I110" s="1" t="b">
        <f t="shared" si="7"/>
        <v>0</v>
      </c>
      <c r="J110" s="1" t="b">
        <f t="shared" si="4"/>
        <v>0</v>
      </c>
      <c r="K110" s="1" t="b">
        <f t="shared" si="5"/>
        <v>0</v>
      </c>
      <c r="L110" s="1" t="b">
        <f t="shared" si="6"/>
        <v>0</v>
      </c>
    </row>
    <row r="111" spans="1:12" x14ac:dyDescent="0.25">
      <c r="A111">
        <v>3064</v>
      </c>
      <c r="B111">
        <v>3083</v>
      </c>
      <c r="C111" t="s">
        <v>106</v>
      </c>
      <c r="D111" t="s">
        <v>8</v>
      </c>
      <c r="E111">
        <v>-1</v>
      </c>
      <c r="F111" s="4">
        <f>VLOOKUP($A111&amp;"-"&amp;$B111&amp;"s"&amp;$E111,'Unmasked CaMV sgRNA Targets'!$A$2:$H$683,7,FALSE)</f>
        <v>98.586774655754297</v>
      </c>
      <c r="G111" s="4">
        <f>VLOOKUP($A111&amp;"-"&amp;$B111&amp;"s"&amp;$E111,'Unmasked CaMV sgRNA Targets'!$A$2:$H$683,8,FALSE)</f>
        <v>3.1449024796632502E-2</v>
      </c>
      <c r="H111">
        <v>3.1449024796632502E-2</v>
      </c>
      <c r="I111" s="1" t="b">
        <f t="shared" si="7"/>
        <v>0</v>
      </c>
      <c r="J111" s="1" t="b">
        <f t="shared" si="4"/>
        <v>0</v>
      </c>
      <c r="K111" s="1" t="b">
        <f t="shared" si="5"/>
        <v>0</v>
      </c>
      <c r="L111" s="1" t="b">
        <f t="shared" si="6"/>
        <v>0</v>
      </c>
    </row>
    <row r="112" spans="1:12" x14ac:dyDescent="0.25">
      <c r="A112">
        <v>5142</v>
      </c>
      <c r="B112">
        <v>5161</v>
      </c>
      <c r="C112" t="s">
        <v>214</v>
      </c>
      <c r="D112" t="s">
        <v>8</v>
      </c>
      <c r="E112">
        <v>-1</v>
      </c>
      <c r="F112" s="4">
        <f>VLOOKUP($A112&amp;"-"&amp;$B112&amp;"s"&amp;$E112,'Unmasked CaMV sgRNA Targets'!$A$2:$H$683,7,FALSE)</f>
        <v>98.586113991801199</v>
      </c>
      <c r="G112" s="4">
        <f>VLOOKUP($A112&amp;"-"&amp;$B112&amp;"s"&amp;$E112,'Unmasked CaMV sgRNA Targets'!$A$2:$H$683,8,FALSE)</f>
        <v>0.15023124362090201</v>
      </c>
      <c r="H112">
        <v>0.52809765219314198</v>
      </c>
      <c r="I112" s="1" t="b">
        <f t="shared" si="7"/>
        <v>0</v>
      </c>
      <c r="J112" s="1" t="b">
        <f t="shared" si="4"/>
        <v>0</v>
      </c>
      <c r="K112" s="1" t="b">
        <f t="shared" si="5"/>
        <v>0</v>
      </c>
      <c r="L112" s="1" t="b">
        <f t="shared" si="6"/>
        <v>0</v>
      </c>
    </row>
    <row r="113" spans="1:12" x14ac:dyDescent="0.25">
      <c r="A113">
        <v>6694</v>
      </c>
      <c r="B113">
        <v>6713</v>
      </c>
      <c r="C113" t="s">
        <v>270</v>
      </c>
      <c r="D113" t="s">
        <v>20</v>
      </c>
      <c r="E113">
        <v>-1</v>
      </c>
      <c r="F113" s="4">
        <f>VLOOKUP($A113&amp;"-"&amp;$B113&amp;"s"&amp;$E113,'Unmasked CaMV sgRNA Targets'!$A$2:$H$683,7,FALSE)</f>
        <v>98.572290397935106</v>
      </c>
      <c r="G113" s="4">
        <f>VLOOKUP($A113&amp;"-"&amp;$B113&amp;"s"&amp;$E113,'Unmasked CaMV sgRNA Targets'!$A$2:$H$683,8,FALSE)</f>
        <v>4.95097125527688E-2</v>
      </c>
      <c r="H113">
        <v>6.3419162707251495E-2</v>
      </c>
      <c r="I113" s="1" t="b">
        <f t="shared" si="7"/>
        <v>0</v>
      </c>
      <c r="J113" s="1" t="b">
        <f t="shared" si="4"/>
        <v>0</v>
      </c>
      <c r="K113" s="1" t="b">
        <f t="shared" si="5"/>
        <v>0</v>
      </c>
      <c r="L113" s="1" t="b">
        <f t="shared" si="6"/>
        <v>0</v>
      </c>
    </row>
    <row r="114" spans="1:12" x14ac:dyDescent="0.25">
      <c r="A114">
        <v>1128</v>
      </c>
      <c r="B114">
        <v>1147</v>
      </c>
      <c r="C114" t="s">
        <v>67</v>
      </c>
      <c r="D114" t="s">
        <v>12</v>
      </c>
      <c r="E114">
        <v>-1</v>
      </c>
      <c r="F114" s="4">
        <f>VLOOKUP($A114&amp;"-"&amp;$B114&amp;"s"&amp;$E114,'Unmasked CaMV sgRNA Targets'!$A$2:$H$683,7,FALSE)</f>
        <v>98.530058464693894</v>
      </c>
      <c r="G114" s="4">
        <f>VLOOKUP($A114&amp;"-"&amp;$B114&amp;"s"&amp;$E114,'Unmasked CaMV sgRNA Targets'!$A$2:$H$683,8,FALSE)</f>
        <v>2.9226156539369198E-2</v>
      </c>
      <c r="H114">
        <v>2.9226156539369198E-2</v>
      </c>
      <c r="I114" s="1" t="b">
        <f t="shared" si="7"/>
        <v>0</v>
      </c>
      <c r="J114" s="1" t="b">
        <f t="shared" si="4"/>
        <v>0</v>
      </c>
      <c r="K114" s="1" t="b">
        <f t="shared" si="5"/>
        <v>0</v>
      </c>
      <c r="L114" s="1" t="b">
        <f t="shared" si="6"/>
        <v>0</v>
      </c>
    </row>
    <row r="115" spans="1:12" x14ac:dyDescent="0.25">
      <c r="A115">
        <v>260</v>
      </c>
      <c r="B115">
        <v>279</v>
      </c>
      <c r="C115" t="s">
        <v>14</v>
      </c>
      <c r="D115" t="s">
        <v>8</v>
      </c>
      <c r="E115">
        <v>1</v>
      </c>
      <c r="F115" s="4">
        <f>VLOOKUP($A115&amp;"-"&amp;$B115&amp;"s"&amp;$E115,'Unmasked CaMV sgRNA Targets'!$A$2:$H$683,7,FALSE)</f>
        <v>98.524063324091799</v>
      </c>
      <c r="G115" s="4">
        <f>VLOOKUP($A115&amp;"-"&amp;$B115&amp;"s"&amp;$E115,'Unmasked CaMV sgRNA Targets'!$A$2:$H$683,8,FALSE)</f>
        <v>0.289385283951129</v>
      </c>
      <c r="H115">
        <v>0.289385283951129</v>
      </c>
      <c r="I115" s="1" t="b">
        <f t="shared" si="7"/>
        <v>0</v>
      </c>
      <c r="J115" s="1" t="b">
        <f t="shared" si="4"/>
        <v>0</v>
      </c>
      <c r="K115" s="1" t="b">
        <f t="shared" si="5"/>
        <v>0</v>
      </c>
      <c r="L115" s="1" t="b">
        <f t="shared" si="6"/>
        <v>0</v>
      </c>
    </row>
    <row r="116" spans="1:12" x14ac:dyDescent="0.25">
      <c r="A116">
        <v>3130</v>
      </c>
      <c r="B116">
        <v>3149</v>
      </c>
      <c r="C116" t="s">
        <v>112</v>
      </c>
      <c r="D116" t="s">
        <v>20</v>
      </c>
      <c r="E116">
        <v>1</v>
      </c>
      <c r="F116" s="4">
        <f>VLOOKUP($A116&amp;"-"&amp;$B116&amp;"s"&amp;$E116,'Unmasked CaMV sgRNA Targets'!$A$2:$H$683,7,FALSE)</f>
        <v>98.5012857105921</v>
      </c>
      <c r="G116" s="4">
        <f>VLOOKUP($A116&amp;"-"&amp;$B116&amp;"s"&amp;$E116,'Unmasked CaMV sgRNA Targets'!$A$2:$H$683,8,FALSE)</f>
        <v>0.16467519755332699</v>
      </c>
      <c r="H116">
        <v>0.21417206874328301</v>
      </c>
      <c r="I116" s="1" t="b">
        <f t="shared" si="7"/>
        <v>0</v>
      </c>
      <c r="J116" s="1" t="b">
        <f t="shared" si="4"/>
        <v>0</v>
      </c>
      <c r="K116" s="1" t="b">
        <f t="shared" si="5"/>
        <v>0</v>
      </c>
      <c r="L116" s="1" t="b">
        <f t="shared" si="6"/>
        <v>0</v>
      </c>
    </row>
    <row r="117" spans="1:12" x14ac:dyDescent="0.25">
      <c r="A117">
        <v>2673</v>
      </c>
      <c r="B117">
        <v>2692</v>
      </c>
      <c r="C117" t="s">
        <v>83</v>
      </c>
      <c r="D117" t="s">
        <v>12</v>
      </c>
      <c r="E117">
        <v>1</v>
      </c>
      <c r="F117" s="4">
        <f>VLOOKUP($A117&amp;"-"&amp;$B117&amp;"s"&amp;$E117,'Unmasked CaMV sgRNA Targets'!$A$2:$H$683,7,FALSE)</f>
        <v>98.468907883283507</v>
      </c>
      <c r="G117" s="4">
        <f>VLOOKUP($A117&amp;"-"&amp;$B117&amp;"s"&amp;$E117,'Unmasked CaMV sgRNA Targets'!$A$2:$H$683,8,FALSE)</f>
        <v>0.16945495312862999</v>
      </c>
      <c r="H117">
        <v>0.18409757719976899</v>
      </c>
      <c r="I117" s="1" t="b">
        <f t="shared" si="7"/>
        <v>0</v>
      </c>
      <c r="J117" s="1" t="b">
        <f t="shared" si="4"/>
        <v>0</v>
      </c>
      <c r="K117" s="1" t="b">
        <f t="shared" si="5"/>
        <v>0</v>
      </c>
      <c r="L117" s="1" t="b">
        <f t="shared" si="6"/>
        <v>0</v>
      </c>
    </row>
    <row r="118" spans="1:12" x14ac:dyDescent="0.25">
      <c r="A118">
        <v>3078</v>
      </c>
      <c r="B118">
        <v>3097</v>
      </c>
      <c r="C118" t="s">
        <v>110</v>
      </c>
      <c r="D118" t="s">
        <v>12</v>
      </c>
      <c r="E118">
        <v>-1</v>
      </c>
      <c r="F118" s="4">
        <f>VLOOKUP($A118&amp;"-"&amp;$B118&amp;"s"&amp;$E118,'Unmasked CaMV sgRNA Targets'!$A$2:$H$683,7,FALSE)</f>
        <v>98.443192604460407</v>
      </c>
      <c r="G118" s="4">
        <f>VLOOKUP($A118&amp;"-"&amp;$B118&amp;"s"&amp;$E118,'Unmasked CaMV sgRNA Targets'!$A$2:$H$683,8,FALSE)</f>
        <v>1.7447074779806601E-2</v>
      </c>
      <c r="H118">
        <v>1.7447074779806601E-2</v>
      </c>
      <c r="I118" s="1" t="b">
        <f t="shared" si="7"/>
        <v>0</v>
      </c>
      <c r="J118" s="1" t="b">
        <f t="shared" si="4"/>
        <v>0</v>
      </c>
      <c r="K118" s="1" t="b">
        <f t="shared" si="5"/>
        <v>0</v>
      </c>
      <c r="L118" s="1" t="b">
        <f t="shared" si="6"/>
        <v>0</v>
      </c>
    </row>
    <row r="119" spans="1:12" x14ac:dyDescent="0.25">
      <c r="A119">
        <v>4722</v>
      </c>
      <c r="B119">
        <v>4741</v>
      </c>
      <c r="C119" t="s">
        <v>186</v>
      </c>
      <c r="D119" t="s">
        <v>12</v>
      </c>
      <c r="E119">
        <v>-1</v>
      </c>
      <c r="F119" s="4">
        <f>VLOOKUP($A119&amp;"-"&amp;$B119&amp;"s"&amp;$E119,'Unmasked CaMV sgRNA Targets'!$A$2:$H$683,7,FALSE)</f>
        <v>98.434628881572394</v>
      </c>
      <c r="G119" s="4">
        <f>VLOOKUP($A119&amp;"-"&amp;$B119&amp;"s"&amp;$E119,'Unmasked CaMV sgRNA Targets'!$A$2:$H$683,8,FALSE)</f>
        <v>0.77526342913026103</v>
      </c>
      <c r="H119">
        <v>8.9144570572487702E-2</v>
      </c>
      <c r="I119" s="1" t="b">
        <f t="shared" si="7"/>
        <v>0</v>
      </c>
      <c r="J119" s="1" t="b">
        <f t="shared" si="4"/>
        <v>0</v>
      </c>
      <c r="K119" s="1" t="b">
        <f t="shared" si="5"/>
        <v>0</v>
      </c>
      <c r="L119" s="1" t="b">
        <f t="shared" si="6"/>
        <v>0</v>
      </c>
    </row>
    <row r="120" spans="1:12" x14ac:dyDescent="0.25">
      <c r="A120">
        <v>5046</v>
      </c>
      <c r="B120">
        <v>5065</v>
      </c>
      <c r="C120" t="s">
        <v>205</v>
      </c>
      <c r="D120" t="s">
        <v>10</v>
      </c>
      <c r="E120">
        <v>-1</v>
      </c>
      <c r="F120" s="4">
        <f>VLOOKUP($A120&amp;"-"&amp;$B120&amp;"s"&amp;$E120,'Unmasked CaMV sgRNA Targets'!$A$2:$H$683,7,FALSE)</f>
        <v>98.423277257993306</v>
      </c>
      <c r="G120" s="4">
        <f>VLOOKUP($A120&amp;"-"&amp;$B120&amp;"s"&amp;$E120,'Unmasked CaMV sgRNA Targets'!$A$2:$H$683,8,FALSE)</f>
        <v>0.32394951269098299</v>
      </c>
      <c r="H120">
        <v>1.0066215397568599E-2</v>
      </c>
      <c r="I120" s="1" t="b">
        <f t="shared" si="7"/>
        <v>0</v>
      </c>
      <c r="J120" s="1" t="b">
        <f t="shared" si="4"/>
        <v>0</v>
      </c>
      <c r="K120" s="1" t="b">
        <f t="shared" si="5"/>
        <v>0</v>
      </c>
      <c r="L120" s="1" t="b">
        <f t="shared" si="6"/>
        <v>0</v>
      </c>
    </row>
    <row r="121" spans="1:12" x14ac:dyDescent="0.25">
      <c r="A121">
        <v>5627</v>
      </c>
      <c r="B121">
        <v>5646</v>
      </c>
      <c r="C121" t="s">
        <v>249</v>
      </c>
      <c r="D121" t="s">
        <v>12</v>
      </c>
      <c r="E121">
        <v>-1</v>
      </c>
      <c r="F121" s="4">
        <f>VLOOKUP($A121&amp;"-"&amp;$B121&amp;"s"&amp;$E121,'Unmasked CaMV sgRNA Targets'!$A$2:$H$683,7,FALSE)</f>
        <v>98.391626255390705</v>
      </c>
      <c r="G121" s="4">
        <f>VLOOKUP($A121&amp;"-"&amp;$B121&amp;"s"&amp;$E121,'Unmasked CaMV sgRNA Targets'!$A$2:$H$683,8,FALSE)</f>
        <v>2.72195645435802E-2</v>
      </c>
      <c r="H121">
        <v>0.43219026978254099</v>
      </c>
      <c r="I121" s="1" t="b">
        <f t="shared" si="7"/>
        <v>0</v>
      </c>
      <c r="J121" s="1" t="b">
        <f t="shared" si="4"/>
        <v>0</v>
      </c>
      <c r="K121" s="1" t="b">
        <f t="shared" si="5"/>
        <v>0</v>
      </c>
      <c r="L121" s="1" t="b">
        <f t="shared" si="6"/>
        <v>0</v>
      </c>
    </row>
    <row r="122" spans="1:12" x14ac:dyDescent="0.25">
      <c r="A122">
        <v>4596</v>
      </c>
      <c r="B122">
        <v>4615</v>
      </c>
      <c r="C122" t="s">
        <v>176</v>
      </c>
      <c r="D122" t="s">
        <v>10</v>
      </c>
      <c r="E122">
        <v>-1</v>
      </c>
      <c r="F122" s="4">
        <f>VLOOKUP($A122&amp;"-"&amp;$B122&amp;"s"&amp;$E122,'Unmasked CaMV sgRNA Targets'!$A$2:$H$683,7,FALSE)</f>
        <v>98.350599031567697</v>
      </c>
      <c r="G122" s="4">
        <f>VLOOKUP($A122&amp;"-"&amp;$B122&amp;"s"&amp;$E122,'Unmasked CaMV sgRNA Targets'!$A$2:$H$683,8,FALSE)</f>
        <v>0.36270255559127301</v>
      </c>
      <c r="H122">
        <v>0.295638921578395</v>
      </c>
      <c r="I122" s="1" t="b">
        <f t="shared" si="7"/>
        <v>0</v>
      </c>
      <c r="J122" s="1" t="b">
        <f t="shared" si="4"/>
        <v>0</v>
      </c>
      <c r="K122" s="1" t="b">
        <f t="shared" si="5"/>
        <v>0</v>
      </c>
      <c r="L122" s="1" t="b">
        <f t="shared" si="6"/>
        <v>0</v>
      </c>
    </row>
    <row r="123" spans="1:12" x14ac:dyDescent="0.25">
      <c r="A123">
        <v>5240</v>
      </c>
      <c r="B123">
        <v>5259</v>
      </c>
      <c r="C123" t="s">
        <v>226</v>
      </c>
      <c r="D123" t="s">
        <v>8</v>
      </c>
      <c r="E123">
        <v>1</v>
      </c>
      <c r="F123" s="4">
        <f>VLOOKUP($A123&amp;"-"&amp;$B123&amp;"s"&amp;$E123,'Unmasked CaMV sgRNA Targets'!$A$2:$H$683,7,FALSE)</f>
        <v>98.349895891830698</v>
      </c>
      <c r="G123" s="4">
        <f>VLOOKUP($A123&amp;"-"&amp;$B123&amp;"s"&amp;$E123,'Unmasked CaMV sgRNA Targets'!$A$2:$H$683,8,FALSE)</f>
        <v>0.45506214217219598</v>
      </c>
      <c r="H123">
        <v>0.64888719626737501</v>
      </c>
      <c r="I123" s="1" t="b">
        <f t="shared" si="7"/>
        <v>0</v>
      </c>
      <c r="J123" s="1" t="b">
        <f t="shared" si="4"/>
        <v>0</v>
      </c>
      <c r="K123" s="1" t="b">
        <f t="shared" si="5"/>
        <v>0</v>
      </c>
      <c r="L123" s="1" t="b">
        <f t="shared" si="6"/>
        <v>0</v>
      </c>
    </row>
    <row r="124" spans="1:12" x14ac:dyDescent="0.25">
      <c r="A124">
        <v>5003</v>
      </c>
      <c r="B124">
        <v>5022</v>
      </c>
      <c r="C124" t="s">
        <v>202</v>
      </c>
      <c r="D124" t="s">
        <v>12</v>
      </c>
      <c r="E124">
        <v>1</v>
      </c>
      <c r="F124" s="4">
        <f>VLOOKUP($A124&amp;"-"&amp;$B124&amp;"s"&amp;$E124,'Unmasked CaMV sgRNA Targets'!$A$2:$H$683,7,FALSE)</f>
        <v>98.324518504281201</v>
      </c>
      <c r="G124" s="4">
        <f>VLOOKUP($A124&amp;"-"&amp;$B124&amp;"s"&amp;$E124,'Unmasked CaMV sgRNA Targets'!$A$2:$H$683,8,FALSE)</f>
        <v>0.10927298881467901</v>
      </c>
      <c r="H124">
        <v>3.2885456897632899E-2</v>
      </c>
      <c r="I124" s="1" t="b">
        <f t="shared" si="7"/>
        <v>0</v>
      </c>
      <c r="J124" s="1" t="b">
        <f t="shared" si="4"/>
        <v>0</v>
      </c>
      <c r="K124" s="1" t="b">
        <f t="shared" si="5"/>
        <v>0</v>
      </c>
      <c r="L124" s="1" t="b">
        <f t="shared" si="6"/>
        <v>0</v>
      </c>
    </row>
    <row r="125" spans="1:12" x14ac:dyDescent="0.25">
      <c r="A125">
        <v>1019</v>
      </c>
      <c r="B125">
        <v>1038</v>
      </c>
      <c r="C125" t="s">
        <v>64</v>
      </c>
      <c r="D125" t="s">
        <v>12</v>
      </c>
      <c r="E125">
        <v>-1</v>
      </c>
      <c r="F125" s="4">
        <f>VLOOKUP($A125&amp;"-"&amp;$B125&amp;"s"&amp;$E125,'Unmasked CaMV sgRNA Targets'!$A$2:$H$683,7,FALSE)</f>
        <v>98.323031471664294</v>
      </c>
      <c r="G125" s="4">
        <f>VLOOKUP($A125&amp;"-"&amp;$B125&amp;"s"&amp;$E125,'Unmasked CaMV sgRNA Targets'!$A$2:$H$683,8,FALSE)</f>
        <v>0.35970504757827798</v>
      </c>
      <c r="H125">
        <v>0.35970504757827798</v>
      </c>
      <c r="I125" s="1" t="b">
        <f t="shared" si="7"/>
        <v>0</v>
      </c>
      <c r="J125" s="1" t="b">
        <f t="shared" si="4"/>
        <v>0</v>
      </c>
      <c r="K125" s="1" t="b">
        <f t="shared" si="5"/>
        <v>0</v>
      </c>
      <c r="L125" s="1" t="b">
        <f t="shared" si="6"/>
        <v>0</v>
      </c>
    </row>
    <row r="126" spans="1:12" x14ac:dyDescent="0.25">
      <c r="A126">
        <v>2674</v>
      </c>
      <c r="B126">
        <v>2693</v>
      </c>
      <c r="C126" t="s">
        <v>84</v>
      </c>
      <c r="D126" t="s">
        <v>10</v>
      </c>
      <c r="E126">
        <v>1</v>
      </c>
      <c r="F126" s="4">
        <f>VLOOKUP($A126&amp;"-"&amp;$B126&amp;"s"&amp;$E126,'Unmasked CaMV sgRNA Targets'!$A$2:$H$683,7,FALSE)</f>
        <v>98.284591080413506</v>
      </c>
      <c r="G126" s="4">
        <f>VLOOKUP($A126&amp;"-"&amp;$B126&amp;"s"&amp;$E126,'Unmasked CaMV sgRNA Targets'!$A$2:$H$683,8,FALSE)</f>
        <v>0.17045436588341301</v>
      </c>
      <c r="H126">
        <v>0.147475563801056</v>
      </c>
      <c r="I126" s="1" t="b">
        <f t="shared" si="7"/>
        <v>0</v>
      </c>
      <c r="J126" s="1" t="b">
        <f t="shared" si="4"/>
        <v>0</v>
      </c>
      <c r="K126" s="1" t="b">
        <f t="shared" si="5"/>
        <v>0</v>
      </c>
      <c r="L126" s="1" t="b">
        <f t="shared" si="6"/>
        <v>0</v>
      </c>
    </row>
    <row r="127" spans="1:12" x14ac:dyDescent="0.25">
      <c r="A127">
        <v>898</v>
      </c>
      <c r="B127">
        <v>917</v>
      </c>
      <c r="C127" t="s">
        <v>52</v>
      </c>
      <c r="D127" t="s">
        <v>12</v>
      </c>
      <c r="E127">
        <v>1</v>
      </c>
      <c r="F127" s="4">
        <f>VLOOKUP($A127&amp;"-"&amp;$B127&amp;"s"&amp;$E127,'Unmasked CaMV sgRNA Targets'!$A$2:$H$683,7,FALSE)</f>
        <v>98.264133915309401</v>
      </c>
      <c r="G127" s="4">
        <f>VLOOKUP($A127&amp;"-"&amp;$B127&amp;"s"&amp;$E127,'Unmasked CaMV sgRNA Targets'!$A$2:$H$683,8,FALSE)</f>
        <v>0.16708465642034501</v>
      </c>
      <c r="H127">
        <v>0.16708465642034501</v>
      </c>
      <c r="I127" s="1" t="b">
        <f t="shared" si="7"/>
        <v>0</v>
      </c>
      <c r="J127" s="1" t="b">
        <f t="shared" si="4"/>
        <v>0</v>
      </c>
      <c r="K127" s="1" t="b">
        <f t="shared" si="5"/>
        <v>0</v>
      </c>
      <c r="L127" s="1" t="b">
        <f t="shared" si="6"/>
        <v>0</v>
      </c>
    </row>
    <row r="128" spans="1:12" x14ac:dyDescent="0.25">
      <c r="A128">
        <v>4476</v>
      </c>
      <c r="B128">
        <v>4495</v>
      </c>
      <c r="C128" t="s">
        <v>167</v>
      </c>
      <c r="D128" t="s">
        <v>8</v>
      </c>
      <c r="E128">
        <v>-1</v>
      </c>
      <c r="F128" s="4">
        <f>VLOOKUP($A128&amp;"-"&amp;$B128&amp;"s"&amp;$E128,'Unmasked CaMV sgRNA Targets'!$A$2:$H$683,7,FALSE)</f>
        <v>98.235997403088902</v>
      </c>
      <c r="G128" s="4">
        <f>VLOOKUP($A128&amp;"-"&amp;$B128&amp;"s"&amp;$E128,'Unmasked CaMV sgRNA Targets'!$A$2:$H$683,8,FALSE)</f>
        <v>4.24421550706214E-2</v>
      </c>
      <c r="H128">
        <v>5.4051006702660699E-2</v>
      </c>
      <c r="I128" s="1" t="b">
        <f t="shared" si="7"/>
        <v>0</v>
      </c>
      <c r="J128" s="1" t="b">
        <f t="shared" si="4"/>
        <v>0</v>
      </c>
      <c r="K128" s="1" t="b">
        <f t="shared" si="5"/>
        <v>0</v>
      </c>
      <c r="L128" s="1" t="b">
        <f t="shared" si="6"/>
        <v>0</v>
      </c>
    </row>
    <row r="129" spans="1:12" x14ac:dyDescent="0.25">
      <c r="A129">
        <v>5104</v>
      </c>
      <c r="B129">
        <v>5123</v>
      </c>
      <c r="C129" t="s">
        <v>211</v>
      </c>
      <c r="D129" t="s">
        <v>8</v>
      </c>
      <c r="E129">
        <v>-1</v>
      </c>
      <c r="F129" s="4">
        <f>VLOOKUP($A129&amp;"-"&amp;$B129&amp;"s"&amp;$E129,'Unmasked CaMV sgRNA Targets'!$A$2:$H$683,7,FALSE)</f>
        <v>98.168769133776294</v>
      </c>
      <c r="G129" s="4">
        <f>VLOOKUP($A129&amp;"-"&amp;$B129&amp;"s"&amp;$E129,'Unmasked CaMV sgRNA Targets'!$A$2:$H$683,8,FALSE)</f>
        <v>0.102377789418691</v>
      </c>
      <c r="H129">
        <v>0.46235223993095098</v>
      </c>
      <c r="I129" s="1" t="b">
        <f t="shared" si="7"/>
        <v>0</v>
      </c>
      <c r="J129" s="1" t="b">
        <f t="shared" si="4"/>
        <v>0</v>
      </c>
      <c r="K129" s="1" t="b">
        <f t="shared" si="5"/>
        <v>0</v>
      </c>
      <c r="L129" s="1" t="b">
        <f t="shared" si="6"/>
        <v>0</v>
      </c>
    </row>
    <row r="130" spans="1:12" x14ac:dyDescent="0.25">
      <c r="A130">
        <v>3058</v>
      </c>
      <c r="B130">
        <v>3077</v>
      </c>
      <c r="C130" t="s">
        <v>105</v>
      </c>
      <c r="D130" t="s">
        <v>12</v>
      </c>
      <c r="E130">
        <v>-1</v>
      </c>
      <c r="F130" s="4">
        <f>VLOOKUP($A130&amp;"-"&amp;$B130&amp;"s"&amp;$E130,'Unmasked CaMV sgRNA Targets'!$A$2:$H$683,7,FALSE)</f>
        <v>98.049615313301302</v>
      </c>
      <c r="G130" s="4">
        <f>VLOOKUP($A130&amp;"-"&amp;$B130&amp;"s"&amp;$E130,'Unmasked CaMV sgRNA Targets'!$A$2:$H$683,8,FALSE)</f>
        <v>8.5908286363240896E-2</v>
      </c>
      <c r="H130">
        <v>8.5908286363240896E-2</v>
      </c>
      <c r="I130" s="1" t="b">
        <f t="shared" si="7"/>
        <v>0</v>
      </c>
      <c r="J130" s="1" t="b">
        <f t="shared" ref="J130:J193" si="8">AND(AND($A130&gt;$O$4,$B130&lt;$P$4), NOT(ISNUMBER(SEARCH("N",C130))))</f>
        <v>0</v>
      </c>
      <c r="K130" s="1" t="b">
        <f t="shared" ref="K130:K193" si="9">AND(AND($A130&gt;$O$5,$B130&lt;$P$5), NOT(ISNUMBER(SEARCH("N",C130))))</f>
        <v>0</v>
      </c>
      <c r="L130" s="1" t="b">
        <f t="shared" ref="L130:L193" si="10">AND(AND($A130&gt;$O$6,$B130&lt;$P$6),NOT(ISNUMBER(SEARCH("N",C130))))</f>
        <v>0</v>
      </c>
    </row>
    <row r="131" spans="1:12" x14ac:dyDescent="0.25">
      <c r="A131">
        <v>279</v>
      </c>
      <c r="B131">
        <v>298</v>
      </c>
      <c r="C131" t="s">
        <v>17</v>
      </c>
      <c r="D131" t="s">
        <v>8</v>
      </c>
      <c r="E131">
        <v>-1</v>
      </c>
      <c r="F131" s="4">
        <f>VLOOKUP($A131&amp;"-"&amp;$B131&amp;"s"&amp;$E131,'Unmasked CaMV sgRNA Targets'!$A$2:$H$683,7,FALSE)</f>
        <v>97.997105156533294</v>
      </c>
      <c r="G131" s="4">
        <f>VLOOKUP($A131&amp;"-"&amp;$B131&amp;"s"&amp;$E131,'Unmasked CaMV sgRNA Targets'!$A$2:$H$683,8,FALSE)</f>
        <v>0.37293993242469697</v>
      </c>
      <c r="H131">
        <v>0.37293993242469697</v>
      </c>
      <c r="I131" s="1" t="b">
        <f t="shared" ref="I131:I194" si="11">AND(AND(A131&gt;$O$3,B131&lt;$P$3), NOT(ISNUMBER(SEARCH("N",C131))))</f>
        <v>0</v>
      </c>
      <c r="J131" s="1" t="b">
        <f t="shared" si="8"/>
        <v>0</v>
      </c>
      <c r="K131" s="1" t="b">
        <f t="shared" si="9"/>
        <v>0</v>
      </c>
      <c r="L131" s="1" t="b">
        <f t="shared" si="10"/>
        <v>0</v>
      </c>
    </row>
    <row r="132" spans="1:12" x14ac:dyDescent="0.25">
      <c r="A132">
        <v>6803</v>
      </c>
      <c r="B132">
        <v>6822</v>
      </c>
      <c r="C132" t="s">
        <v>277</v>
      </c>
      <c r="D132" t="s">
        <v>12</v>
      </c>
      <c r="E132">
        <v>1</v>
      </c>
      <c r="F132" s="4">
        <f>VLOOKUP($A132&amp;"-"&amp;$B132&amp;"s"&amp;$E132,'Unmasked CaMV sgRNA Targets'!$A$2:$H$683,7,FALSE)</f>
        <v>97.991486668675705</v>
      </c>
      <c r="G132" s="4">
        <f>VLOOKUP($A132&amp;"-"&amp;$B132&amp;"s"&amp;$E132,'Unmasked CaMV sgRNA Targets'!$A$2:$H$683,8,FALSE)</f>
        <v>2.87467120423982E-2</v>
      </c>
      <c r="H132">
        <v>0.31906784830534002</v>
      </c>
      <c r="I132" s="1" t="b">
        <f t="shared" si="11"/>
        <v>0</v>
      </c>
      <c r="J132" s="1" t="b">
        <f t="shared" si="8"/>
        <v>0</v>
      </c>
      <c r="K132" s="1" t="b">
        <f t="shared" si="9"/>
        <v>0</v>
      </c>
      <c r="L132" s="1" t="b">
        <f t="shared" si="10"/>
        <v>0</v>
      </c>
    </row>
    <row r="133" spans="1:12" x14ac:dyDescent="0.25">
      <c r="A133">
        <v>5084</v>
      </c>
      <c r="B133">
        <v>5103</v>
      </c>
      <c r="C133" t="s">
        <v>210</v>
      </c>
      <c r="D133" t="s">
        <v>20</v>
      </c>
      <c r="E133">
        <v>1</v>
      </c>
      <c r="F133" s="4">
        <f>VLOOKUP($A133&amp;"-"&amp;$B133&amp;"s"&amp;$E133,'Unmasked CaMV sgRNA Targets'!$A$2:$H$683,7,FALSE)</f>
        <v>97.921538965832895</v>
      </c>
      <c r="G133" s="4">
        <f>VLOOKUP($A133&amp;"-"&amp;$B133&amp;"s"&amp;$E133,'Unmasked CaMV sgRNA Targets'!$A$2:$H$683,8,FALSE)</f>
        <v>0.44983053648529397</v>
      </c>
      <c r="H133">
        <v>0.45356622011030501</v>
      </c>
      <c r="I133" s="1" t="b">
        <f t="shared" si="11"/>
        <v>0</v>
      </c>
      <c r="J133" s="1" t="b">
        <f t="shared" si="8"/>
        <v>0</v>
      </c>
      <c r="K133" s="1" t="b">
        <f t="shared" si="9"/>
        <v>0</v>
      </c>
      <c r="L133" s="1" t="b">
        <f t="shared" si="10"/>
        <v>0</v>
      </c>
    </row>
    <row r="134" spans="1:12" x14ac:dyDescent="0.25">
      <c r="A134">
        <v>6711</v>
      </c>
      <c r="B134">
        <v>6730</v>
      </c>
      <c r="C134" t="s">
        <v>272</v>
      </c>
      <c r="D134" t="s">
        <v>8</v>
      </c>
      <c r="E134">
        <v>1</v>
      </c>
      <c r="F134" s="4">
        <f>VLOOKUP($A134&amp;"-"&amp;$B134&amp;"s"&amp;$E134,'Unmasked CaMV sgRNA Targets'!$A$2:$H$683,7,FALSE)</f>
        <v>97.869194897197801</v>
      </c>
      <c r="G134" s="4">
        <f>VLOOKUP($A134&amp;"-"&amp;$B134&amp;"s"&amp;$E134,'Unmasked CaMV sgRNA Targets'!$A$2:$H$683,8,FALSE)</f>
        <v>0.17651664340541601</v>
      </c>
      <c r="H134">
        <v>0.322343817882775</v>
      </c>
      <c r="I134" s="1" t="b">
        <f t="shared" si="11"/>
        <v>0</v>
      </c>
      <c r="J134" s="1" t="b">
        <f t="shared" si="8"/>
        <v>0</v>
      </c>
      <c r="K134" s="1" t="b">
        <f t="shared" si="9"/>
        <v>0</v>
      </c>
      <c r="L134" s="1" t="b">
        <f t="shared" si="10"/>
        <v>0</v>
      </c>
    </row>
    <row r="135" spans="1:12" x14ac:dyDescent="0.25">
      <c r="A135">
        <v>5010</v>
      </c>
      <c r="B135">
        <v>5029</v>
      </c>
      <c r="C135" t="s">
        <v>203</v>
      </c>
      <c r="D135" t="s">
        <v>8</v>
      </c>
      <c r="E135">
        <v>-1</v>
      </c>
      <c r="F135" s="4">
        <f>VLOOKUP($A135&amp;"-"&amp;$B135&amp;"s"&amp;$E135,'Unmasked CaMV sgRNA Targets'!$A$2:$H$683,7,FALSE)</f>
        <v>97.769905379870494</v>
      </c>
      <c r="G135" s="4">
        <f>VLOOKUP($A135&amp;"-"&amp;$B135&amp;"s"&amp;$E135,'Unmasked CaMV sgRNA Targets'!$A$2:$H$683,8,FALSE)</f>
        <v>2.7067209278033601E-2</v>
      </c>
      <c r="H135">
        <v>0.15985046088676799</v>
      </c>
      <c r="I135" s="1" t="b">
        <f t="shared" si="11"/>
        <v>0</v>
      </c>
      <c r="J135" s="1" t="b">
        <f t="shared" si="8"/>
        <v>0</v>
      </c>
      <c r="K135" s="1" t="b">
        <f t="shared" si="9"/>
        <v>0</v>
      </c>
      <c r="L135" s="1" t="b">
        <f t="shared" si="10"/>
        <v>0</v>
      </c>
    </row>
    <row r="136" spans="1:12" x14ac:dyDescent="0.25">
      <c r="A136">
        <v>6642</v>
      </c>
      <c r="B136">
        <v>6661</v>
      </c>
      <c r="C136" t="s">
        <v>265</v>
      </c>
      <c r="D136" t="s">
        <v>10</v>
      </c>
      <c r="E136">
        <v>-1</v>
      </c>
      <c r="F136" s="4">
        <f>VLOOKUP($A136&amp;"-"&amp;$B136&amp;"s"&amp;$E136,'Unmasked CaMV sgRNA Targets'!$A$2:$H$683,7,FALSE)</f>
        <v>97.716818128422602</v>
      </c>
      <c r="G136" s="4">
        <f>VLOOKUP($A136&amp;"-"&amp;$B136&amp;"s"&amp;$E136,'Unmasked CaMV sgRNA Targets'!$A$2:$H$683,8,FALSE)</f>
        <v>4.8410083187129298E-2</v>
      </c>
      <c r="H136">
        <v>0.50488838173890704</v>
      </c>
      <c r="I136" s="1" t="b">
        <f t="shared" si="11"/>
        <v>0</v>
      </c>
      <c r="J136" s="1" t="b">
        <f t="shared" si="8"/>
        <v>0</v>
      </c>
      <c r="K136" s="1" t="b">
        <f t="shared" si="9"/>
        <v>0</v>
      </c>
      <c r="L136" s="1" t="b">
        <f t="shared" si="10"/>
        <v>0</v>
      </c>
    </row>
    <row r="137" spans="1:12" x14ac:dyDescent="0.25">
      <c r="A137">
        <v>5152</v>
      </c>
      <c r="B137">
        <v>5171</v>
      </c>
      <c r="C137" t="s">
        <v>216</v>
      </c>
      <c r="D137" t="s">
        <v>12</v>
      </c>
      <c r="E137">
        <v>1</v>
      </c>
      <c r="F137" s="4">
        <f>VLOOKUP($A137&amp;"-"&amp;$B137&amp;"s"&amp;$E137,'Unmasked CaMV sgRNA Targets'!$A$2:$H$683,7,FALSE)</f>
        <v>96.824219565048494</v>
      </c>
      <c r="G137" s="4">
        <f>VLOOKUP($A137&amp;"-"&amp;$B137&amp;"s"&amp;$E137,'Unmasked CaMV sgRNA Targets'!$A$2:$H$683,8,FALSE)</f>
        <v>0.17348331886851101</v>
      </c>
      <c r="H137">
        <v>0.187519799213996</v>
      </c>
      <c r="I137" s="1" t="b">
        <f t="shared" si="11"/>
        <v>0</v>
      </c>
      <c r="J137" s="1" t="b">
        <f t="shared" si="8"/>
        <v>0</v>
      </c>
      <c r="K137" s="1" t="b">
        <f t="shared" si="9"/>
        <v>0</v>
      </c>
      <c r="L137" s="1" t="b">
        <f t="shared" si="10"/>
        <v>0</v>
      </c>
    </row>
    <row r="138" spans="1:12" x14ac:dyDescent="0.25">
      <c r="A138">
        <v>5152</v>
      </c>
      <c r="B138">
        <v>5171</v>
      </c>
      <c r="C138" t="s">
        <v>215</v>
      </c>
      <c r="D138" t="s">
        <v>12</v>
      </c>
      <c r="E138">
        <v>-1</v>
      </c>
      <c r="F138" s="4">
        <f>VLOOKUP($A138&amp;"-"&amp;$B138&amp;"s"&amp;$E138,'Unmasked CaMV sgRNA Targets'!$A$2:$H$683,7,FALSE)</f>
        <v>97.639248063802299</v>
      </c>
      <c r="G138" s="4">
        <f>VLOOKUP($A138&amp;"-"&amp;$B138&amp;"s"&amp;$E138,'Unmasked CaMV sgRNA Targets'!$A$2:$H$683,8,FALSE)</f>
        <v>0.12155067803189799</v>
      </c>
      <c r="H138">
        <v>9.5620842534181502E-2</v>
      </c>
      <c r="I138" s="1" t="b">
        <f t="shared" si="11"/>
        <v>0</v>
      </c>
      <c r="J138" s="1" t="b">
        <f t="shared" si="8"/>
        <v>0</v>
      </c>
      <c r="K138" s="1" t="b">
        <f t="shared" si="9"/>
        <v>0</v>
      </c>
      <c r="L138" s="1" t="b">
        <f t="shared" si="10"/>
        <v>0</v>
      </c>
    </row>
    <row r="139" spans="1:12" x14ac:dyDescent="0.25">
      <c r="A139">
        <v>912</v>
      </c>
      <c r="B139">
        <v>931</v>
      </c>
      <c r="C139" t="s">
        <v>53</v>
      </c>
      <c r="D139" t="s">
        <v>10</v>
      </c>
      <c r="E139">
        <v>-1</v>
      </c>
      <c r="F139" s="4">
        <f>VLOOKUP($A139&amp;"-"&amp;$B139&amp;"s"&amp;$E139,'Unmasked CaMV sgRNA Targets'!$A$2:$H$683,7,FALSE)</f>
        <v>97.616420309684798</v>
      </c>
      <c r="G139" s="4">
        <f>VLOOKUP($A139&amp;"-"&amp;$B139&amp;"s"&amp;$E139,'Unmasked CaMV sgRNA Targets'!$A$2:$H$683,8,FALSE)</f>
        <v>0.32768372653786199</v>
      </c>
      <c r="H139">
        <v>0.32768372653786199</v>
      </c>
      <c r="I139" s="1" t="b">
        <f t="shared" si="11"/>
        <v>0</v>
      </c>
      <c r="J139" s="1" t="b">
        <f t="shared" si="8"/>
        <v>0</v>
      </c>
      <c r="K139" s="1" t="b">
        <f t="shared" si="9"/>
        <v>0</v>
      </c>
      <c r="L139" s="1" t="b">
        <f t="shared" si="10"/>
        <v>0</v>
      </c>
    </row>
    <row r="140" spans="1:12" x14ac:dyDescent="0.25">
      <c r="A140">
        <v>6636</v>
      </c>
      <c r="B140">
        <v>6655</v>
      </c>
      <c r="C140" t="s">
        <v>264</v>
      </c>
      <c r="D140" t="s">
        <v>8</v>
      </c>
      <c r="E140">
        <v>1</v>
      </c>
      <c r="F140" s="4">
        <f>VLOOKUP($A140&amp;"-"&amp;$B140&amp;"s"&amp;$E140,'Unmasked CaMV sgRNA Targets'!$A$2:$H$683,7,FALSE)</f>
        <v>97.5662404390565</v>
      </c>
      <c r="G140" s="4">
        <f>VLOOKUP($A140&amp;"-"&amp;$B140&amp;"s"&amp;$E140,'Unmasked CaMV sgRNA Targets'!$A$2:$H$683,8,FALSE)</f>
        <v>3.9016807664687701E-2</v>
      </c>
      <c r="H140">
        <v>0.32642389293169299</v>
      </c>
      <c r="I140" s="1" t="b">
        <f t="shared" si="11"/>
        <v>0</v>
      </c>
      <c r="J140" s="1" t="b">
        <f t="shared" si="8"/>
        <v>0</v>
      </c>
      <c r="K140" s="1" t="b">
        <f t="shared" si="9"/>
        <v>0</v>
      </c>
      <c r="L140" s="1" t="b">
        <f t="shared" si="10"/>
        <v>0</v>
      </c>
    </row>
    <row r="141" spans="1:12" x14ac:dyDescent="0.25">
      <c r="A141">
        <v>5047</v>
      </c>
      <c r="B141">
        <v>5066</v>
      </c>
      <c r="C141" t="s">
        <v>206</v>
      </c>
      <c r="D141" t="s">
        <v>20</v>
      </c>
      <c r="E141">
        <v>-1</v>
      </c>
      <c r="F141" s="4">
        <f>VLOOKUP($A141&amp;"-"&amp;$B141&amp;"s"&amp;$E141,'Unmasked CaMV sgRNA Targets'!$A$2:$H$683,7,FALSE)</f>
        <v>97.550485570627998</v>
      </c>
      <c r="G141" s="4">
        <f>VLOOKUP($A141&amp;"-"&amp;$B141&amp;"s"&amp;$E141,'Unmasked CaMV sgRNA Targets'!$A$2:$H$683,8,FALSE)</f>
        <v>9.9021871735716499E-2</v>
      </c>
      <c r="H141">
        <v>0.216566955213333</v>
      </c>
      <c r="I141" s="1" t="b">
        <f t="shared" si="11"/>
        <v>0</v>
      </c>
      <c r="J141" s="1" t="b">
        <f t="shared" si="8"/>
        <v>0</v>
      </c>
      <c r="K141" s="1" t="b">
        <f t="shared" si="9"/>
        <v>0</v>
      </c>
      <c r="L141" s="1" t="b">
        <f t="shared" si="10"/>
        <v>0</v>
      </c>
    </row>
    <row r="142" spans="1:12" x14ac:dyDescent="0.25">
      <c r="A142">
        <v>5117</v>
      </c>
      <c r="B142">
        <v>5136</v>
      </c>
      <c r="C142" t="s">
        <v>212</v>
      </c>
      <c r="D142" t="s">
        <v>10</v>
      </c>
      <c r="E142">
        <v>-1</v>
      </c>
      <c r="F142" s="4">
        <f>VLOOKUP($A142&amp;"-"&amp;$B142&amp;"s"&amp;$E142,'Unmasked CaMV sgRNA Targets'!$A$2:$H$683,7,FALSE)</f>
        <v>97.420342451335898</v>
      </c>
      <c r="G142" s="4">
        <f>VLOOKUP($A142&amp;"-"&amp;$B142&amp;"s"&amp;$E142,'Unmasked CaMV sgRNA Targets'!$A$2:$H$683,8,FALSE)</f>
        <v>0.21447590009710299</v>
      </c>
      <c r="H142">
        <v>7.7311805706702999E-2</v>
      </c>
      <c r="I142" s="1" t="b">
        <f t="shared" si="11"/>
        <v>0</v>
      </c>
      <c r="J142" s="1" t="b">
        <f t="shared" si="8"/>
        <v>0</v>
      </c>
      <c r="K142" s="1" t="b">
        <f t="shared" si="9"/>
        <v>0</v>
      </c>
      <c r="L142" s="1" t="b">
        <f t="shared" si="10"/>
        <v>0</v>
      </c>
    </row>
    <row r="143" spans="1:12" x14ac:dyDescent="0.25">
      <c r="A143">
        <v>273</v>
      </c>
      <c r="B143">
        <v>292</v>
      </c>
      <c r="C143" t="s">
        <v>16</v>
      </c>
      <c r="D143" t="s">
        <v>12</v>
      </c>
      <c r="E143">
        <v>1</v>
      </c>
      <c r="F143" s="4">
        <f>VLOOKUP($A143&amp;"-"&amp;$B143&amp;"s"&amp;$E143,'Unmasked CaMV sgRNA Targets'!$A$2:$H$683,7,FALSE)</f>
        <v>97.405559066383603</v>
      </c>
      <c r="G143" s="4">
        <f>VLOOKUP($A143&amp;"-"&amp;$B143&amp;"s"&amp;$E143,'Unmasked CaMV sgRNA Targets'!$A$2:$H$683,8,FALSE)</f>
        <v>0.211965517546366</v>
      </c>
      <c r="H143">
        <v>0.211965517546366</v>
      </c>
      <c r="I143" s="1" t="b">
        <f t="shared" si="11"/>
        <v>0</v>
      </c>
      <c r="J143" s="1" t="b">
        <f t="shared" si="8"/>
        <v>0</v>
      </c>
      <c r="K143" s="1" t="b">
        <f t="shared" si="9"/>
        <v>0</v>
      </c>
      <c r="L143" s="1" t="b">
        <f t="shared" si="10"/>
        <v>0</v>
      </c>
    </row>
    <row r="144" spans="1:12" x14ac:dyDescent="0.25">
      <c r="A144">
        <v>3076</v>
      </c>
      <c r="B144">
        <v>3095</v>
      </c>
      <c r="C144" t="s">
        <v>108</v>
      </c>
      <c r="D144" t="s">
        <v>10</v>
      </c>
      <c r="E144">
        <v>-1</v>
      </c>
      <c r="F144" s="4">
        <f>VLOOKUP($A144&amp;"-"&amp;$B144&amp;"s"&amp;$E144,'Unmasked CaMV sgRNA Targets'!$A$2:$H$683,7,FALSE)</f>
        <v>97.397492120801402</v>
      </c>
      <c r="G144" s="4">
        <f>VLOOKUP($A144&amp;"-"&amp;$B144&amp;"s"&amp;$E144,'Unmasked CaMV sgRNA Targets'!$A$2:$H$683,8,FALSE)</f>
        <v>0.11309265796081901</v>
      </c>
      <c r="H144">
        <v>0.11309265796081901</v>
      </c>
      <c r="I144" s="1" t="b">
        <f t="shared" si="11"/>
        <v>0</v>
      </c>
      <c r="J144" s="1" t="b">
        <f t="shared" si="8"/>
        <v>0</v>
      </c>
      <c r="K144" s="1" t="b">
        <f t="shared" si="9"/>
        <v>0</v>
      </c>
      <c r="L144" s="1" t="b">
        <f t="shared" si="10"/>
        <v>0</v>
      </c>
    </row>
    <row r="145" spans="1:12" x14ac:dyDescent="0.25">
      <c r="A145">
        <v>6708</v>
      </c>
      <c r="B145">
        <v>6727</v>
      </c>
      <c r="C145" t="s">
        <v>271</v>
      </c>
      <c r="D145" t="s">
        <v>12</v>
      </c>
      <c r="E145">
        <v>-1</v>
      </c>
      <c r="F145" s="4">
        <f>VLOOKUP($A145&amp;"-"&amp;$B145&amp;"s"&amp;$E145,'Unmasked CaMV sgRNA Targets'!$A$2:$H$683,7,FALSE)</f>
        <v>97.389702091604605</v>
      </c>
      <c r="G145" s="4">
        <f>VLOOKUP($A145&amp;"-"&amp;$B145&amp;"s"&amp;$E145,'Unmasked CaMV sgRNA Targets'!$A$2:$H$683,8,FALSE)</f>
        <v>1.6048530633752799E-2</v>
      </c>
      <c r="H145">
        <v>8.2593384474656095E-3</v>
      </c>
      <c r="I145" s="1" t="b">
        <f t="shared" si="11"/>
        <v>0</v>
      </c>
      <c r="J145" s="1" t="b">
        <f t="shared" si="8"/>
        <v>0</v>
      </c>
      <c r="K145" s="1" t="b">
        <f t="shared" si="9"/>
        <v>0</v>
      </c>
      <c r="L145" s="1" t="b">
        <f t="shared" si="10"/>
        <v>0</v>
      </c>
    </row>
    <row r="146" spans="1:12" x14ac:dyDescent="0.25">
      <c r="A146">
        <v>5254</v>
      </c>
      <c r="B146">
        <v>5273</v>
      </c>
      <c r="C146" t="s">
        <v>228</v>
      </c>
      <c r="D146" t="s">
        <v>8</v>
      </c>
      <c r="E146">
        <v>-1</v>
      </c>
      <c r="F146" s="4">
        <f>VLOOKUP($A146&amp;"-"&amp;$B146&amp;"s"&amp;$E146,'Unmasked CaMV sgRNA Targets'!$A$2:$H$683,7,FALSE)</f>
        <v>97.352149289862695</v>
      </c>
      <c r="G146" s="4">
        <f>VLOOKUP($A146&amp;"-"&amp;$B146&amp;"s"&amp;$E146,'Unmasked CaMV sgRNA Targets'!$A$2:$H$683,8,FALSE)</f>
        <v>0.60563318289923396</v>
      </c>
      <c r="H146">
        <v>1.7007913901481601E-2</v>
      </c>
      <c r="I146" s="1" t="b">
        <f t="shared" si="11"/>
        <v>0</v>
      </c>
      <c r="J146" s="1" t="b">
        <f t="shared" si="8"/>
        <v>0</v>
      </c>
      <c r="K146" s="1" t="b">
        <f t="shared" si="9"/>
        <v>0</v>
      </c>
      <c r="L146" s="1" t="b">
        <f t="shared" si="10"/>
        <v>0</v>
      </c>
    </row>
    <row r="147" spans="1:12" x14ac:dyDescent="0.25">
      <c r="A147">
        <v>5352</v>
      </c>
      <c r="B147">
        <v>5371</v>
      </c>
      <c r="C147" t="s">
        <v>235</v>
      </c>
      <c r="D147" t="s">
        <v>12</v>
      </c>
      <c r="E147">
        <v>1</v>
      </c>
      <c r="F147" s="4">
        <f>VLOOKUP($A147&amp;"-"&amp;$B147&amp;"s"&amp;$E147,'Unmasked CaMV sgRNA Targets'!$A$2:$H$683,7,FALSE)</f>
        <v>97.3466113014115</v>
      </c>
      <c r="G147" s="4">
        <f>VLOOKUP($A147&amp;"-"&amp;$B147&amp;"s"&amp;$E147,'Unmasked CaMV sgRNA Targets'!$A$2:$H$683,8,FALSE)</f>
        <v>0.23174781838179601</v>
      </c>
      <c r="H147">
        <v>9.0166751405240705E-2</v>
      </c>
      <c r="I147" s="1" t="b">
        <f t="shared" si="11"/>
        <v>0</v>
      </c>
      <c r="J147" s="1" t="b">
        <f t="shared" si="8"/>
        <v>0</v>
      </c>
      <c r="K147" s="1" t="b">
        <f t="shared" si="9"/>
        <v>0</v>
      </c>
      <c r="L147" s="1" t="b">
        <f t="shared" si="10"/>
        <v>0</v>
      </c>
    </row>
    <row r="148" spans="1:12" x14ac:dyDescent="0.25">
      <c r="A148">
        <v>6687</v>
      </c>
      <c r="B148">
        <v>6706</v>
      </c>
      <c r="C148" t="s">
        <v>268</v>
      </c>
      <c r="D148" t="s">
        <v>8</v>
      </c>
      <c r="E148">
        <v>1</v>
      </c>
      <c r="F148" s="4">
        <f>VLOOKUP($A148&amp;"-"&amp;$B148&amp;"s"&amp;$E148,'Unmasked CaMV sgRNA Targets'!$A$2:$H$683,7,FALSE)</f>
        <v>97.274320485891494</v>
      </c>
      <c r="G148" s="4">
        <f>VLOOKUP($A148&amp;"-"&amp;$B148&amp;"s"&amp;$E148,'Unmasked CaMV sgRNA Targets'!$A$2:$H$683,8,FALSE)</f>
        <v>0.176843098212004</v>
      </c>
      <c r="H148">
        <v>0.122257843852717</v>
      </c>
      <c r="I148" s="1" t="b">
        <f t="shared" si="11"/>
        <v>0</v>
      </c>
      <c r="J148" s="1" t="b">
        <f t="shared" si="8"/>
        <v>0</v>
      </c>
      <c r="K148" s="1" t="b">
        <f t="shared" si="9"/>
        <v>0</v>
      </c>
      <c r="L148" s="1" t="b">
        <f t="shared" si="10"/>
        <v>0</v>
      </c>
    </row>
    <row r="149" spans="1:12" x14ac:dyDescent="0.25">
      <c r="A149">
        <v>4488</v>
      </c>
      <c r="B149">
        <v>4507</v>
      </c>
      <c r="C149" t="s">
        <v>169</v>
      </c>
      <c r="D149" t="s">
        <v>12</v>
      </c>
      <c r="E149">
        <v>-1</v>
      </c>
      <c r="F149" s="4">
        <f>VLOOKUP($A149&amp;"-"&amp;$B149&amp;"s"&amp;$E149,'Unmasked CaMV sgRNA Targets'!$A$2:$H$683,7,FALSE)</f>
        <v>97.228086215093995</v>
      </c>
      <c r="G149" s="4">
        <f>VLOOKUP($A149&amp;"-"&amp;$B149&amp;"s"&amp;$E149,'Unmasked CaMV sgRNA Targets'!$A$2:$H$683,8,FALSE)</f>
        <v>0.188905712994656</v>
      </c>
      <c r="H149">
        <v>0.325414606213557</v>
      </c>
      <c r="I149" s="1" t="b">
        <f t="shared" si="11"/>
        <v>0</v>
      </c>
      <c r="J149" s="1" t="b">
        <f t="shared" si="8"/>
        <v>0</v>
      </c>
      <c r="K149" s="1" t="b">
        <f t="shared" si="9"/>
        <v>0</v>
      </c>
      <c r="L149" s="1" t="b">
        <f t="shared" si="10"/>
        <v>0</v>
      </c>
    </row>
    <row r="150" spans="1:12" x14ac:dyDescent="0.25">
      <c r="A150">
        <v>3043</v>
      </c>
      <c r="B150">
        <v>3062</v>
      </c>
      <c r="C150" t="s">
        <v>103</v>
      </c>
      <c r="D150" t="s">
        <v>10</v>
      </c>
      <c r="E150">
        <v>-1</v>
      </c>
      <c r="F150" s="4">
        <f>VLOOKUP($A150&amp;"-"&amp;$B150&amp;"s"&amp;$E150,'Unmasked CaMV sgRNA Targets'!$A$2:$H$683,7,FALSE)</f>
        <v>97.158220135240597</v>
      </c>
      <c r="G150" s="4">
        <f>VLOOKUP($A150&amp;"-"&amp;$B150&amp;"s"&amp;$E150,'Unmasked CaMV sgRNA Targets'!$A$2:$H$683,8,FALSE)</f>
        <v>0.49597288208406198</v>
      </c>
      <c r="H150">
        <v>0.49597288208406198</v>
      </c>
      <c r="I150" s="1" t="b">
        <f t="shared" si="11"/>
        <v>0</v>
      </c>
      <c r="J150" s="1" t="b">
        <f t="shared" si="8"/>
        <v>0</v>
      </c>
      <c r="K150" s="1" t="b">
        <f t="shared" si="9"/>
        <v>0</v>
      </c>
      <c r="L150" s="1" t="b">
        <f t="shared" si="10"/>
        <v>0</v>
      </c>
    </row>
    <row r="151" spans="1:12" x14ac:dyDescent="0.25">
      <c r="A151">
        <v>5241</v>
      </c>
      <c r="B151">
        <v>5260</v>
      </c>
      <c r="C151" t="s">
        <v>225</v>
      </c>
      <c r="D151" t="s">
        <v>12</v>
      </c>
      <c r="E151">
        <v>-1</v>
      </c>
      <c r="F151" s="4">
        <f>VLOOKUP($A151&amp;"-"&amp;$B151&amp;"s"&amp;$E151,'Unmasked CaMV sgRNA Targets'!$A$2:$H$683,7,FALSE)</f>
        <v>97.044427415878502</v>
      </c>
      <c r="G151" s="4">
        <f>VLOOKUP($A151&amp;"-"&amp;$B151&amp;"s"&amp;$E151,'Unmasked CaMV sgRNA Targets'!$A$2:$H$683,8,FALSE)</f>
        <v>4.8893610693206697E-2</v>
      </c>
      <c r="H151">
        <v>9.4290071481537105E-2</v>
      </c>
      <c r="I151" s="1" t="b">
        <f t="shared" si="11"/>
        <v>0</v>
      </c>
      <c r="J151" s="1" t="b">
        <f t="shared" si="8"/>
        <v>0</v>
      </c>
      <c r="K151" s="1" t="b">
        <f t="shared" si="9"/>
        <v>0</v>
      </c>
      <c r="L151" s="1" t="b">
        <f t="shared" si="10"/>
        <v>0</v>
      </c>
    </row>
    <row r="152" spans="1:12" x14ac:dyDescent="0.25">
      <c r="A152">
        <v>4641</v>
      </c>
      <c r="B152">
        <v>4660</v>
      </c>
      <c r="C152" t="s">
        <v>179</v>
      </c>
      <c r="D152" t="s">
        <v>8</v>
      </c>
      <c r="E152">
        <v>1</v>
      </c>
      <c r="F152" s="4">
        <f>VLOOKUP($A152&amp;"-"&amp;$B152&amp;"s"&amp;$E152,'Unmasked CaMV sgRNA Targets'!$A$2:$H$683,7,FALSE)</f>
        <v>97.005261417083304</v>
      </c>
      <c r="G152" s="4">
        <f>VLOOKUP($A152&amp;"-"&amp;$B152&amp;"s"&amp;$E152,'Unmasked CaMV sgRNA Targets'!$A$2:$H$683,8,FALSE)</f>
        <v>2.47559532159984E-2</v>
      </c>
      <c r="H152">
        <v>0.14618228901698799</v>
      </c>
      <c r="I152" s="1" t="b">
        <f t="shared" si="11"/>
        <v>0</v>
      </c>
      <c r="J152" s="1" t="b">
        <f t="shared" si="8"/>
        <v>0</v>
      </c>
      <c r="K152" s="1" t="b">
        <f t="shared" si="9"/>
        <v>0</v>
      </c>
      <c r="L152" s="1" t="b">
        <f t="shared" si="10"/>
        <v>0</v>
      </c>
    </row>
    <row r="153" spans="1:12" x14ac:dyDescent="0.25">
      <c r="A153">
        <v>2983</v>
      </c>
      <c r="B153">
        <v>3002</v>
      </c>
      <c r="C153" t="s">
        <v>99</v>
      </c>
      <c r="D153" t="s">
        <v>8</v>
      </c>
      <c r="E153">
        <v>-1</v>
      </c>
      <c r="F153" s="4">
        <f>VLOOKUP($A153&amp;"-"&amp;$B153&amp;"s"&amp;$E153,'Unmasked CaMV sgRNA Targets'!$A$2:$H$683,7,FALSE)</f>
        <v>96.944143489709305</v>
      </c>
      <c r="G153" s="4">
        <f>VLOOKUP($A153&amp;"-"&amp;$B153&amp;"s"&amp;$E153,'Unmasked CaMV sgRNA Targets'!$A$2:$H$683,8,FALSE)</f>
        <v>0.35072273084132399</v>
      </c>
      <c r="H153">
        <v>0.35072273084132399</v>
      </c>
      <c r="I153" s="1" t="b">
        <f t="shared" si="11"/>
        <v>0</v>
      </c>
      <c r="J153" s="1" t="b">
        <f t="shared" si="8"/>
        <v>0</v>
      </c>
      <c r="K153" s="1" t="b">
        <f t="shared" si="9"/>
        <v>0</v>
      </c>
      <c r="L153" s="1" t="b">
        <f t="shared" si="10"/>
        <v>0</v>
      </c>
    </row>
    <row r="154" spans="1:12" x14ac:dyDescent="0.25">
      <c r="A154">
        <v>913</v>
      </c>
      <c r="B154">
        <v>932</v>
      </c>
      <c r="C154" t="s">
        <v>54</v>
      </c>
      <c r="D154" t="s">
        <v>8</v>
      </c>
      <c r="E154">
        <v>-1</v>
      </c>
      <c r="F154" s="4">
        <f>VLOOKUP($A154&amp;"-"&amp;$B154&amp;"s"&amp;$E154,'Unmasked CaMV sgRNA Targets'!$A$2:$H$683,7,FALSE)</f>
        <v>96.935556447754493</v>
      </c>
      <c r="G154" s="4">
        <f>VLOOKUP($A154&amp;"-"&amp;$B154&amp;"s"&amp;$E154,'Unmasked CaMV sgRNA Targets'!$A$2:$H$683,8,FALSE)</f>
        <v>5.49603275684825E-2</v>
      </c>
      <c r="H154">
        <v>5.49603275684825E-2</v>
      </c>
      <c r="I154" s="1" t="b">
        <f t="shared" si="11"/>
        <v>0</v>
      </c>
      <c r="J154" s="1" t="b">
        <f t="shared" si="8"/>
        <v>0</v>
      </c>
      <c r="K154" s="1" t="b">
        <f t="shared" si="9"/>
        <v>0</v>
      </c>
      <c r="L154" s="1" t="b">
        <f t="shared" si="10"/>
        <v>0</v>
      </c>
    </row>
    <row r="155" spans="1:12" x14ac:dyDescent="0.25">
      <c r="A155">
        <v>5253</v>
      </c>
      <c r="B155">
        <v>5272</v>
      </c>
      <c r="C155" t="s">
        <v>227</v>
      </c>
      <c r="D155" t="s">
        <v>10</v>
      </c>
      <c r="E155">
        <v>-1</v>
      </c>
      <c r="F155" s="4">
        <f>VLOOKUP($A155&amp;"-"&amp;$B155&amp;"s"&amp;$E155,'Unmasked CaMV sgRNA Targets'!$A$2:$H$683,7,FALSE)</f>
        <v>96.741902018281195</v>
      </c>
      <c r="G155" s="4">
        <f>VLOOKUP($A155&amp;"-"&amp;$B155&amp;"s"&amp;$E155,'Unmasked CaMV sgRNA Targets'!$A$2:$H$683,8,FALSE)</f>
        <v>0.14745795164241299</v>
      </c>
      <c r="H155">
        <v>0.53466232386515899</v>
      </c>
      <c r="I155" s="1" t="b">
        <f t="shared" si="11"/>
        <v>0</v>
      </c>
      <c r="J155" s="1" t="b">
        <f t="shared" si="8"/>
        <v>0</v>
      </c>
      <c r="K155" s="1" t="b">
        <f t="shared" si="9"/>
        <v>0</v>
      </c>
      <c r="L155" s="1" t="b">
        <f t="shared" si="10"/>
        <v>0</v>
      </c>
    </row>
    <row r="156" spans="1:12" x14ac:dyDescent="0.25">
      <c r="A156">
        <v>5197</v>
      </c>
      <c r="B156">
        <v>5216</v>
      </c>
      <c r="C156" t="s">
        <v>221</v>
      </c>
      <c r="D156" t="s">
        <v>10</v>
      </c>
      <c r="E156">
        <v>-1</v>
      </c>
      <c r="F156" s="4">
        <f>VLOOKUP($A156&amp;"-"&amp;$B156&amp;"s"&amp;$E156,'Unmasked CaMV sgRNA Targets'!$A$2:$H$683,7,FALSE)</f>
        <v>96.620733318793299</v>
      </c>
      <c r="G156" s="4">
        <f>VLOOKUP($A156&amp;"-"&amp;$B156&amp;"s"&amp;$E156,'Unmasked CaMV sgRNA Targets'!$A$2:$H$683,8,FALSE)</f>
        <v>0.101378737349072</v>
      </c>
      <c r="H156">
        <v>0.445332423660247</v>
      </c>
      <c r="I156" s="1" t="b">
        <f t="shared" si="11"/>
        <v>0</v>
      </c>
      <c r="J156" s="1" t="b">
        <f t="shared" si="8"/>
        <v>0</v>
      </c>
      <c r="K156" s="1" t="b">
        <f t="shared" si="9"/>
        <v>0</v>
      </c>
      <c r="L156" s="1" t="b">
        <f t="shared" si="10"/>
        <v>0</v>
      </c>
    </row>
    <row r="157" spans="1:12" x14ac:dyDescent="0.25">
      <c r="A157">
        <v>3419</v>
      </c>
      <c r="B157">
        <v>3438</v>
      </c>
      <c r="C157" t="s">
        <v>116</v>
      </c>
      <c r="D157" t="s">
        <v>12</v>
      </c>
      <c r="E157">
        <v>-1</v>
      </c>
      <c r="F157" s="4">
        <f>VLOOKUP($A157&amp;"-"&amp;$B157&amp;"s"&amp;$E157,'Unmasked CaMV sgRNA Targets'!$A$2:$H$683,7,FALSE)</f>
        <v>96.620417190135498</v>
      </c>
      <c r="G157" s="4">
        <f>VLOOKUP($A157&amp;"-"&amp;$B157&amp;"s"&amp;$E157,'Unmasked CaMV sgRNA Targets'!$A$2:$H$683,8,FALSE)</f>
        <v>3.9130580073171203E-2</v>
      </c>
      <c r="H157">
        <v>3.9130580073171203E-2</v>
      </c>
      <c r="I157" s="1" t="b">
        <f t="shared" si="11"/>
        <v>0</v>
      </c>
      <c r="J157" s="1" t="b">
        <f t="shared" si="8"/>
        <v>0</v>
      </c>
      <c r="K157" s="1" t="b">
        <f t="shared" si="9"/>
        <v>0</v>
      </c>
      <c r="L157" s="1" t="b">
        <f t="shared" si="10"/>
        <v>0</v>
      </c>
    </row>
    <row r="158" spans="1:12" x14ac:dyDescent="0.25">
      <c r="A158">
        <v>1529</v>
      </c>
      <c r="B158">
        <v>1548</v>
      </c>
      <c r="C158" t="s">
        <v>79</v>
      </c>
      <c r="D158" t="s">
        <v>20</v>
      </c>
      <c r="E158">
        <v>1</v>
      </c>
      <c r="F158" s="4">
        <f>VLOOKUP($A158&amp;"-"&amp;$B158&amp;"s"&amp;$E158,'Unmasked CaMV sgRNA Targets'!$A$2:$H$683,7,FALSE)</f>
        <v>96.6079387452464</v>
      </c>
      <c r="G158" s="4">
        <f>VLOOKUP($A158&amp;"-"&amp;$B158&amp;"s"&amp;$E158,'Unmasked CaMV sgRNA Targets'!$A$2:$H$683,8,FALSE)</f>
        <v>0.45163361858221401</v>
      </c>
      <c r="H158">
        <v>0.45163361858221401</v>
      </c>
      <c r="I158" s="1" t="b">
        <f t="shared" si="11"/>
        <v>0</v>
      </c>
      <c r="J158" s="1" t="b">
        <f t="shared" si="8"/>
        <v>0</v>
      </c>
      <c r="K158" s="1" t="b">
        <f t="shared" si="9"/>
        <v>0</v>
      </c>
      <c r="L158" s="1" t="b">
        <f t="shared" si="10"/>
        <v>0</v>
      </c>
    </row>
    <row r="159" spans="1:12" x14ac:dyDescent="0.25">
      <c r="A159">
        <v>6728</v>
      </c>
      <c r="B159">
        <v>6747</v>
      </c>
      <c r="C159" t="s">
        <v>275</v>
      </c>
      <c r="D159" t="s">
        <v>12</v>
      </c>
      <c r="E159">
        <v>-1</v>
      </c>
      <c r="F159" s="4">
        <f>VLOOKUP($A159&amp;"-"&amp;$B159&amp;"s"&amp;$E159,'Unmasked CaMV sgRNA Targets'!$A$2:$H$683,7,FALSE)</f>
        <v>96.568711371527598</v>
      </c>
      <c r="G159" s="4">
        <f>VLOOKUP($A159&amp;"-"&amp;$B159&amp;"s"&amp;$E159,'Unmasked CaMV sgRNA Targets'!$A$2:$H$683,8,FALSE)</f>
        <v>0.196953607526834</v>
      </c>
      <c r="H159">
        <v>1.6048530633752799E-2</v>
      </c>
      <c r="I159" s="1" t="b">
        <f t="shared" si="11"/>
        <v>0</v>
      </c>
      <c r="J159" s="1" t="b">
        <f t="shared" si="8"/>
        <v>0</v>
      </c>
      <c r="K159" s="1" t="b">
        <f t="shared" si="9"/>
        <v>0</v>
      </c>
      <c r="L159" s="1" t="b">
        <f t="shared" si="10"/>
        <v>0</v>
      </c>
    </row>
    <row r="160" spans="1:12" x14ac:dyDescent="0.25">
      <c r="A160">
        <v>4685</v>
      </c>
      <c r="B160">
        <v>4704</v>
      </c>
      <c r="C160" t="s">
        <v>182</v>
      </c>
      <c r="D160" t="s">
        <v>20</v>
      </c>
      <c r="E160">
        <v>1</v>
      </c>
      <c r="F160" s="4">
        <f>VLOOKUP($A160&amp;"-"&amp;$B160&amp;"s"&amp;$E160,'Unmasked CaMV sgRNA Targets'!$A$2:$H$683,7,FALSE)</f>
        <v>96.501572591700594</v>
      </c>
      <c r="G160" s="4">
        <f>VLOOKUP($A160&amp;"-"&amp;$B160&amp;"s"&amp;$E160,'Unmasked CaMV sgRNA Targets'!$A$2:$H$683,8,FALSE)</f>
        <v>0.51746334127765703</v>
      </c>
      <c r="H160">
        <v>0.47618622580325598</v>
      </c>
      <c r="I160" s="1" t="b">
        <f t="shared" si="11"/>
        <v>0</v>
      </c>
      <c r="J160" s="1" t="b">
        <f t="shared" si="8"/>
        <v>0</v>
      </c>
      <c r="K160" s="1" t="b">
        <f t="shared" si="9"/>
        <v>0</v>
      </c>
      <c r="L160" s="1" t="b">
        <f t="shared" si="10"/>
        <v>0</v>
      </c>
    </row>
    <row r="161" spans="1:12" x14ac:dyDescent="0.25">
      <c r="A161">
        <v>4976</v>
      </c>
      <c r="B161">
        <v>4995</v>
      </c>
      <c r="C161" t="s">
        <v>199</v>
      </c>
      <c r="D161" t="s">
        <v>8</v>
      </c>
      <c r="E161">
        <v>-1</v>
      </c>
      <c r="F161" s="4">
        <f>VLOOKUP($A161&amp;"-"&amp;$B161&amp;"s"&amp;$E161,'Unmasked CaMV sgRNA Targets'!$A$2:$H$683,7,FALSE)</f>
        <v>96.405599652927805</v>
      </c>
      <c r="G161" s="4">
        <f>VLOOKUP($A161&amp;"-"&amp;$B161&amp;"s"&amp;$E161,'Unmasked CaMV sgRNA Targets'!$A$2:$H$683,8,FALSE)</f>
        <v>1.81504892968989E-2</v>
      </c>
      <c r="H161">
        <v>0.54899304443762098</v>
      </c>
      <c r="I161" s="1" t="b">
        <f t="shared" si="11"/>
        <v>0</v>
      </c>
      <c r="J161" s="1" t="b">
        <f t="shared" si="8"/>
        <v>0</v>
      </c>
      <c r="K161" s="1" t="b">
        <f t="shared" si="9"/>
        <v>0</v>
      </c>
      <c r="L161" s="1" t="b">
        <f t="shared" si="10"/>
        <v>0</v>
      </c>
    </row>
    <row r="162" spans="1:12" x14ac:dyDescent="0.25">
      <c r="A162">
        <v>5405</v>
      </c>
      <c r="B162">
        <v>5424</v>
      </c>
      <c r="C162" t="s">
        <v>237</v>
      </c>
      <c r="D162" t="s">
        <v>12</v>
      </c>
      <c r="E162">
        <v>1</v>
      </c>
      <c r="F162" s="4">
        <f>VLOOKUP($A162&amp;"-"&amp;$B162&amp;"s"&amp;$E162,'Unmasked CaMV sgRNA Targets'!$A$2:$H$683,7,FALSE)</f>
        <v>94.531341806199194</v>
      </c>
      <c r="G162" s="4">
        <f>VLOOKUP($A162&amp;"-"&amp;$B162&amp;"s"&amp;$E162,'Unmasked CaMV sgRNA Targets'!$A$2:$H$683,8,FALSE)</f>
        <v>8.7856672499564303E-2</v>
      </c>
      <c r="H162">
        <v>0.24217634946438499</v>
      </c>
      <c r="I162" s="1" t="b">
        <f t="shared" si="11"/>
        <v>0</v>
      </c>
      <c r="J162" s="1" t="b">
        <f t="shared" si="8"/>
        <v>0</v>
      </c>
      <c r="K162" s="1" t="b">
        <f t="shared" si="9"/>
        <v>0</v>
      </c>
      <c r="L162" s="1" t="b">
        <f t="shared" si="10"/>
        <v>0</v>
      </c>
    </row>
    <row r="163" spans="1:12" x14ac:dyDescent="0.25">
      <c r="A163">
        <v>5405</v>
      </c>
      <c r="B163">
        <v>5424</v>
      </c>
      <c r="C163" t="s">
        <v>236</v>
      </c>
      <c r="D163" t="s">
        <v>12</v>
      </c>
      <c r="E163">
        <v>-1</v>
      </c>
      <c r="F163" s="4">
        <f>VLOOKUP($A163&amp;"-"&amp;$B163&amp;"s"&amp;$E163,'Unmasked CaMV sgRNA Targets'!$A$2:$H$683,7,FALSE)</f>
        <v>96.327668780491393</v>
      </c>
      <c r="G163" s="4">
        <f>VLOOKUP($A163&amp;"-"&amp;$B163&amp;"s"&amp;$E163,'Unmasked CaMV sgRNA Targets'!$A$2:$H$683,8,FALSE)</f>
        <v>0.165837033016209</v>
      </c>
      <c r="H163">
        <v>0.15564033193412999</v>
      </c>
      <c r="I163" s="1" t="b">
        <f t="shared" si="11"/>
        <v>0</v>
      </c>
      <c r="J163" s="1" t="b">
        <f t="shared" si="8"/>
        <v>0</v>
      </c>
      <c r="K163" s="1" t="b">
        <f t="shared" si="9"/>
        <v>0</v>
      </c>
      <c r="L163" s="1" t="b">
        <f t="shared" si="10"/>
        <v>0</v>
      </c>
    </row>
    <row r="164" spans="1:12" x14ac:dyDescent="0.25">
      <c r="A164">
        <v>4992</v>
      </c>
      <c r="B164">
        <v>5011</v>
      </c>
      <c r="C164" t="s">
        <v>201</v>
      </c>
      <c r="D164" t="s">
        <v>8</v>
      </c>
      <c r="E164">
        <v>1</v>
      </c>
      <c r="F164" s="4">
        <f>VLOOKUP($A164&amp;"-"&amp;$B164&amp;"s"&amp;$E164,'Unmasked CaMV sgRNA Targets'!$A$2:$H$683,7,FALSE)</f>
        <v>96.298769106001501</v>
      </c>
      <c r="G164" s="4">
        <f>VLOOKUP($A164&amp;"-"&amp;$B164&amp;"s"&amp;$E164,'Unmasked CaMV sgRNA Targets'!$A$2:$H$683,8,FALSE)</f>
        <v>0.14289743566020099</v>
      </c>
      <c r="H164">
        <v>7.1323548875166301E-2</v>
      </c>
      <c r="I164" s="1" t="b">
        <f t="shared" si="11"/>
        <v>0</v>
      </c>
      <c r="J164" s="1" t="b">
        <f t="shared" si="8"/>
        <v>0</v>
      </c>
      <c r="K164" s="1" t="b">
        <f t="shared" si="9"/>
        <v>0</v>
      </c>
      <c r="L164" s="1" t="b">
        <f t="shared" si="10"/>
        <v>0</v>
      </c>
    </row>
    <row r="165" spans="1:12" x14ac:dyDescent="0.25">
      <c r="A165">
        <v>2940</v>
      </c>
      <c r="B165">
        <v>2959</v>
      </c>
      <c r="C165" t="s">
        <v>95</v>
      </c>
      <c r="D165" t="s">
        <v>12</v>
      </c>
      <c r="E165">
        <v>-1</v>
      </c>
      <c r="F165" s="4">
        <f>VLOOKUP($A165&amp;"-"&amp;$B165&amp;"s"&amp;$E165,'Unmasked CaMV sgRNA Targets'!$A$2:$H$683,7,FALSE)</f>
        <v>96.261485821651803</v>
      </c>
      <c r="G165" s="4">
        <f>VLOOKUP($A165&amp;"-"&amp;$B165&amp;"s"&amp;$E165,'Unmasked CaMV sgRNA Targets'!$A$2:$H$683,8,FALSE)</f>
        <v>2.3895401189730599E-2</v>
      </c>
      <c r="H165">
        <v>2.3895401189730599E-2</v>
      </c>
      <c r="I165" s="1" t="b">
        <f t="shared" si="11"/>
        <v>0</v>
      </c>
      <c r="J165" s="1" t="b">
        <f t="shared" si="8"/>
        <v>0</v>
      </c>
      <c r="K165" s="1" t="b">
        <f t="shared" si="9"/>
        <v>0</v>
      </c>
      <c r="L165" s="1" t="b">
        <f t="shared" si="10"/>
        <v>0</v>
      </c>
    </row>
    <row r="166" spans="1:12" x14ac:dyDescent="0.25">
      <c r="A166">
        <v>850</v>
      </c>
      <c r="B166">
        <v>869</v>
      </c>
      <c r="C166" t="s">
        <v>49</v>
      </c>
      <c r="D166" t="s">
        <v>8</v>
      </c>
      <c r="E166">
        <v>1</v>
      </c>
      <c r="F166" s="4">
        <f>VLOOKUP($A166&amp;"-"&amp;$B166&amp;"s"&amp;$E166,'Unmasked CaMV sgRNA Targets'!$A$2:$H$683,7,FALSE)</f>
        <v>96.257576484507197</v>
      </c>
      <c r="G166" s="4">
        <f>VLOOKUP($A166&amp;"-"&amp;$B166&amp;"s"&amp;$E166,'Unmasked CaMV sgRNA Targets'!$A$2:$H$683,8,FALSE)</f>
        <v>0.116233874793081</v>
      </c>
      <c r="H166">
        <v>0.116233874793081</v>
      </c>
      <c r="I166" s="1" t="b">
        <f t="shared" si="11"/>
        <v>0</v>
      </c>
      <c r="J166" s="1" t="b">
        <f t="shared" si="8"/>
        <v>0</v>
      </c>
      <c r="K166" s="1" t="b">
        <f t="shared" si="9"/>
        <v>0</v>
      </c>
      <c r="L166" s="1" t="b">
        <f t="shared" si="10"/>
        <v>0</v>
      </c>
    </row>
    <row r="167" spans="1:12" x14ac:dyDescent="0.25">
      <c r="A167">
        <v>32</v>
      </c>
      <c r="B167">
        <v>51</v>
      </c>
      <c r="C167" t="s">
        <v>11</v>
      </c>
      <c r="D167" t="s">
        <v>12</v>
      </c>
      <c r="E167">
        <v>-1</v>
      </c>
      <c r="F167" s="4">
        <f>VLOOKUP($A167&amp;"-"&amp;$B167&amp;"s"&amp;$E167,'Unmasked CaMV sgRNA Targets'!$A$2:$H$683,7,FALSE)</f>
        <v>96.244126586251795</v>
      </c>
      <c r="G167" s="4">
        <f>VLOOKUP($A167&amp;"-"&amp;$B167&amp;"s"&amp;$E167,'Unmasked CaMV sgRNA Targets'!$A$2:$H$683,8,FALSE)</f>
        <v>0.18551448329487399</v>
      </c>
      <c r="H167">
        <v>0.18551448329487399</v>
      </c>
      <c r="I167" s="1" t="b">
        <f t="shared" si="11"/>
        <v>0</v>
      </c>
      <c r="J167" s="1" t="b">
        <f t="shared" si="8"/>
        <v>0</v>
      </c>
      <c r="K167" s="1" t="b">
        <f t="shared" si="9"/>
        <v>0</v>
      </c>
      <c r="L167" s="1" t="b">
        <f t="shared" si="10"/>
        <v>0</v>
      </c>
    </row>
    <row r="168" spans="1:12" x14ac:dyDescent="0.25">
      <c r="A168">
        <v>2776</v>
      </c>
      <c r="B168">
        <v>2795</v>
      </c>
      <c r="C168" t="s">
        <v>89</v>
      </c>
      <c r="D168" t="s">
        <v>8</v>
      </c>
      <c r="E168">
        <v>1</v>
      </c>
      <c r="F168" s="4">
        <f>VLOOKUP($A168&amp;"-"&amp;$B168&amp;"s"&amp;$E168,'Unmasked CaMV sgRNA Targets'!$A$2:$H$683,7,FALSE)</f>
        <v>96.1760914573712</v>
      </c>
      <c r="G168" s="4">
        <f>VLOOKUP($A168&amp;"-"&amp;$B168&amp;"s"&amp;$E168,'Unmasked CaMV sgRNA Targets'!$A$2:$H$683,8,FALSE)</f>
        <v>0.41622157522187497</v>
      </c>
      <c r="H168">
        <v>0.41622157522187497</v>
      </c>
      <c r="I168" s="1" t="b">
        <f t="shared" si="11"/>
        <v>0</v>
      </c>
      <c r="J168" s="1" t="b">
        <f t="shared" si="8"/>
        <v>0</v>
      </c>
      <c r="K168" s="1" t="b">
        <f t="shared" si="9"/>
        <v>0</v>
      </c>
      <c r="L168" s="1" t="b">
        <f t="shared" si="10"/>
        <v>0</v>
      </c>
    </row>
    <row r="169" spans="1:12" x14ac:dyDescent="0.25">
      <c r="A169">
        <v>4554</v>
      </c>
      <c r="B169">
        <v>4573</v>
      </c>
      <c r="C169" t="s">
        <v>174</v>
      </c>
      <c r="D169" t="s">
        <v>8</v>
      </c>
      <c r="E169">
        <v>1</v>
      </c>
      <c r="F169" s="4">
        <f>VLOOKUP($A169&amp;"-"&amp;$B169&amp;"s"&amp;$E169,'Unmasked CaMV sgRNA Targets'!$A$2:$H$683,7,FALSE)</f>
        <v>96.079737429877198</v>
      </c>
      <c r="G169" s="4">
        <f>VLOOKUP($A169&amp;"-"&amp;$B169&amp;"s"&amp;$E169,'Unmasked CaMV sgRNA Targets'!$A$2:$H$683,8,FALSE)</f>
        <v>0.15301179098384399</v>
      </c>
      <c r="H169">
        <v>0.23061523793533401</v>
      </c>
      <c r="I169" s="1" t="b">
        <f t="shared" si="11"/>
        <v>0</v>
      </c>
      <c r="J169" s="1" t="b">
        <f t="shared" si="8"/>
        <v>0</v>
      </c>
      <c r="K169" s="1" t="b">
        <f t="shared" si="9"/>
        <v>0</v>
      </c>
      <c r="L169" s="1" t="b">
        <f t="shared" si="10"/>
        <v>0</v>
      </c>
    </row>
    <row r="170" spans="1:12" x14ac:dyDescent="0.25">
      <c r="A170">
        <v>5053</v>
      </c>
      <c r="B170">
        <v>5072</v>
      </c>
      <c r="C170" t="s">
        <v>207</v>
      </c>
      <c r="D170" t="s">
        <v>10</v>
      </c>
      <c r="E170">
        <v>-1</v>
      </c>
      <c r="F170" s="4">
        <f>VLOOKUP($A170&amp;"-"&amp;$B170&amp;"s"&amp;$E170,'Unmasked CaMV sgRNA Targets'!$A$2:$H$683,7,FALSE)</f>
        <v>96.034510378151793</v>
      </c>
      <c r="G170" s="4">
        <f>VLOOKUP($A170&amp;"-"&amp;$B170&amp;"s"&amp;$E170,'Unmasked CaMV sgRNA Targets'!$A$2:$H$683,8,FALSE)</f>
        <v>0.435624287671247</v>
      </c>
      <c r="H170">
        <v>0.24497588907054799</v>
      </c>
      <c r="I170" s="1" t="b">
        <f t="shared" si="11"/>
        <v>0</v>
      </c>
      <c r="J170" s="1" t="b">
        <f t="shared" si="8"/>
        <v>0</v>
      </c>
      <c r="K170" s="1" t="b">
        <f t="shared" si="9"/>
        <v>0</v>
      </c>
      <c r="L170" s="1" t="b">
        <f t="shared" si="10"/>
        <v>0</v>
      </c>
    </row>
    <row r="171" spans="1:12" x14ac:dyDescent="0.25">
      <c r="A171">
        <v>4492</v>
      </c>
      <c r="B171">
        <v>4511</v>
      </c>
      <c r="C171" t="s">
        <v>170</v>
      </c>
      <c r="D171" t="s">
        <v>8</v>
      </c>
      <c r="E171">
        <v>-1</v>
      </c>
      <c r="F171" s="4">
        <f>VLOOKUP($A171&amp;"-"&amp;$B171&amp;"s"&amp;$E171,'Unmasked CaMV sgRNA Targets'!$A$2:$H$683,7,FALSE)</f>
        <v>95.796572552711496</v>
      </c>
      <c r="G171" s="4">
        <f>VLOOKUP($A171&amp;"-"&amp;$B171&amp;"s"&amp;$E171,'Unmasked CaMV sgRNA Targets'!$A$2:$H$683,8,FALSE)</f>
        <v>2.8179738346983799E-2</v>
      </c>
      <c r="H171">
        <v>0.108632106309454</v>
      </c>
      <c r="I171" s="1" t="b">
        <f t="shared" si="11"/>
        <v>0</v>
      </c>
      <c r="J171" s="1" t="b">
        <f t="shared" si="8"/>
        <v>0</v>
      </c>
      <c r="K171" s="1" t="b">
        <f t="shared" si="9"/>
        <v>0</v>
      </c>
      <c r="L171" s="1" t="b">
        <f t="shared" si="10"/>
        <v>0</v>
      </c>
    </row>
    <row r="172" spans="1:12" x14ac:dyDescent="0.25">
      <c r="A172">
        <v>4517</v>
      </c>
      <c r="B172">
        <v>4536</v>
      </c>
      <c r="C172" t="s">
        <v>173</v>
      </c>
      <c r="D172" t="s">
        <v>12</v>
      </c>
      <c r="E172">
        <v>1</v>
      </c>
      <c r="F172" s="4">
        <f>VLOOKUP($A172&amp;"-"&amp;$B172&amp;"s"&amp;$E172,'Unmasked CaMV sgRNA Targets'!$A$2:$H$683,7,FALSE)</f>
        <v>95.754993576447305</v>
      </c>
      <c r="G172" s="4">
        <f>VLOOKUP($A172&amp;"-"&amp;$B172&amp;"s"&amp;$E172,'Unmasked CaMV sgRNA Targets'!$A$2:$H$683,8,FALSE)</f>
        <v>8.5594231430400305E-2</v>
      </c>
      <c r="H172">
        <v>0.19284622996214101</v>
      </c>
      <c r="I172" s="1" t="b">
        <f t="shared" si="11"/>
        <v>0</v>
      </c>
      <c r="J172" s="1" t="b">
        <f t="shared" si="8"/>
        <v>0</v>
      </c>
      <c r="K172" s="1" t="b">
        <f t="shared" si="9"/>
        <v>0</v>
      </c>
      <c r="L172" s="1" t="b">
        <f t="shared" si="10"/>
        <v>0</v>
      </c>
    </row>
    <row r="173" spans="1:12" x14ac:dyDescent="0.25">
      <c r="A173">
        <v>5554</v>
      </c>
      <c r="B173">
        <v>5573</v>
      </c>
      <c r="C173" t="s">
        <v>244</v>
      </c>
      <c r="D173" t="s">
        <v>12</v>
      </c>
      <c r="E173">
        <v>1</v>
      </c>
      <c r="F173" s="4">
        <f>VLOOKUP($A173&amp;"-"&amp;$B173&amp;"s"&amp;$E173,'Unmasked CaMV sgRNA Targets'!$A$2:$H$683,7,FALSE)</f>
        <v>95.656964352681896</v>
      </c>
      <c r="G173" s="4">
        <f>VLOOKUP($A173&amp;"-"&amp;$B173&amp;"s"&amp;$E173,'Unmasked CaMV sgRNA Targets'!$A$2:$H$683,8,FALSE)</f>
        <v>0.119456467612911</v>
      </c>
      <c r="H173">
        <v>0.119400209484472</v>
      </c>
      <c r="I173" s="1" t="b">
        <f t="shared" si="11"/>
        <v>0</v>
      </c>
      <c r="J173" s="1" t="b">
        <f t="shared" si="8"/>
        <v>0</v>
      </c>
      <c r="K173" s="1" t="b">
        <f t="shared" si="9"/>
        <v>0</v>
      </c>
      <c r="L173" s="1" t="b">
        <f t="shared" si="10"/>
        <v>0</v>
      </c>
    </row>
    <row r="174" spans="1:12" x14ac:dyDescent="0.25">
      <c r="A174">
        <v>838</v>
      </c>
      <c r="B174">
        <v>857</v>
      </c>
      <c r="C174" t="s">
        <v>48</v>
      </c>
      <c r="D174" t="s">
        <v>12</v>
      </c>
      <c r="E174">
        <v>1</v>
      </c>
      <c r="F174" s="4">
        <f>VLOOKUP($A174&amp;"-"&amp;$B174&amp;"s"&amp;$E174,'Unmasked CaMV sgRNA Targets'!$A$2:$H$683,7,FALSE)</f>
        <v>95.651956972351002</v>
      </c>
      <c r="G174" s="4">
        <f>VLOOKUP($A174&amp;"-"&amp;$B174&amp;"s"&amp;$E174,'Unmasked CaMV sgRNA Targets'!$A$2:$H$683,8,FALSE)</f>
        <v>2.8739260203841901E-2</v>
      </c>
      <c r="H174">
        <v>2.8739260203841901E-2</v>
      </c>
      <c r="I174" s="1" t="b">
        <f t="shared" si="11"/>
        <v>0</v>
      </c>
      <c r="J174" s="1" t="b">
        <f t="shared" si="8"/>
        <v>0</v>
      </c>
      <c r="K174" s="1" t="b">
        <f t="shared" si="9"/>
        <v>0</v>
      </c>
      <c r="L174" s="1" t="b">
        <f t="shared" si="10"/>
        <v>0</v>
      </c>
    </row>
    <row r="175" spans="1:12" x14ac:dyDescent="0.25">
      <c r="A175">
        <v>1502</v>
      </c>
      <c r="B175">
        <v>1521</v>
      </c>
      <c r="C175" t="s">
        <v>77</v>
      </c>
      <c r="D175" t="s">
        <v>20</v>
      </c>
      <c r="E175">
        <v>1</v>
      </c>
      <c r="F175" s="4">
        <f>VLOOKUP($A175&amp;"-"&amp;$B175&amp;"s"&amp;$E175,'Unmasked CaMV sgRNA Targets'!$A$2:$H$683,7,FALSE)</f>
        <v>95.603820297990794</v>
      </c>
      <c r="G175" s="4">
        <f>VLOOKUP($A175&amp;"-"&amp;$B175&amp;"s"&amp;$E175,'Unmasked CaMV sgRNA Targets'!$A$2:$H$683,8,FALSE)</f>
        <v>0.13461218463833999</v>
      </c>
      <c r="H175">
        <v>0.13461218463833999</v>
      </c>
      <c r="I175" s="1" t="b">
        <f t="shared" si="11"/>
        <v>0</v>
      </c>
      <c r="J175" s="1" t="b">
        <f t="shared" si="8"/>
        <v>0</v>
      </c>
      <c r="K175" s="1" t="b">
        <f t="shared" si="9"/>
        <v>0</v>
      </c>
      <c r="L175" s="1" t="b">
        <f t="shared" si="10"/>
        <v>0</v>
      </c>
    </row>
    <row r="176" spans="1:12" x14ac:dyDescent="0.25">
      <c r="A176">
        <v>5172</v>
      </c>
      <c r="B176">
        <v>5191</v>
      </c>
      <c r="C176" t="s">
        <v>219</v>
      </c>
      <c r="D176" t="s">
        <v>12</v>
      </c>
      <c r="E176">
        <v>-1</v>
      </c>
      <c r="F176" s="4">
        <f>VLOOKUP($A176&amp;"-"&amp;$B176&amp;"s"&amp;$E176,'Unmasked CaMV sgRNA Targets'!$A$2:$H$683,7,FALSE)</f>
        <v>95.565915314074203</v>
      </c>
      <c r="G176" s="4">
        <f>VLOOKUP($A176&amp;"-"&amp;$B176&amp;"s"&amp;$E176,'Unmasked CaMV sgRNA Targets'!$A$2:$H$683,8,FALSE)</f>
        <v>0.105393964114116</v>
      </c>
      <c r="H176">
        <v>0.12155067803189799</v>
      </c>
      <c r="I176" s="1" t="b">
        <f t="shared" si="11"/>
        <v>0</v>
      </c>
      <c r="J176" s="1" t="b">
        <f t="shared" si="8"/>
        <v>0</v>
      </c>
      <c r="K176" s="1" t="b">
        <f t="shared" si="9"/>
        <v>0</v>
      </c>
      <c r="L176" s="1" t="b">
        <f t="shared" si="10"/>
        <v>0</v>
      </c>
    </row>
    <row r="177" spans="1:12" x14ac:dyDescent="0.25">
      <c r="A177">
        <v>291</v>
      </c>
      <c r="B177">
        <v>310</v>
      </c>
      <c r="C177" t="s">
        <v>18</v>
      </c>
      <c r="D177" t="s">
        <v>8</v>
      </c>
      <c r="E177">
        <v>-1</v>
      </c>
      <c r="F177" s="4">
        <f>VLOOKUP($A177&amp;"-"&amp;$B177&amp;"s"&amp;$E177,'Unmasked CaMV sgRNA Targets'!$A$2:$H$683,7,FALSE)</f>
        <v>95.513811171066706</v>
      </c>
      <c r="G177" s="4">
        <f>VLOOKUP($A177&amp;"-"&amp;$B177&amp;"s"&amp;$E177,'Unmasked CaMV sgRNA Targets'!$A$2:$H$683,8,FALSE)</f>
        <v>0.40265180344781498</v>
      </c>
      <c r="H177">
        <v>0.40265180344781498</v>
      </c>
      <c r="I177" s="1" t="b">
        <f t="shared" si="11"/>
        <v>0</v>
      </c>
      <c r="J177" s="1" t="b">
        <f t="shared" si="8"/>
        <v>0</v>
      </c>
      <c r="K177" s="1" t="b">
        <f t="shared" si="9"/>
        <v>0</v>
      </c>
      <c r="L177" s="1" t="b">
        <f t="shared" si="10"/>
        <v>0</v>
      </c>
    </row>
    <row r="178" spans="1:12" x14ac:dyDescent="0.25">
      <c r="A178">
        <v>5208</v>
      </c>
      <c r="B178">
        <v>5227</v>
      </c>
      <c r="C178" t="s">
        <v>223</v>
      </c>
      <c r="D178" t="s">
        <v>8</v>
      </c>
      <c r="E178">
        <v>1</v>
      </c>
      <c r="F178" s="4">
        <f>VLOOKUP($A178&amp;"-"&amp;$B178&amp;"s"&amp;$E178,'Unmasked CaMV sgRNA Targets'!$A$2:$H$683,7,FALSE)</f>
        <v>95.497745211960805</v>
      </c>
      <c r="G178" s="4">
        <f>VLOOKUP($A178&amp;"-"&amp;$B178&amp;"s"&amp;$E178,'Unmasked CaMV sgRNA Targets'!$A$2:$H$683,8,FALSE)</f>
        <v>7.7724813463252704E-2</v>
      </c>
      <c r="H178">
        <v>0.15922039206916599</v>
      </c>
      <c r="I178" s="1" t="b">
        <f t="shared" si="11"/>
        <v>0</v>
      </c>
      <c r="J178" s="1" t="b">
        <f t="shared" si="8"/>
        <v>0</v>
      </c>
      <c r="K178" s="1" t="b">
        <f t="shared" si="9"/>
        <v>0</v>
      </c>
      <c r="L178" s="1" t="b">
        <f t="shared" si="10"/>
        <v>0</v>
      </c>
    </row>
    <row r="179" spans="1:12" x14ac:dyDescent="0.25">
      <c r="A179">
        <v>5514</v>
      </c>
      <c r="B179">
        <v>5533</v>
      </c>
      <c r="C179" t="s">
        <v>241</v>
      </c>
      <c r="D179" t="s">
        <v>8</v>
      </c>
      <c r="E179">
        <v>1</v>
      </c>
      <c r="F179" s="4">
        <f>VLOOKUP($A179&amp;"-"&amp;$B179&amp;"s"&amp;$E179,'Unmasked CaMV sgRNA Targets'!$A$2:$H$683,7,FALSE)</f>
        <v>95.297492078356001</v>
      </c>
      <c r="G179" s="4">
        <f>VLOOKUP($A179&amp;"-"&amp;$B179&amp;"s"&amp;$E179,'Unmasked CaMV sgRNA Targets'!$A$2:$H$683,8,FALSE)</f>
        <v>0.62475624792413698</v>
      </c>
      <c r="H179">
        <v>0.14103622108592601</v>
      </c>
      <c r="I179" s="1" t="b">
        <f t="shared" si="11"/>
        <v>0</v>
      </c>
      <c r="J179" s="1" t="b">
        <f t="shared" si="8"/>
        <v>0</v>
      </c>
      <c r="K179" s="1" t="b">
        <f t="shared" si="9"/>
        <v>0</v>
      </c>
      <c r="L179" s="1" t="b">
        <f t="shared" si="10"/>
        <v>0</v>
      </c>
    </row>
    <row r="180" spans="1:12" x14ac:dyDescent="0.25">
      <c r="A180">
        <v>5238</v>
      </c>
      <c r="B180">
        <v>5257</v>
      </c>
      <c r="C180" t="s">
        <v>224</v>
      </c>
      <c r="D180" t="s">
        <v>8</v>
      </c>
      <c r="E180">
        <v>-1</v>
      </c>
      <c r="F180" s="4">
        <f>VLOOKUP($A180&amp;"-"&amp;$B180&amp;"s"&amp;$E180,'Unmasked CaMV sgRNA Targets'!$A$2:$H$683,7,FALSE)</f>
        <v>95.294148172121794</v>
      </c>
      <c r="G180" s="4">
        <f>VLOOKUP($A180&amp;"-"&amp;$B180&amp;"s"&amp;$E180,'Unmasked CaMV sgRNA Targets'!$A$2:$H$683,8,FALSE)</f>
        <v>0.17456850074164401</v>
      </c>
      <c r="H180">
        <v>0.44664061128046301</v>
      </c>
      <c r="I180" s="1" t="b">
        <f t="shared" si="11"/>
        <v>0</v>
      </c>
      <c r="J180" s="1" t="b">
        <f t="shared" si="8"/>
        <v>0</v>
      </c>
      <c r="K180" s="1" t="b">
        <f t="shared" si="9"/>
        <v>0</v>
      </c>
      <c r="L180" s="1" t="b">
        <f t="shared" si="10"/>
        <v>0</v>
      </c>
    </row>
    <row r="181" spans="1:12" x14ac:dyDescent="0.25">
      <c r="A181">
        <v>4513</v>
      </c>
      <c r="B181">
        <v>4532</v>
      </c>
      <c r="C181" t="s">
        <v>172</v>
      </c>
      <c r="D181" t="s">
        <v>20</v>
      </c>
      <c r="E181">
        <v>-1</v>
      </c>
      <c r="F181" s="4">
        <f>VLOOKUP($A181&amp;"-"&amp;$B181&amp;"s"&amp;$E181,'Unmasked CaMV sgRNA Targets'!$A$2:$H$683,7,FALSE)</f>
        <v>95.210305621051603</v>
      </c>
      <c r="G181" s="4">
        <f>VLOOKUP($A181&amp;"-"&amp;$B181&amp;"s"&amp;$E181,'Unmasked CaMV sgRNA Targets'!$A$2:$H$683,8,FALSE)</f>
        <v>0.36882585547928998</v>
      </c>
      <c r="H181">
        <v>9.7752328781845602E-2</v>
      </c>
      <c r="I181" s="1" t="b">
        <f t="shared" si="11"/>
        <v>0</v>
      </c>
      <c r="J181" s="1" t="b">
        <f t="shared" si="8"/>
        <v>0</v>
      </c>
      <c r="K181" s="1" t="b">
        <f t="shared" si="9"/>
        <v>0</v>
      </c>
      <c r="L181" s="1" t="b">
        <f t="shared" si="10"/>
        <v>0</v>
      </c>
    </row>
    <row r="182" spans="1:12" x14ac:dyDescent="0.25">
      <c r="A182">
        <v>957</v>
      </c>
      <c r="B182">
        <v>976</v>
      </c>
      <c r="C182" t="s">
        <v>60</v>
      </c>
      <c r="D182" t="s">
        <v>8</v>
      </c>
      <c r="E182">
        <v>-1</v>
      </c>
      <c r="F182" s="4">
        <f>VLOOKUP($A182&amp;"-"&amp;$B182&amp;"s"&amp;$E182,'Unmasked CaMV sgRNA Targets'!$A$2:$H$683,7,FALSE)</f>
        <v>95.178721193490503</v>
      </c>
      <c r="G182" s="4">
        <f>VLOOKUP($A182&amp;"-"&amp;$B182&amp;"s"&amp;$E182,'Unmasked CaMV sgRNA Targets'!$A$2:$H$683,8,FALSE)</f>
        <v>8.0497421161463301E-2</v>
      </c>
      <c r="H182">
        <v>8.0497421161463301E-2</v>
      </c>
      <c r="I182" s="1" t="b">
        <f t="shared" si="11"/>
        <v>0</v>
      </c>
      <c r="J182" s="1" t="b">
        <f t="shared" si="8"/>
        <v>0</v>
      </c>
      <c r="K182" s="1" t="b">
        <f t="shared" si="9"/>
        <v>0</v>
      </c>
      <c r="L182" s="1" t="b">
        <f t="shared" si="10"/>
        <v>0</v>
      </c>
    </row>
    <row r="183" spans="1:12" x14ac:dyDescent="0.25">
      <c r="A183">
        <v>4974</v>
      </c>
      <c r="B183">
        <v>4993</v>
      </c>
      <c r="C183" t="s">
        <v>200</v>
      </c>
      <c r="D183" t="s">
        <v>8</v>
      </c>
      <c r="E183">
        <v>1</v>
      </c>
      <c r="F183" s="4">
        <f>VLOOKUP($A183&amp;"-"&amp;$B183&amp;"s"&amp;$E183,'Unmasked CaMV sgRNA Targets'!$A$2:$H$683,7,FALSE)</f>
        <v>95.128529800323705</v>
      </c>
      <c r="G183" s="4">
        <f>VLOOKUP($A183&amp;"-"&amp;$B183&amp;"s"&amp;$E183,'Unmasked CaMV sgRNA Targets'!$A$2:$H$683,8,FALSE)</f>
        <v>0.390601813352497</v>
      </c>
      <c r="H183">
        <v>0.53964332932242898</v>
      </c>
      <c r="I183" s="1" t="b">
        <f t="shared" si="11"/>
        <v>0</v>
      </c>
      <c r="J183" s="1" t="b">
        <f t="shared" si="8"/>
        <v>0</v>
      </c>
      <c r="K183" s="1" t="b">
        <f t="shared" si="9"/>
        <v>0</v>
      </c>
      <c r="L183" s="1" t="b">
        <f t="shared" si="10"/>
        <v>0</v>
      </c>
    </row>
    <row r="184" spans="1:12" x14ac:dyDescent="0.25">
      <c r="A184">
        <v>2765</v>
      </c>
      <c r="B184">
        <v>2784</v>
      </c>
      <c r="C184" t="s">
        <v>88</v>
      </c>
      <c r="D184" t="s">
        <v>8</v>
      </c>
      <c r="E184">
        <v>1</v>
      </c>
      <c r="F184" s="4">
        <f>VLOOKUP($A184&amp;"-"&amp;$B184&amp;"s"&amp;$E184,'Unmasked CaMV sgRNA Targets'!$A$2:$H$683,7,FALSE)</f>
        <v>95.109962035775894</v>
      </c>
      <c r="G184" s="4">
        <f>VLOOKUP($A184&amp;"-"&amp;$B184&amp;"s"&amp;$E184,'Unmasked CaMV sgRNA Targets'!$A$2:$H$683,8,FALSE)</f>
        <v>6.9835577674835198E-2</v>
      </c>
      <c r="H184">
        <v>6.9835577674835198E-2</v>
      </c>
      <c r="I184" s="1" t="b">
        <f t="shared" si="11"/>
        <v>0</v>
      </c>
      <c r="J184" s="1" t="b">
        <f t="shared" si="8"/>
        <v>0</v>
      </c>
      <c r="K184" s="1" t="b">
        <f t="shared" si="9"/>
        <v>0</v>
      </c>
      <c r="L184" s="1" t="b">
        <f t="shared" si="10"/>
        <v>0</v>
      </c>
    </row>
    <row r="185" spans="1:12" x14ac:dyDescent="0.25">
      <c r="A185">
        <v>5158</v>
      </c>
      <c r="B185">
        <v>5177</v>
      </c>
      <c r="C185" t="s">
        <v>217</v>
      </c>
      <c r="D185" t="s">
        <v>12</v>
      </c>
      <c r="E185">
        <v>1</v>
      </c>
      <c r="F185" s="4">
        <f>VLOOKUP($A185&amp;"-"&amp;$B185&amp;"s"&amp;$E185,'Unmasked CaMV sgRNA Targets'!$A$2:$H$683,7,FALSE)</f>
        <v>95.039899589507598</v>
      </c>
      <c r="G185" s="4">
        <f>VLOOKUP($A185&amp;"-"&amp;$B185&amp;"s"&amp;$E185,'Unmasked CaMV sgRNA Targets'!$A$2:$H$683,8,FALSE)</f>
        <v>0.42281614160720199</v>
      </c>
      <c r="H185">
        <v>0.14665095665684599</v>
      </c>
      <c r="I185" s="1" t="b">
        <f t="shared" si="11"/>
        <v>0</v>
      </c>
      <c r="J185" s="1" t="b">
        <f t="shared" si="8"/>
        <v>0</v>
      </c>
      <c r="K185" s="1" t="b">
        <f t="shared" si="9"/>
        <v>0</v>
      </c>
      <c r="L185" s="1" t="b">
        <f t="shared" si="10"/>
        <v>0</v>
      </c>
    </row>
    <row r="186" spans="1:12" x14ac:dyDescent="0.25">
      <c r="A186">
        <v>5198</v>
      </c>
      <c r="B186">
        <v>5217</v>
      </c>
      <c r="C186" t="s">
        <v>222</v>
      </c>
      <c r="D186" t="s">
        <v>8</v>
      </c>
      <c r="E186">
        <v>-1</v>
      </c>
      <c r="F186" s="4">
        <f>VLOOKUP($A186&amp;"-"&amp;$B186&amp;"s"&amp;$E186,'Unmasked CaMV sgRNA Targets'!$A$2:$H$683,7,FALSE)</f>
        <v>94.972627952034998</v>
      </c>
      <c r="G186" s="4">
        <f>VLOOKUP($A186&amp;"-"&amp;$B186&amp;"s"&amp;$E186,'Unmasked CaMV sgRNA Targets'!$A$2:$H$683,8,FALSE)</f>
        <v>7.1153738492272606E-2</v>
      </c>
      <c r="H186">
        <v>0.193351341474368</v>
      </c>
      <c r="I186" s="1" t="b">
        <f t="shared" si="11"/>
        <v>0</v>
      </c>
      <c r="J186" s="1" t="b">
        <f t="shared" si="8"/>
        <v>0</v>
      </c>
      <c r="K186" s="1" t="b">
        <f t="shared" si="9"/>
        <v>0</v>
      </c>
      <c r="L186" s="1" t="b">
        <f t="shared" si="10"/>
        <v>0</v>
      </c>
    </row>
    <row r="187" spans="1:12" x14ac:dyDescent="0.25">
      <c r="A187">
        <v>3423</v>
      </c>
      <c r="B187">
        <v>3442</v>
      </c>
      <c r="C187" t="s">
        <v>117</v>
      </c>
      <c r="D187" t="s">
        <v>12</v>
      </c>
      <c r="E187">
        <v>1</v>
      </c>
      <c r="F187" s="4">
        <f>VLOOKUP($A187&amp;"-"&amp;$B187&amp;"s"&amp;$E187,'Unmasked CaMV sgRNA Targets'!$A$2:$H$683,7,FALSE)</f>
        <v>94.925428921990601</v>
      </c>
      <c r="G187" s="4">
        <f>VLOOKUP($A187&amp;"-"&amp;$B187&amp;"s"&amp;$E187,'Unmasked CaMV sgRNA Targets'!$A$2:$H$683,8,FALSE)</f>
        <v>8.8689697022361402E-2</v>
      </c>
      <c r="H187">
        <v>8.8689697022361402E-2</v>
      </c>
      <c r="I187" s="1" t="b">
        <f t="shared" si="11"/>
        <v>0</v>
      </c>
      <c r="J187" s="1" t="b">
        <f t="shared" si="8"/>
        <v>0</v>
      </c>
      <c r="K187" s="1" t="b">
        <f t="shared" si="9"/>
        <v>0</v>
      </c>
      <c r="L187" s="1" t="b">
        <f t="shared" si="10"/>
        <v>0</v>
      </c>
    </row>
    <row r="188" spans="1:12" x14ac:dyDescent="0.25">
      <c r="A188">
        <v>4585</v>
      </c>
      <c r="B188">
        <v>4604</v>
      </c>
      <c r="C188" t="s">
        <v>175</v>
      </c>
      <c r="D188" t="s">
        <v>8</v>
      </c>
      <c r="E188">
        <v>-1</v>
      </c>
      <c r="F188" s="4">
        <f>VLOOKUP($A188&amp;"-"&amp;$B188&amp;"s"&amp;$E188,'Unmasked CaMV sgRNA Targets'!$A$2:$H$683,7,FALSE)</f>
        <v>94.902634580248403</v>
      </c>
      <c r="G188" s="4">
        <f>VLOOKUP($A188&amp;"-"&amp;$B188&amp;"s"&amp;$E188,'Unmasked CaMV sgRNA Targets'!$A$2:$H$683,8,FALSE)</f>
        <v>0.23964183272210901</v>
      </c>
      <c r="H188">
        <v>0.11185721520808301</v>
      </c>
      <c r="I188" s="1" t="b">
        <f t="shared" si="11"/>
        <v>0</v>
      </c>
      <c r="J188" s="1" t="b">
        <f t="shared" si="8"/>
        <v>0</v>
      </c>
      <c r="K188" s="1" t="b">
        <f t="shared" si="9"/>
        <v>0</v>
      </c>
      <c r="L188" s="1" t="b">
        <f t="shared" si="10"/>
        <v>0</v>
      </c>
    </row>
    <row r="189" spans="1:12" x14ac:dyDescent="0.25">
      <c r="A189">
        <v>5118</v>
      </c>
      <c r="B189">
        <v>5137</v>
      </c>
      <c r="C189" t="s">
        <v>213</v>
      </c>
      <c r="D189" t="s">
        <v>20</v>
      </c>
      <c r="E189">
        <v>-1</v>
      </c>
      <c r="F189" s="4">
        <f>VLOOKUP($A189&amp;"-"&amp;$B189&amp;"s"&amp;$E189,'Unmasked CaMV sgRNA Targets'!$A$2:$H$683,7,FALSE)</f>
        <v>94.653743877626894</v>
      </c>
      <c r="G189" s="4">
        <f>VLOOKUP($A189&amp;"-"&amp;$B189&amp;"s"&amp;$E189,'Unmasked CaMV sgRNA Targets'!$A$2:$H$683,8,FALSE)</f>
        <v>2.6717486940595399E-2</v>
      </c>
      <c r="H189">
        <v>0.10179728861545601</v>
      </c>
      <c r="I189" s="1" t="b">
        <f t="shared" si="11"/>
        <v>0</v>
      </c>
      <c r="J189" s="1" t="b">
        <f t="shared" si="8"/>
        <v>0</v>
      </c>
      <c r="K189" s="1" t="b">
        <f t="shared" si="9"/>
        <v>0</v>
      </c>
      <c r="L189" s="1" t="b">
        <f t="shared" si="10"/>
        <v>0</v>
      </c>
    </row>
    <row r="190" spans="1:12" x14ac:dyDescent="0.25">
      <c r="A190">
        <v>1495</v>
      </c>
      <c r="B190">
        <v>1514</v>
      </c>
      <c r="C190" t="s">
        <v>76</v>
      </c>
      <c r="D190" t="s">
        <v>8</v>
      </c>
      <c r="E190">
        <v>-1</v>
      </c>
      <c r="F190" s="4">
        <f>VLOOKUP($A190&amp;"-"&amp;$B190&amp;"s"&amp;$E190,'Unmasked CaMV sgRNA Targets'!$A$2:$H$683,7,FALSE)</f>
        <v>94.579257995468694</v>
      </c>
      <c r="G190" s="4">
        <f>VLOOKUP($A190&amp;"-"&amp;$B190&amp;"s"&amp;$E190,'Unmasked CaMV sgRNA Targets'!$A$2:$H$683,8,FALSE)</f>
        <v>0.39207348195346797</v>
      </c>
      <c r="H190">
        <v>0.39207348195346797</v>
      </c>
      <c r="I190" s="1" t="b">
        <f t="shared" si="11"/>
        <v>0</v>
      </c>
      <c r="J190" s="1" t="b">
        <f t="shared" si="8"/>
        <v>0</v>
      </c>
      <c r="K190" s="1" t="b">
        <f t="shared" si="9"/>
        <v>0</v>
      </c>
      <c r="L190" s="1" t="b">
        <f t="shared" si="10"/>
        <v>0</v>
      </c>
    </row>
    <row r="191" spans="1:12" x14ac:dyDescent="0.25">
      <c r="A191">
        <v>6723</v>
      </c>
      <c r="B191">
        <v>6742</v>
      </c>
      <c r="C191" t="s">
        <v>273</v>
      </c>
      <c r="D191" t="s">
        <v>8</v>
      </c>
      <c r="E191">
        <v>-1</v>
      </c>
      <c r="F191" s="4">
        <f>VLOOKUP($A191&amp;"-"&amp;$B191&amp;"s"&amp;$E191,'Unmasked CaMV sgRNA Targets'!$A$2:$H$683,7,FALSE)</f>
        <v>94.456239810715502</v>
      </c>
      <c r="G191" s="4">
        <f>VLOOKUP($A191&amp;"-"&amp;$B191&amp;"s"&amp;$E191,'Unmasked CaMV sgRNA Targets'!$A$2:$H$683,8,FALSE)</f>
        <v>0.171344931365153</v>
      </c>
      <c r="H191">
        <v>8.2651696431927699E-2</v>
      </c>
      <c r="I191" s="1" t="b">
        <f t="shared" si="11"/>
        <v>0</v>
      </c>
      <c r="J191" s="1" t="b">
        <f t="shared" si="8"/>
        <v>0</v>
      </c>
      <c r="K191" s="1" t="b">
        <f t="shared" si="9"/>
        <v>0</v>
      </c>
      <c r="L191" s="1" t="b">
        <f t="shared" si="10"/>
        <v>0</v>
      </c>
    </row>
    <row r="192" spans="1:12" x14ac:dyDescent="0.25">
      <c r="A192">
        <v>770</v>
      </c>
      <c r="B192">
        <v>789</v>
      </c>
      <c r="C192" t="s">
        <v>44</v>
      </c>
      <c r="D192" t="s">
        <v>10</v>
      </c>
      <c r="E192">
        <v>1</v>
      </c>
      <c r="F192" s="4">
        <f>VLOOKUP($A192&amp;"-"&amp;$B192&amp;"s"&amp;$E192,'Unmasked CaMV sgRNA Targets'!$A$2:$H$683,7,FALSE)</f>
        <v>94.450382766208804</v>
      </c>
      <c r="G192" s="4">
        <f>VLOOKUP($A192&amp;"-"&amp;$B192&amp;"s"&amp;$E192,'Unmasked CaMV sgRNA Targets'!$A$2:$H$683,8,FALSE)</f>
        <v>0.31258315923709401</v>
      </c>
      <c r="H192">
        <v>0.31258315923709401</v>
      </c>
      <c r="I192" s="1" t="b">
        <f t="shared" si="11"/>
        <v>0</v>
      </c>
      <c r="J192" s="1" t="b">
        <f t="shared" si="8"/>
        <v>0</v>
      </c>
      <c r="K192" s="1" t="b">
        <f t="shared" si="9"/>
        <v>0</v>
      </c>
      <c r="L192" s="1" t="b">
        <f t="shared" si="10"/>
        <v>0</v>
      </c>
    </row>
    <row r="193" spans="1:12" x14ac:dyDescent="0.25">
      <c r="A193">
        <v>939</v>
      </c>
      <c r="B193">
        <v>958</v>
      </c>
      <c r="C193" t="s">
        <v>57</v>
      </c>
      <c r="D193" t="s">
        <v>12</v>
      </c>
      <c r="E193">
        <v>-1</v>
      </c>
      <c r="F193" s="4">
        <f>VLOOKUP($A193&amp;"-"&amp;$B193&amp;"s"&amp;$E193,'Unmasked CaMV sgRNA Targets'!$A$2:$H$683,7,FALSE)</f>
        <v>94.242834903043104</v>
      </c>
      <c r="G193" s="4">
        <f>VLOOKUP($A193&amp;"-"&amp;$B193&amp;"s"&amp;$E193,'Unmasked CaMV sgRNA Targets'!$A$2:$H$683,8,FALSE)</f>
        <v>6.0103191373113499E-2</v>
      </c>
      <c r="H193">
        <v>6.0103191373113499E-2</v>
      </c>
      <c r="I193" s="1" t="b">
        <f t="shared" si="11"/>
        <v>0</v>
      </c>
      <c r="J193" s="1" t="b">
        <f t="shared" si="8"/>
        <v>0</v>
      </c>
      <c r="K193" s="1" t="b">
        <f t="shared" si="9"/>
        <v>0</v>
      </c>
      <c r="L193" s="1" t="b">
        <f t="shared" si="10"/>
        <v>0</v>
      </c>
    </row>
    <row r="194" spans="1:12" x14ac:dyDescent="0.25">
      <c r="A194">
        <v>6737</v>
      </c>
      <c r="B194">
        <v>6756</v>
      </c>
      <c r="C194" t="s">
        <v>276</v>
      </c>
      <c r="D194" t="s">
        <v>8</v>
      </c>
      <c r="E194">
        <v>1</v>
      </c>
      <c r="F194" s="4">
        <f>VLOOKUP($A194&amp;"-"&amp;$B194&amp;"s"&amp;$E194,'Unmasked CaMV sgRNA Targets'!$A$2:$H$683,7,FALSE)</f>
        <v>94.075141212539904</v>
      </c>
      <c r="G194" s="4">
        <f>VLOOKUP($A194&amp;"-"&amp;$B194&amp;"s"&amp;$E194,'Unmasked CaMV sgRNA Targets'!$A$2:$H$683,8,FALSE)</f>
        <v>0.26716155202721897</v>
      </c>
      <c r="H194">
        <v>3.6683831313080999E-2</v>
      </c>
      <c r="I194" s="1" t="b">
        <f t="shared" si="11"/>
        <v>0</v>
      </c>
      <c r="J194" s="1" t="b">
        <f t="shared" ref="J194:J257" si="12">AND(AND($A194&gt;$O$4,$B194&lt;$P$4), NOT(ISNUMBER(SEARCH("N",C194))))</f>
        <v>0</v>
      </c>
      <c r="K194" s="1" t="b">
        <f t="shared" ref="K194:K257" si="13">AND(AND($A194&gt;$O$5,$B194&lt;$P$5), NOT(ISNUMBER(SEARCH("N",C194))))</f>
        <v>0</v>
      </c>
      <c r="L194" s="1" t="b">
        <f t="shared" ref="L194:L257" si="14">AND(AND($A194&gt;$O$6,$B194&lt;$P$6),NOT(ISNUMBER(SEARCH("N",C194))))</f>
        <v>0</v>
      </c>
    </row>
    <row r="195" spans="1:12" x14ac:dyDescent="0.25">
      <c r="A195">
        <v>1487</v>
      </c>
      <c r="B195">
        <v>1506</v>
      </c>
      <c r="C195" t="s">
        <v>75</v>
      </c>
      <c r="D195" t="s">
        <v>8</v>
      </c>
      <c r="E195">
        <v>1</v>
      </c>
      <c r="F195" s="4">
        <f>VLOOKUP($A195&amp;"-"&amp;$B195&amp;"s"&amp;$E195,'Unmasked CaMV sgRNA Targets'!$A$2:$H$683,7,FALSE)</f>
        <v>94.0605915488362</v>
      </c>
      <c r="G195" s="4">
        <f>VLOOKUP($A195&amp;"-"&amp;$B195&amp;"s"&amp;$E195,'Unmasked CaMV sgRNA Targets'!$A$2:$H$683,8,FALSE)</f>
        <v>0.19981698941984799</v>
      </c>
      <c r="H195">
        <v>0.19981698941984799</v>
      </c>
      <c r="I195" s="1" t="b">
        <f t="shared" ref="I195:I258" si="15">AND(AND(A195&gt;$O$3,B195&lt;$P$3), NOT(ISNUMBER(SEARCH("N",C195))))</f>
        <v>0</v>
      </c>
      <c r="J195" s="1" t="b">
        <f t="shared" si="12"/>
        <v>0</v>
      </c>
      <c r="K195" s="1" t="b">
        <f t="shared" si="13"/>
        <v>0</v>
      </c>
      <c r="L195" s="1" t="b">
        <f t="shared" si="14"/>
        <v>0</v>
      </c>
    </row>
    <row r="196" spans="1:12" x14ac:dyDescent="0.25">
      <c r="A196">
        <v>5408</v>
      </c>
      <c r="B196">
        <v>5427</v>
      </c>
      <c r="C196" t="s">
        <v>238</v>
      </c>
      <c r="D196" t="s">
        <v>20</v>
      </c>
      <c r="E196">
        <v>1</v>
      </c>
      <c r="F196" s="4">
        <f>VLOOKUP($A196&amp;"-"&amp;$B196&amp;"s"&amp;$E196,'Unmasked CaMV sgRNA Targets'!$A$2:$H$683,7,FALSE)</f>
        <v>94.035023427948602</v>
      </c>
      <c r="G196" s="4">
        <f>VLOOKUP($A196&amp;"-"&amp;$B196&amp;"s"&amp;$E196,'Unmasked CaMV sgRNA Targets'!$A$2:$H$683,8,FALSE)</f>
        <v>0.32876767449243099</v>
      </c>
      <c r="H196">
        <v>0.17664313072753701</v>
      </c>
      <c r="I196" s="1" t="b">
        <f t="shared" si="15"/>
        <v>0</v>
      </c>
      <c r="J196" s="1" t="b">
        <f t="shared" si="12"/>
        <v>0</v>
      </c>
      <c r="K196" s="1" t="b">
        <f t="shared" si="13"/>
        <v>0</v>
      </c>
      <c r="L196" s="1" t="b">
        <f t="shared" si="14"/>
        <v>0</v>
      </c>
    </row>
    <row r="197" spans="1:12" x14ac:dyDescent="0.25">
      <c r="A197">
        <v>769</v>
      </c>
      <c r="B197">
        <v>788</v>
      </c>
      <c r="C197" t="s">
        <v>43</v>
      </c>
      <c r="D197" t="s">
        <v>12</v>
      </c>
      <c r="E197">
        <v>1</v>
      </c>
      <c r="F197" s="4">
        <f>VLOOKUP($A197&amp;"-"&amp;$B197&amp;"s"&amp;$E197,'Unmasked CaMV sgRNA Targets'!$A$2:$H$683,7,FALSE)</f>
        <v>93.980663768104904</v>
      </c>
      <c r="G197" s="4">
        <f>VLOOKUP($A197&amp;"-"&amp;$B197&amp;"s"&amp;$E197,'Unmasked CaMV sgRNA Targets'!$A$2:$H$683,8,FALSE)</f>
        <v>0.21545731423373499</v>
      </c>
      <c r="H197">
        <v>0.21545731423373499</v>
      </c>
      <c r="I197" s="1" t="b">
        <f t="shared" si="15"/>
        <v>0</v>
      </c>
      <c r="J197" s="1" t="b">
        <f t="shared" si="12"/>
        <v>0</v>
      </c>
      <c r="K197" s="1" t="b">
        <f t="shared" si="13"/>
        <v>0</v>
      </c>
      <c r="L197" s="1" t="b">
        <f t="shared" si="14"/>
        <v>0</v>
      </c>
    </row>
    <row r="198" spans="1:12" x14ac:dyDescent="0.25">
      <c r="A198">
        <v>930</v>
      </c>
      <c r="B198">
        <v>949</v>
      </c>
      <c r="C198" t="s">
        <v>55</v>
      </c>
      <c r="D198" t="s">
        <v>8</v>
      </c>
      <c r="E198">
        <v>-1</v>
      </c>
      <c r="F198" s="4">
        <f>VLOOKUP($A198&amp;"-"&amp;$B198&amp;"s"&amp;$E198,'Unmasked CaMV sgRNA Targets'!$A$2:$H$683,7,FALSE)</f>
        <v>93.972918285213197</v>
      </c>
      <c r="G198" s="4">
        <f>VLOOKUP($A198&amp;"-"&amp;$B198&amp;"s"&amp;$E198,'Unmasked CaMV sgRNA Targets'!$A$2:$H$683,8,FALSE)</f>
        <v>8.4070001339288603E-2</v>
      </c>
      <c r="H198">
        <v>8.4070001339288603E-2</v>
      </c>
      <c r="I198" s="1" t="b">
        <f t="shared" si="15"/>
        <v>0</v>
      </c>
      <c r="J198" s="1" t="b">
        <f t="shared" si="12"/>
        <v>0</v>
      </c>
      <c r="K198" s="1" t="b">
        <f t="shared" si="13"/>
        <v>0</v>
      </c>
      <c r="L198" s="1" t="b">
        <f t="shared" si="14"/>
        <v>0</v>
      </c>
    </row>
    <row r="199" spans="1:12" x14ac:dyDescent="0.25">
      <c r="A199">
        <v>956</v>
      </c>
      <c r="B199">
        <v>975</v>
      </c>
      <c r="C199" t="s">
        <v>59</v>
      </c>
      <c r="D199" t="s">
        <v>10</v>
      </c>
      <c r="E199">
        <v>-1</v>
      </c>
      <c r="F199" s="4">
        <f>VLOOKUP($A199&amp;"-"&amp;$B199&amp;"s"&amp;$E199,'Unmasked CaMV sgRNA Targets'!$A$2:$H$683,7,FALSE)</f>
        <v>93.784432849684507</v>
      </c>
      <c r="G199" s="4">
        <f>VLOOKUP($A199&amp;"-"&amp;$B199&amp;"s"&amp;$E199,'Unmasked CaMV sgRNA Targets'!$A$2:$H$683,8,FALSE)</f>
        <v>4.6327054383181E-2</v>
      </c>
      <c r="H199">
        <v>4.6327054383181E-2</v>
      </c>
      <c r="I199" s="1" t="b">
        <f t="shared" si="15"/>
        <v>0</v>
      </c>
      <c r="J199" s="1" t="b">
        <f t="shared" si="12"/>
        <v>0</v>
      </c>
      <c r="K199" s="1" t="b">
        <f t="shared" si="13"/>
        <v>0</v>
      </c>
      <c r="L199" s="1" t="b">
        <f t="shared" si="14"/>
        <v>0</v>
      </c>
    </row>
    <row r="200" spans="1:12" x14ac:dyDescent="0.25">
      <c r="A200">
        <v>6693</v>
      </c>
      <c r="B200">
        <v>6712</v>
      </c>
      <c r="C200" t="s">
        <v>269</v>
      </c>
      <c r="D200" t="s">
        <v>10</v>
      </c>
      <c r="E200">
        <v>-1</v>
      </c>
      <c r="F200" s="4">
        <f>VLOOKUP($A200&amp;"-"&amp;$B200&amp;"s"&amp;$E200,'Unmasked CaMV sgRNA Targets'!$A$2:$H$683,7,FALSE)</f>
        <v>93.719925719826094</v>
      </c>
      <c r="G200" s="4">
        <f>VLOOKUP($A200&amp;"-"&amp;$B200&amp;"s"&amp;$E200,'Unmasked CaMV sgRNA Targets'!$A$2:$H$683,8,FALSE)</f>
        <v>5.3472664573122303E-2</v>
      </c>
      <c r="H200">
        <v>0.48542243252501799</v>
      </c>
      <c r="I200" s="1" t="b">
        <f t="shared" si="15"/>
        <v>0</v>
      </c>
      <c r="J200" s="1" t="b">
        <f t="shared" si="12"/>
        <v>0</v>
      </c>
      <c r="K200" s="1" t="b">
        <f t="shared" si="13"/>
        <v>0</v>
      </c>
      <c r="L200" s="1" t="b">
        <f t="shared" si="14"/>
        <v>0</v>
      </c>
    </row>
    <row r="201" spans="1:12" x14ac:dyDescent="0.25">
      <c r="A201">
        <v>4899</v>
      </c>
      <c r="B201">
        <v>4918</v>
      </c>
      <c r="C201" t="s">
        <v>195</v>
      </c>
      <c r="D201" t="s">
        <v>12</v>
      </c>
      <c r="E201">
        <v>1</v>
      </c>
      <c r="F201" s="4">
        <f>VLOOKUP($A201&amp;"-"&amp;$B201&amp;"s"&amp;$E201,'Unmasked CaMV sgRNA Targets'!$A$2:$H$683,7,FALSE)</f>
        <v>93.572269438994695</v>
      </c>
      <c r="G201" s="4">
        <f>VLOOKUP($A201&amp;"-"&amp;$B201&amp;"s"&amp;$E201,'Unmasked CaMV sgRNA Targets'!$A$2:$H$683,8,FALSE)</f>
        <v>0.13554687032525101</v>
      </c>
      <c r="H201">
        <v>0.377490957400827</v>
      </c>
      <c r="I201" s="1" t="b">
        <f t="shared" si="15"/>
        <v>0</v>
      </c>
      <c r="J201" s="1" t="b">
        <f t="shared" si="12"/>
        <v>0</v>
      </c>
      <c r="K201" s="1" t="b">
        <f t="shared" si="13"/>
        <v>0</v>
      </c>
      <c r="L201" s="1" t="b">
        <f t="shared" si="14"/>
        <v>0</v>
      </c>
    </row>
    <row r="202" spans="1:12" x14ac:dyDescent="0.25">
      <c r="A202">
        <v>5054</v>
      </c>
      <c r="B202">
        <v>5073</v>
      </c>
      <c r="C202" t="s">
        <v>208</v>
      </c>
      <c r="D202" t="s">
        <v>8</v>
      </c>
      <c r="E202">
        <v>-1</v>
      </c>
      <c r="F202" s="4">
        <f>VLOOKUP($A202&amp;"-"&amp;$B202&amp;"s"&amp;$E202,'Unmasked CaMV sgRNA Targets'!$A$2:$H$683,7,FALSE)</f>
        <v>93.466059557287593</v>
      </c>
      <c r="G202" s="4">
        <f>VLOOKUP($A202&amp;"-"&amp;$B202&amp;"s"&amp;$E202,'Unmasked CaMV sgRNA Targets'!$A$2:$H$683,8,FALSE)</f>
        <v>4.1909909146318897E-2</v>
      </c>
      <c r="H202">
        <v>9.1498379084007705E-3</v>
      </c>
      <c r="I202" s="1" t="b">
        <f t="shared" si="15"/>
        <v>0</v>
      </c>
      <c r="J202" s="1" t="b">
        <f t="shared" si="12"/>
        <v>0</v>
      </c>
      <c r="K202" s="1" t="b">
        <f t="shared" si="13"/>
        <v>0</v>
      </c>
      <c r="L202" s="1" t="b">
        <f t="shared" si="14"/>
        <v>0</v>
      </c>
    </row>
    <row r="203" spans="1:12" x14ac:dyDescent="0.25">
      <c r="A203">
        <v>5529</v>
      </c>
      <c r="B203">
        <v>5548</v>
      </c>
      <c r="C203" t="s">
        <v>242</v>
      </c>
      <c r="D203" t="s">
        <v>12</v>
      </c>
      <c r="E203">
        <v>1</v>
      </c>
      <c r="F203" s="4">
        <f>VLOOKUP($A203&amp;"-"&amp;$B203&amp;"s"&amp;$E203,'Unmasked CaMV sgRNA Targets'!$A$2:$H$683,7,FALSE)</f>
        <v>93.327908801699195</v>
      </c>
      <c r="G203" s="4">
        <f>VLOOKUP($A203&amp;"-"&amp;$B203&amp;"s"&amp;$E203,'Unmasked CaMV sgRNA Targets'!$A$2:$H$683,8,FALSE)</f>
        <v>0.17696589198222801</v>
      </c>
      <c r="H203">
        <v>0.148726444899654</v>
      </c>
      <c r="I203" s="1" t="b">
        <f t="shared" si="15"/>
        <v>0</v>
      </c>
      <c r="J203" s="1" t="b">
        <f t="shared" si="12"/>
        <v>0</v>
      </c>
      <c r="K203" s="1" t="b">
        <f t="shared" si="13"/>
        <v>0</v>
      </c>
      <c r="L203" s="1" t="b">
        <f t="shared" si="14"/>
        <v>0</v>
      </c>
    </row>
    <row r="204" spans="1:12" x14ac:dyDescent="0.25">
      <c r="A204">
        <v>6593</v>
      </c>
      <c r="B204">
        <v>6612</v>
      </c>
      <c r="C204" t="s">
        <v>261</v>
      </c>
      <c r="D204" t="s">
        <v>12</v>
      </c>
      <c r="E204">
        <v>-1</v>
      </c>
      <c r="F204" s="4">
        <f>VLOOKUP($A204&amp;"-"&amp;$B204&amp;"s"&amp;$E204,'Unmasked CaMV sgRNA Targets'!$A$2:$H$683,7,FALSE)</f>
        <v>93.293989063478605</v>
      </c>
      <c r="G204" s="4">
        <f>VLOOKUP($A204&amp;"-"&amp;$B204&amp;"s"&amp;$E204,'Unmasked CaMV sgRNA Targets'!$A$2:$H$683,8,FALSE)</f>
        <v>0.34909737470471103</v>
      </c>
      <c r="H204">
        <v>0.435440792210185</v>
      </c>
      <c r="I204" s="1" t="b">
        <f t="shared" si="15"/>
        <v>0</v>
      </c>
      <c r="J204" s="1" t="b">
        <f t="shared" si="12"/>
        <v>0</v>
      </c>
      <c r="K204" s="1" t="b">
        <f t="shared" si="13"/>
        <v>0</v>
      </c>
      <c r="L204" s="1" t="b">
        <f t="shared" si="14"/>
        <v>0</v>
      </c>
    </row>
    <row r="205" spans="1:12" x14ac:dyDescent="0.25">
      <c r="A205">
        <v>4503</v>
      </c>
      <c r="B205">
        <v>4522</v>
      </c>
      <c r="C205" t="s">
        <v>171</v>
      </c>
      <c r="D205" t="s">
        <v>8</v>
      </c>
      <c r="E205">
        <v>1</v>
      </c>
      <c r="F205" s="4">
        <f>VLOOKUP($A205&amp;"-"&amp;$B205&amp;"s"&amp;$E205,'Unmasked CaMV sgRNA Targets'!$A$2:$H$683,7,FALSE)</f>
        <v>93.143799644548807</v>
      </c>
      <c r="G205" s="4">
        <f>VLOOKUP($A205&amp;"-"&amp;$B205&amp;"s"&amp;$E205,'Unmasked CaMV sgRNA Targets'!$A$2:$H$683,8,FALSE)</f>
        <v>0.15764069103644501</v>
      </c>
      <c r="H205">
        <v>0.69507658563113595</v>
      </c>
      <c r="I205" s="1" t="b">
        <f t="shared" si="15"/>
        <v>0</v>
      </c>
      <c r="J205" s="1" t="b">
        <f t="shared" si="12"/>
        <v>0</v>
      </c>
      <c r="K205" s="1" t="b">
        <f t="shared" si="13"/>
        <v>0</v>
      </c>
      <c r="L205" s="1" t="b">
        <f t="shared" si="14"/>
        <v>0</v>
      </c>
    </row>
    <row r="206" spans="1:12" x14ac:dyDescent="0.25">
      <c r="A206">
        <v>6727</v>
      </c>
      <c r="B206">
        <v>6746</v>
      </c>
      <c r="C206" t="s">
        <v>274</v>
      </c>
      <c r="D206" t="s">
        <v>10</v>
      </c>
      <c r="E206">
        <v>-1</v>
      </c>
      <c r="F206" s="4">
        <f>VLOOKUP($A206&amp;"-"&amp;$B206&amp;"s"&amp;$E206,'Unmasked CaMV sgRNA Targets'!$A$2:$H$683,7,FALSE)</f>
        <v>93.124119624162901</v>
      </c>
      <c r="G206" s="4">
        <f>VLOOKUP($A206&amp;"-"&amp;$B206&amp;"s"&amp;$E206,'Unmasked CaMV sgRNA Targets'!$A$2:$H$683,8,FALSE)</f>
        <v>7.9506768586074306E-2</v>
      </c>
      <c r="H206">
        <v>0.201597051082678</v>
      </c>
      <c r="I206" s="1" t="b">
        <f t="shared" si="15"/>
        <v>0</v>
      </c>
      <c r="J206" s="1" t="b">
        <f t="shared" si="12"/>
        <v>0</v>
      </c>
      <c r="K206" s="1" t="b">
        <f t="shared" si="13"/>
        <v>0</v>
      </c>
      <c r="L206" s="1" t="b">
        <f t="shared" si="14"/>
        <v>0</v>
      </c>
    </row>
    <row r="207" spans="1:12" x14ac:dyDescent="0.25">
      <c r="A207">
        <v>3418</v>
      </c>
      <c r="B207">
        <v>3437</v>
      </c>
      <c r="C207" t="s">
        <v>115</v>
      </c>
      <c r="D207" t="s">
        <v>10</v>
      </c>
      <c r="E207">
        <v>-1</v>
      </c>
      <c r="F207" s="4">
        <f>VLOOKUP($A207&amp;"-"&amp;$B207&amp;"s"&amp;$E207,'Unmasked CaMV sgRNA Targets'!$A$2:$H$683,7,FALSE)</f>
        <v>93.063180877044104</v>
      </c>
      <c r="G207" s="4">
        <f>VLOOKUP($A207&amp;"-"&amp;$B207&amp;"s"&amp;$E207,'Unmasked CaMV sgRNA Targets'!$A$2:$H$683,8,FALSE)</f>
        <v>3.59665730653764E-3</v>
      </c>
      <c r="H207">
        <v>3.59665730653764E-3</v>
      </c>
      <c r="I207" s="1" t="b">
        <f t="shared" si="15"/>
        <v>0</v>
      </c>
      <c r="J207" s="1" t="b">
        <f t="shared" si="12"/>
        <v>0</v>
      </c>
      <c r="K207" s="1" t="b">
        <f t="shared" si="13"/>
        <v>0</v>
      </c>
      <c r="L207" s="1" t="b">
        <f t="shared" si="14"/>
        <v>0</v>
      </c>
    </row>
    <row r="208" spans="1:12" x14ac:dyDescent="0.25">
      <c r="A208">
        <v>1148</v>
      </c>
      <c r="B208">
        <v>1167</v>
      </c>
      <c r="C208" t="s">
        <v>68</v>
      </c>
      <c r="D208" t="s">
        <v>12</v>
      </c>
      <c r="E208">
        <v>1</v>
      </c>
      <c r="F208" s="4">
        <f>VLOOKUP($A208&amp;"-"&amp;$B208&amp;"s"&amp;$E208,'Unmasked CaMV sgRNA Targets'!$A$2:$H$683,7,FALSE)</f>
        <v>92.998447335342206</v>
      </c>
      <c r="G208" s="4">
        <f>VLOOKUP($A208&amp;"-"&amp;$B208&amp;"s"&amp;$E208,'Unmasked CaMV sgRNA Targets'!$A$2:$H$683,8,FALSE)</f>
        <v>3.7067104552789998E-2</v>
      </c>
      <c r="H208">
        <v>3.7067104552789998E-2</v>
      </c>
      <c r="I208" s="1" t="b">
        <f t="shared" si="15"/>
        <v>0</v>
      </c>
      <c r="J208" s="1" t="b">
        <f t="shared" si="12"/>
        <v>0</v>
      </c>
      <c r="K208" s="1" t="b">
        <f t="shared" si="13"/>
        <v>0</v>
      </c>
      <c r="L208" s="1" t="b">
        <f t="shared" si="14"/>
        <v>0</v>
      </c>
    </row>
    <row r="209" spans="1:12" x14ac:dyDescent="0.25">
      <c r="A209">
        <v>22</v>
      </c>
      <c r="B209">
        <v>41</v>
      </c>
      <c r="C209" t="s">
        <v>9</v>
      </c>
      <c r="D209" t="s">
        <v>10</v>
      </c>
      <c r="E209">
        <v>1</v>
      </c>
      <c r="F209" s="4">
        <f>VLOOKUP($A209&amp;"-"&amp;$B209&amp;"s"&amp;$E209,'Unmasked CaMV sgRNA Targets'!$A$2:$H$683,7,FALSE)</f>
        <v>92.870804554485005</v>
      </c>
      <c r="G209" s="4">
        <f>VLOOKUP($A209&amp;"-"&amp;$B209&amp;"s"&amp;$E209,'Unmasked CaMV sgRNA Targets'!$A$2:$H$683,8,FALSE)</f>
        <v>0.75672419539825497</v>
      </c>
      <c r="H209">
        <v>0.75672419539825497</v>
      </c>
      <c r="I209" s="1" t="b">
        <f t="shared" si="15"/>
        <v>0</v>
      </c>
      <c r="J209" s="1" t="b">
        <f t="shared" si="12"/>
        <v>0</v>
      </c>
      <c r="K209" s="1" t="b">
        <f t="shared" si="13"/>
        <v>0</v>
      </c>
      <c r="L209" s="1" t="b">
        <f t="shared" si="14"/>
        <v>0</v>
      </c>
    </row>
    <row r="210" spans="1:12" x14ac:dyDescent="0.25">
      <c r="A210">
        <v>4936</v>
      </c>
      <c r="B210">
        <v>4955</v>
      </c>
      <c r="C210" t="s">
        <v>197</v>
      </c>
      <c r="D210" t="s">
        <v>12</v>
      </c>
      <c r="E210">
        <v>-1</v>
      </c>
      <c r="F210" s="4">
        <f>VLOOKUP($A210&amp;"-"&amp;$B210&amp;"s"&amp;$E210,'Unmasked CaMV sgRNA Targets'!$A$2:$H$683,7,FALSE)</f>
        <v>92.805708332117405</v>
      </c>
      <c r="G210" s="4">
        <f>VLOOKUP($A210&amp;"-"&amp;$B210&amp;"s"&amp;$E210,'Unmasked CaMV sgRNA Targets'!$A$2:$H$683,8,FALSE)</f>
        <v>3.4969833217608902E-2</v>
      </c>
      <c r="H210">
        <v>4.36695800453634E-2</v>
      </c>
      <c r="I210" s="1" t="b">
        <f t="shared" si="15"/>
        <v>0</v>
      </c>
      <c r="J210" s="1" t="b">
        <f t="shared" si="12"/>
        <v>0</v>
      </c>
      <c r="K210" s="1" t="b">
        <f t="shared" si="13"/>
        <v>0</v>
      </c>
      <c r="L210" s="1" t="b">
        <f t="shared" si="14"/>
        <v>0</v>
      </c>
    </row>
    <row r="211" spans="1:12" x14ac:dyDescent="0.25">
      <c r="A211">
        <v>5259</v>
      </c>
      <c r="B211">
        <v>5278</v>
      </c>
      <c r="C211" t="s">
        <v>229</v>
      </c>
      <c r="D211" t="s">
        <v>12</v>
      </c>
      <c r="E211">
        <v>-1</v>
      </c>
      <c r="F211" s="4">
        <f>VLOOKUP($A211&amp;"-"&amp;$B211&amp;"s"&amp;$E211,'Unmasked CaMV sgRNA Targets'!$A$2:$H$683,7,FALSE)</f>
        <v>92.436232737152807</v>
      </c>
      <c r="G211" s="4">
        <f>VLOOKUP($A211&amp;"-"&amp;$B211&amp;"s"&amp;$E211,'Unmasked CaMV sgRNA Targets'!$A$2:$H$683,8,FALSE)</f>
        <v>0.23030063312939</v>
      </c>
      <c r="H211">
        <v>5.8039604334464603E-2</v>
      </c>
      <c r="I211" s="1" t="b">
        <f t="shared" si="15"/>
        <v>0</v>
      </c>
      <c r="J211" s="1" t="b">
        <f t="shared" si="12"/>
        <v>0</v>
      </c>
      <c r="K211" s="1" t="b">
        <f t="shared" si="13"/>
        <v>0</v>
      </c>
      <c r="L211" s="1" t="b">
        <f t="shared" si="14"/>
        <v>0</v>
      </c>
    </row>
    <row r="212" spans="1:12" x14ac:dyDescent="0.25">
      <c r="A212">
        <v>6627</v>
      </c>
      <c r="B212">
        <v>6646</v>
      </c>
      <c r="C212" t="s">
        <v>263</v>
      </c>
      <c r="D212" t="s">
        <v>12</v>
      </c>
      <c r="E212">
        <v>1</v>
      </c>
      <c r="F212" s="4">
        <f>VLOOKUP($A212&amp;"-"&amp;$B212&amp;"s"&amp;$E212,'Unmasked CaMV sgRNA Targets'!$A$2:$H$683,7,FALSE)</f>
        <v>92.344401162367205</v>
      </c>
      <c r="G212" s="4">
        <f>VLOOKUP($A212&amp;"-"&amp;$B212&amp;"s"&amp;$E212,'Unmasked CaMV sgRNA Targets'!$A$2:$H$683,8,FALSE)</f>
        <v>0.50685048630160001</v>
      </c>
      <c r="H212">
        <v>0.16341834419335599</v>
      </c>
      <c r="I212" s="1" t="b">
        <f t="shared" si="15"/>
        <v>0</v>
      </c>
      <c r="J212" s="1" t="b">
        <f t="shared" si="12"/>
        <v>0</v>
      </c>
      <c r="K212" s="1" t="b">
        <f t="shared" si="13"/>
        <v>0</v>
      </c>
      <c r="L212" s="1" t="b">
        <f t="shared" si="14"/>
        <v>0</v>
      </c>
    </row>
    <row r="213" spans="1:12" x14ac:dyDescent="0.25">
      <c r="A213">
        <v>5472</v>
      </c>
      <c r="B213">
        <v>5491</v>
      </c>
      <c r="C213" t="s">
        <v>240</v>
      </c>
      <c r="D213" t="s">
        <v>8</v>
      </c>
      <c r="E213">
        <v>-1</v>
      </c>
      <c r="F213" s="4">
        <f>VLOOKUP($A213&amp;"-"&amp;$B213&amp;"s"&amp;$E213,'Unmasked CaMV sgRNA Targets'!$A$2:$H$683,7,FALSE)</f>
        <v>92.188344285884099</v>
      </c>
      <c r="G213" s="4">
        <f>VLOOKUP($A213&amp;"-"&amp;$B213&amp;"s"&amp;$E213,'Unmasked CaMV sgRNA Targets'!$A$2:$H$683,8,FALSE)</f>
        <v>5.5230819106896797E-2</v>
      </c>
      <c r="H213">
        <v>0.24033513204215101</v>
      </c>
      <c r="I213" s="1" t="b">
        <f t="shared" si="15"/>
        <v>0</v>
      </c>
      <c r="J213" s="1" t="b">
        <f t="shared" si="12"/>
        <v>0</v>
      </c>
      <c r="K213" s="1" t="b">
        <f t="shared" si="13"/>
        <v>0</v>
      </c>
      <c r="L213" s="1" t="b">
        <f t="shared" si="14"/>
        <v>0</v>
      </c>
    </row>
    <row r="214" spans="1:12" x14ac:dyDescent="0.25">
      <c r="A214">
        <v>1149</v>
      </c>
      <c r="B214">
        <v>1168</v>
      </c>
      <c r="C214" t="s">
        <v>69</v>
      </c>
      <c r="D214" t="s">
        <v>10</v>
      </c>
      <c r="E214">
        <v>1</v>
      </c>
      <c r="F214" s="4">
        <f>VLOOKUP($A214&amp;"-"&amp;$B214&amp;"s"&amp;$E214,'Unmasked CaMV sgRNA Targets'!$A$2:$H$683,7,FALSE)</f>
        <v>92.142064410212598</v>
      </c>
      <c r="G214" s="4">
        <f>VLOOKUP($A214&amp;"-"&amp;$B214&amp;"s"&amp;$E214,'Unmasked CaMV sgRNA Targets'!$A$2:$H$683,8,FALSE)</f>
        <v>0.18110811250979</v>
      </c>
      <c r="H214">
        <v>0.18110811250979</v>
      </c>
      <c r="I214" s="1" t="b">
        <f t="shared" si="15"/>
        <v>0</v>
      </c>
      <c r="J214" s="1" t="b">
        <f t="shared" si="12"/>
        <v>0</v>
      </c>
      <c r="K214" s="1" t="b">
        <f t="shared" si="13"/>
        <v>0</v>
      </c>
      <c r="L214" s="1" t="b">
        <f t="shared" si="14"/>
        <v>0</v>
      </c>
    </row>
    <row r="215" spans="1:12" x14ac:dyDescent="0.25">
      <c r="A215">
        <v>2874</v>
      </c>
      <c r="B215">
        <v>2893</v>
      </c>
      <c r="C215" t="s">
        <v>93</v>
      </c>
      <c r="D215" t="s">
        <v>12</v>
      </c>
      <c r="E215">
        <v>-1</v>
      </c>
      <c r="F215" s="4">
        <f>VLOOKUP($A215&amp;"-"&amp;$B215&amp;"s"&amp;$E215,'Unmasked CaMV sgRNA Targets'!$A$2:$H$683,7,FALSE)</f>
        <v>91.973571967171495</v>
      </c>
      <c r="G215" s="4">
        <f>VLOOKUP($A215&amp;"-"&amp;$B215&amp;"s"&amp;$E215,'Unmasked CaMV sgRNA Targets'!$A$2:$H$683,8,FALSE)</f>
        <v>0.43099967727104299</v>
      </c>
      <c r="H215">
        <v>0.499400860286763</v>
      </c>
      <c r="I215" s="1" t="b">
        <f t="shared" si="15"/>
        <v>0</v>
      </c>
      <c r="J215" s="1" t="b">
        <f t="shared" si="12"/>
        <v>0</v>
      </c>
      <c r="K215" s="1" t="b">
        <f t="shared" si="13"/>
        <v>0</v>
      </c>
      <c r="L215" s="1" t="b">
        <f t="shared" si="14"/>
        <v>0</v>
      </c>
    </row>
    <row r="216" spans="1:12" x14ac:dyDescent="0.25">
      <c r="A216">
        <v>21</v>
      </c>
      <c r="B216">
        <v>40</v>
      </c>
      <c r="C216" t="s">
        <v>7</v>
      </c>
      <c r="D216" t="s">
        <v>8</v>
      </c>
      <c r="E216">
        <v>1</v>
      </c>
      <c r="F216" s="4">
        <f>VLOOKUP($A216&amp;"-"&amp;$B216&amp;"s"&amp;$E216,'Unmasked CaMV sgRNA Targets'!$A$2:$H$683,7,FALSE)</f>
        <v>91.932575603142595</v>
      </c>
      <c r="G216" s="4">
        <f>VLOOKUP($A216&amp;"-"&amp;$B216&amp;"s"&amp;$E216,'Unmasked CaMV sgRNA Targets'!$A$2:$H$683,8,FALSE)</f>
        <v>0.32528120712817299</v>
      </c>
      <c r="H216">
        <v>0.32528120712817299</v>
      </c>
      <c r="I216" s="1" t="b">
        <f t="shared" si="15"/>
        <v>0</v>
      </c>
      <c r="J216" s="1" t="b">
        <f t="shared" si="12"/>
        <v>0</v>
      </c>
      <c r="K216" s="1" t="b">
        <f t="shared" si="13"/>
        <v>0</v>
      </c>
      <c r="L216" s="1" t="b">
        <f t="shared" si="14"/>
        <v>0</v>
      </c>
    </row>
    <row r="217" spans="1:12" x14ac:dyDescent="0.25">
      <c r="A217">
        <v>951</v>
      </c>
      <c r="B217">
        <v>970</v>
      </c>
      <c r="C217" t="s">
        <v>58</v>
      </c>
      <c r="D217" t="s">
        <v>12</v>
      </c>
      <c r="E217">
        <v>-1</v>
      </c>
      <c r="F217" s="4">
        <f>VLOOKUP($A217&amp;"-"&amp;$B217&amp;"s"&amp;$E217,'Unmasked CaMV sgRNA Targets'!$A$2:$H$683,7,FALSE)</f>
        <v>91.875505103673305</v>
      </c>
      <c r="G217" s="4">
        <f>VLOOKUP($A217&amp;"-"&amp;$B217&amp;"s"&amp;$E217,'Unmasked CaMV sgRNA Targets'!$A$2:$H$683,8,FALSE)</f>
        <v>4.9069223221487802E-2</v>
      </c>
      <c r="H217">
        <v>4.9069223221487802E-2</v>
      </c>
      <c r="I217" s="1" t="b">
        <f t="shared" si="15"/>
        <v>0</v>
      </c>
      <c r="J217" s="1" t="b">
        <f t="shared" si="12"/>
        <v>0</v>
      </c>
      <c r="K217" s="1" t="b">
        <f t="shared" si="13"/>
        <v>0</v>
      </c>
      <c r="L217" s="1" t="b">
        <f t="shared" si="14"/>
        <v>0</v>
      </c>
    </row>
    <row r="218" spans="1:12" x14ac:dyDescent="0.25">
      <c r="A218">
        <v>4931</v>
      </c>
      <c r="B218">
        <v>4950</v>
      </c>
      <c r="C218" t="s">
        <v>196</v>
      </c>
      <c r="D218" t="s">
        <v>8</v>
      </c>
      <c r="E218">
        <v>-1</v>
      </c>
      <c r="F218" s="4">
        <f>VLOOKUP($A218&amp;"-"&amp;$B218&amp;"s"&amp;$E218,'Unmasked CaMV sgRNA Targets'!$A$2:$H$683,7,FALSE)</f>
        <v>91.694507983502305</v>
      </c>
      <c r="G218" s="4">
        <f>VLOOKUP($A218&amp;"-"&amp;$B218&amp;"s"&amp;$E218,'Unmasked CaMV sgRNA Targets'!$A$2:$H$683,8,FALSE)</f>
        <v>0.18094387646592899</v>
      </c>
      <c r="H218">
        <v>8.69019774894325E-2</v>
      </c>
      <c r="I218" s="1" t="b">
        <f t="shared" si="15"/>
        <v>0</v>
      </c>
      <c r="J218" s="1" t="b">
        <f t="shared" si="12"/>
        <v>0</v>
      </c>
      <c r="K218" s="1" t="b">
        <f t="shared" si="13"/>
        <v>0</v>
      </c>
      <c r="L218" s="1" t="b">
        <f t="shared" si="14"/>
        <v>0</v>
      </c>
    </row>
    <row r="219" spans="1:12" x14ac:dyDescent="0.25">
      <c r="A219">
        <v>5168</v>
      </c>
      <c r="B219">
        <v>5187</v>
      </c>
      <c r="C219" t="s">
        <v>218</v>
      </c>
      <c r="D219" t="s">
        <v>8</v>
      </c>
      <c r="E219">
        <v>1</v>
      </c>
      <c r="F219" s="4">
        <f>VLOOKUP($A219&amp;"-"&amp;$B219&amp;"s"&amp;$E219,'Unmasked CaMV sgRNA Targets'!$A$2:$H$683,7,FALSE)</f>
        <v>91.514509372892306</v>
      </c>
      <c r="G219" s="4">
        <f>VLOOKUP($A219&amp;"-"&amp;$B219&amp;"s"&amp;$E219,'Unmasked CaMV sgRNA Targets'!$A$2:$H$683,8,FALSE)</f>
        <v>0.16959925766316</v>
      </c>
      <c r="H219">
        <v>0.21875803674423699</v>
      </c>
      <c r="I219" s="1" t="b">
        <f t="shared" si="15"/>
        <v>0</v>
      </c>
      <c r="J219" s="1" t="b">
        <f t="shared" si="12"/>
        <v>0</v>
      </c>
      <c r="K219" s="1" t="b">
        <f t="shared" si="13"/>
        <v>0</v>
      </c>
      <c r="L219" s="1" t="b">
        <f t="shared" si="14"/>
        <v>0</v>
      </c>
    </row>
    <row r="220" spans="1:12" x14ac:dyDescent="0.25">
      <c r="A220">
        <v>5545</v>
      </c>
      <c r="B220">
        <v>5564</v>
      </c>
      <c r="C220" t="s">
        <v>243</v>
      </c>
      <c r="D220" t="s">
        <v>12</v>
      </c>
      <c r="E220">
        <v>1</v>
      </c>
      <c r="F220" s="4">
        <f>VLOOKUP($A220&amp;"-"&amp;$B220&amp;"s"&amp;$E220,'Unmasked CaMV sgRNA Targets'!$A$2:$H$683,7,FALSE)</f>
        <v>91.385575778794504</v>
      </c>
      <c r="G220" s="4">
        <f>VLOOKUP($A220&amp;"-"&amp;$B220&amp;"s"&amp;$E220,'Unmasked CaMV sgRNA Targets'!$A$2:$H$683,8,FALSE)</f>
        <v>0.70709564969042504</v>
      </c>
      <c r="H220">
        <v>0.35891701604484799</v>
      </c>
      <c r="I220" s="1" t="b">
        <f t="shared" si="15"/>
        <v>0</v>
      </c>
      <c r="J220" s="1" t="b">
        <f t="shared" si="12"/>
        <v>0</v>
      </c>
      <c r="K220" s="1" t="b">
        <f t="shared" si="13"/>
        <v>0</v>
      </c>
      <c r="L220" s="1" t="b">
        <f t="shared" si="14"/>
        <v>0</v>
      </c>
    </row>
    <row r="221" spans="1:12" x14ac:dyDescent="0.25">
      <c r="A221">
        <v>4421</v>
      </c>
      <c r="B221">
        <v>4440</v>
      </c>
      <c r="C221" t="s">
        <v>161</v>
      </c>
      <c r="D221" t="s">
        <v>12</v>
      </c>
      <c r="E221">
        <v>1</v>
      </c>
      <c r="F221" s="4">
        <f>VLOOKUP($A221&amp;"-"&amp;$B221&amp;"s"&amp;$E221,'Unmasked CaMV sgRNA Targets'!$A$2:$H$683,7,FALSE)</f>
        <v>91.316463814220597</v>
      </c>
      <c r="G221" s="4">
        <f>VLOOKUP($A221&amp;"-"&amp;$B221&amp;"s"&amp;$E221,'Unmasked CaMV sgRNA Targets'!$A$2:$H$683,8,FALSE)</f>
        <v>0.35107497306429503</v>
      </c>
      <c r="H221">
        <v>2.23580682193621E-2</v>
      </c>
      <c r="I221" s="1" t="b">
        <f t="shared" si="15"/>
        <v>0</v>
      </c>
      <c r="J221" s="1" t="b">
        <f t="shared" si="12"/>
        <v>0</v>
      </c>
      <c r="K221" s="1" t="b">
        <f t="shared" si="13"/>
        <v>0</v>
      </c>
      <c r="L221" s="1" t="b">
        <f t="shared" si="14"/>
        <v>0</v>
      </c>
    </row>
    <row r="222" spans="1:12" x14ac:dyDescent="0.25">
      <c r="A222">
        <v>3440</v>
      </c>
      <c r="B222">
        <v>3459</v>
      </c>
      <c r="C222" t="s">
        <v>118</v>
      </c>
      <c r="D222" t="s">
        <v>8</v>
      </c>
      <c r="E222">
        <v>1</v>
      </c>
      <c r="F222" s="4">
        <f>VLOOKUP($A222&amp;"-"&amp;$B222&amp;"s"&amp;$E222,'Unmasked CaMV sgRNA Targets'!$A$2:$H$683,7,FALSE)</f>
        <v>91.021772755627794</v>
      </c>
      <c r="G222" s="4">
        <f>VLOOKUP($A222&amp;"-"&amp;$B222&amp;"s"&amp;$E222,'Unmasked CaMV sgRNA Targets'!$A$2:$H$683,8,FALSE)</f>
        <v>0.20481003415434401</v>
      </c>
      <c r="H222">
        <v>0.20481003415434401</v>
      </c>
      <c r="I222" s="1" t="b">
        <f t="shared" si="15"/>
        <v>0</v>
      </c>
      <c r="J222" s="1" t="b">
        <f t="shared" si="12"/>
        <v>0</v>
      </c>
      <c r="K222" s="1" t="b">
        <f t="shared" si="13"/>
        <v>0</v>
      </c>
      <c r="L222" s="1" t="b">
        <f t="shared" si="14"/>
        <v>0</v>
      </c>
    </row>
    <row r="223" spans="1:12" x14ac:dyDescent="0.25">
      <c r="A223">
        <v>5585</v>
      </c>
      <c r="B223">
        <v>5604</v>
      </c>
      <c r="C223" t="s">
        <v>245</v>
      </c>
      <c r="D223" t="s">
        <v>12</v>
      </c>
      <c r="E223">
        <v>-1</v>
      </c>
      <c r="F223" s="4">
        <f>VLOOKUP($A223&amp;"-"&amp;$B223&amp;"s"&amp;$E223,'Unmasked CaMV sgRNA Targets'!$A$2:$H$683,7,FALSE)</f>
        <v>90.892035845256501</v>
      </c>
      <c r="G223" s="4">
        <f>VLOOKUP($A223&amp;"-"&amp;$B223&amp;"s"&amp;$E223,'Unmasked CaMV sgRNA Targets'!$A$2:$H$683,8,FALSE)</f>
        <v>0.17809306502136399</v>
      </c>
      <c r="H223">
        <v>0.337941031725776</v>
      </c>
      <c r="I223" s="1" t="b">
        <f t="shared" si="15"/>
        <v>0</v>
      </c>
      <c r="J223" s="1" t="b">
        <f t="shared" si="12"/>
        <v>0</v>
      </c>
      <c r="K223" s="1" t="b">
        <f t="shared" si="13"/>
        <v>0</v>
      </c>
      <c r="L223" s="1" t="b">
        <f t="shared" si="14"/>
        <v>0</v>
      </c>
    </row>
    <row r="224" spans="1:12" x14ac:dyDescent="0.25">
      <c r="A224">
        <v>938</v>
      </c>
      <c r="B224">
        <v>957</v>
      </c>
      <c r="C224" t="s">
        <v>56</v>
      </c>
      <c r="D224" t="s">
        <v>10</v>
      </c>
      <c r="E224">
        <v>-1</v>
      </c>
      <c r="F224" s="4">
        <f>VLOOKUP($A224&amp;"-"&amp;$B224&amp;"s"&amp;$E224,'Unmasked CaMV sgRNA Targets'!$A$2:$H$683,7,FALSE)</f>
        <v>90.889516439005305</v>
      </c>
      <c r="G224" s="4">
        <f>VLOOKUP($A224&amp;"-"&amp;$B224&amp;"s"&amp;$E224,'Unmasked CaMV sgRNA Targets'!$A$2:$H$683,8,FALSE)</f>
        <v>4.2557364491085901E-2</v>
      </c>
      <c r="H224">
        <v>4.2557364491085901E-2</v>
      </c>
      <c r="I224" s="1" t="b">
        <f t="shared" si="15"/>
        <v>0</v>
      </c>
      <c r="J224" s="1" t="b">
        <f t="shared" si="12"/>
        <v>0</v>
      </c>
      <c r="K224" s="1" t="b">
        <f t="shared" si="13"/>
        <v>0</v>
      </c>
      <c r="L224" s="1" t="b">
        <f t="shared" si="14"/>
        <v>0</v>
      </c>
    </row>
    <row r="225" spans="1:12" x14ac:dyDescent="0.25">
      <c r="A225">
        <v>4956</v>
      </c>
      <c r="B225">
        <v>4975</v>
      </c>
      <c r="C225" t="s">
        <v>198</v>
      </c>
      <c r="D225" t="s">
        <v>12</v>
      </c>
      <c r="E225">
        <v>1</v>
      </c>
      <c r="F225" s="4">
        <f>VLOOKUP($A225&amp;"-"&amp;$B225&amp;"s"&amp;$E225,'Unmasked CaMV sgRNA Targets'!$A$2:$H$683,7,FALSE)</f>
        <v>90.724959750578805</v>
      </c>
      <c r="G225" s="4">
        <f>VLOOKUP($A225&amp;"-"&amp;$B225&amp;"s"&amp;$E225,'Unmasked CaMV sgRNA Targets'!$A$2:$H$683,8,FALSE)</f>
        <v>0.199933173354579</v>
      </c>
      <c r="H225">
        <v>6.9419115440778195E-2</v>
      </c>
      <c r="I225" s="1" t="b">
        <f t="shared" si="15"/>
        <v>0</v>
      </c>
      <c r="J225" s="1" t="b">
        <f t="shared" si="12"/>
        <v>0</v>
      </c>
      <c r="K225" s="1" t="b">
        <f t="shared" si="13"/>
        <v>0</v>
      </c>
      <c r="L225" s="1" t="b">
        <f t="shared" si="14"/>
        <v>0</v>
      </c>
    </row>
    <row r="226" spans="1:12" x14ac:dyDescent="0.25">
      <c r="A226">
        <v>5064</v>
      </c>
      <c r="B226">
        <v>5083</v>
      </c>
      <c r="C226" t="s">
        <v>209</v>
      </c>
      <c r="D226" t="s">
        <v>8</v>
      </c>
      <c r="E226">
        <v>1</v>
      </c>
      <c r="F226" s="4">
        <f>VLOOKUP($A226&amp;"-"&amp;$B226&amp;"s"&amp;$E226,'Unmasked CaMV sgRNA Targets'!$A$2:$H$683,7,FALSE)</f>
        <v>90.181810235167305</v>
      </c>
      <c r="G226" s="4">
        <f>VLOOKUP($A226&amp;"-"&amp;$B226&amp;"s"&amp;$E226,'Unmasked CaMV sgRNA Targets'!$A$2:$H$683,8,FALSE)</f>
        <v>0.45356622011030501</v>
      </c>
      <c r="H226">
        <v>4.4365625385771199E-2</v>
      </c>
      <c r="I226" s="1" t="b">
        <f t="shared" si="15"/>
        <v>0</v>
      </c>
      <c r="J226" s="1" t="b">
        <f t="shared" si="12"/>
        <v>0</v>
      </c>
      <c r="K226" s="1" t="b">
        <f t="shared" si="13"/>
        <v>0</v>
      </c>
      <c r="L226" s="1" t="b">
        <f t="shared" si="14"/>
        <v>0</v>
      </c>
    </row>
    <row r="227" spans="1:12" x14ac:dyDescent="0.25">
      <c r="A227">
        <v>6615</v>
      </c>
      <c r="B227">
        <v>6634</v>
      </c>
      <c r="C227" t="s">
        <v>262</v>
      </c>
      <c r="D227" t="s">
        <v>8</v>
      </c>
      <c r="E227">
        <v>-1</v>
      </c>
      <c r="F227" s="4">
        <f>VLOOKUP($A227&amp;"-"&amp;$B227&amp;"s"&amp;$E227,'Unmasked CaMV sgRNA Targets'!$A$2:$H$683,7,FALSE)</f>
        <v>90.044404243690906</v>
      </c>
      <c r="G227" s="4">
        <f>VLOOKUP($A227&amp;"-"&amp;$B227&amp;"s"&amp;$E227,'Unmasked CaMV sgRNA Targets'!$A$2:$H$683,8,FALSE)</f>
        <v>6.1180274481653897E-2</v>
      </c>
      <c r="H227">
        <v>0.16102854578853701</v>
      </c>
      <c r="I227" s="1" t="b">
        <f t="shared" si="15"/>
        <v>0</v>
      </c>
      <c r="J227" s="1" t="b">
        <f t="shared" si="12"/>
        <v>0</v>
      </c>
      <c r="K227" s="1" t="b">
        <f t="shared" si="13"/>
        <v>0</v>
      </c>
      <c r="L227" s="1" t="b">
        <f t="shared" si="14"/>
        <v>0</v>
      </c>
    </row>
    <row r="228" spans="1:12" x14ac:dyDescent="0.25">
      <c r="A228">
        <v>5592</v>
      </c>
      <c r="B228">
        <v>5611</v>
      </c>
      <c r="C228" t="s">
        <v>246</v>
      </c>
      <c r="D228" t="s">
        <v>8</v>
      </c>
      <c r="E228">
        <v>1</v>
      </c>
      <c r="F228" s="4">
        <f>VLOOKUP($A228&amp;"-"&amp;$B228&amp;"s"&amp;$E228,'Unmasked CaMV sgRNA Targets'!$A$2:$H$683,7,FALSE)</f>
        <v>88.720508281406396</v>
      </c>
      <c r="G228" s="4">
        <f>VLOOKUP($A228&amp;"-"&amp;$B228&amp;"s"&amp;$E228,'Unmasked CaMV sgRNA Targets'!$A$2:$H$683,8,FALSE)</f>
        <v>0.33488564788175001</v>
      </c>
      <c r="H228">
        <v>0.171994287423586</v>
      </c>
      <c r="I228" s="1" t="b">
        <f t="shared" si="15"/>
        <v>0</v>
      </c>
      <c r="J228" s="1" t="b">
        <f t="shared" si="12"/>
        <v>0</v>
      </c>
      <c r="K228" s="1" t="b">
        <f t="shared" si="13"/>
        <v>0</v>
      </c>
      <c r="L228" s="1" t="b">
        <f t="shared" si="14"/>
        <v>0</v>
      </c>
    </row>
    <row r="229" spans="1:12" x14ac:dyDescent="0.25">
      <c r="A229">
        <v>5467</v>
      </c>
      <c r="B229">
        <v>5486</v>
      </c>
      <c r="C229" t="s">
        <v>239</v>
      </c>
      <c r="D229" t="s">
        <v>8</v>
      </c>
      <c r="E229">
        <v>1</v>
      </c>
      <c r="F229" s="4">
        <f>VLOOKUP($A229&amp;"-"&amp;$B229&amp;"s"&amp;$E229,'Unmasked CaMV sgRNA Targets'!$A$2:$H$683,7,FALSE)</f>
        <v>88.021062997544007</v>
      </c>
      <c r="G229" s="4">
        <f>VLOOKUP($A229&amp;"-"&amp;$B229&amp;"s"&amp;$E229,'Unmasked CaMV sgRNA Targets'!$A$2:$H$683,8,FALSE)</f>
        <v>4.7726242045832E-2</v>
      </c>
      <c r="H229">
        <v>1.71604178621006E-2</v>
      </c>
      <c r="I229" s="1" t="b">
        <f t="shared" si="15"/>
        <v>0</v>
      </c>
      <c r="J229" s="1" t="b">
        <f t="shared" si="12"/>
        <v>0</v>
      </c>
      <c r="K229" s="1" t="b">
        <f t="shared" si="13"/>
        <v>0</v>
      </c>
      <c r="L229" s="1" t="b">
        <f t="shared" si="14"/>
        <v>0</v>
      </c>
    </row>
    <row r="230" spans="1:12" x14ac:dyDescent="0.25">
      <c r="A230">
        <v>1096</v>
      </c>
      <c r="B230">
        <v>1115</v>
      </c>
      <c r="C230" t="s">
        <v>66</v>
      </c>
      <c r="D230" t="s">
        <v>12</v>
      </c>
      <c r="E230">
        <v>1</v>
      </c>
      <c r="F230" s="4">
        <f>VLOOKUP($A230&amp;"-"&amp;$B230&amp;"s"&amp;$E230,'Unmasked CaMV sgRNA Targets'!$A$2:$H$683,7,FALSE)</f>
        <v>87.469995427017395</v>
      </c>
      <c r="G230" s="4">
        <f>VLOOKUP($A230&amp;"-"&amp;$B230&amp;"s"&amp;$E230,'Unmasked CaMV sgRNA Targets'!$A$2:$H$683,8,FALSE)</f>
        <v>0.200904442567062</v>
      </c>
      <c r="H230">
        <v>0.200904442567062</v>
      </c>
      <c r="I230" s="1" t="b">
        <f t="shared" si="15"/>
        <v>0</v>
      </c>
      <c r="J230" s="1" t="b">
        <f t="shared" si="12"/>
        <v>0</v>
      </c>
      <c r="K230" s="1" t="b">
        <f t="shared" si="13"/>
        <v>0</v>
      </c>
      <c r="L230" s="1" t="b">
        <f t="shared" si="14"/>
        <v>0</v>
      </c>
    </row>
    <row r="231" spans="1:12" x14ac:dyDescent="0.25">
      <c r="A231">
        <v>803</v>
      </c>
      <c r="B231">
        <v>822</v>
      </c>
      <c r="C231" t="s">
        <v>45</v>
      </c>
      <c r="D231" t="s">
        <v>10</v>
      </c>
      <c r="E231">
        <v>-1</v>
      </c>
      <c r="F231" s="4">
        <f>VLOOKUP($A231&amp;"-"&amp;$B231&amp;"s"&amp;$E231,'Unmasked CaMV sgRNA Targets'!$A$2:$H$683,7,FALSE)</f>
        <v>87.425339600398203</v>
      </c>
      <c r="G231" s="4">
        <f>VLOOKUP($A231&amp;"-"&amp;$B231&amp;"s"&amp;$E231,'Unmasked CaMV sgRNA Targets'!$A$2:$H$683,8,FALSE)</f>
        <v>0.14872870358071699</v>
      </c>
      <c r="H231">
        <v>0.14872870358071699</v>
      </c>
      <c r="I231" s="1" t="b">
        <f t="shared" si="15"/>
        <v>0</v>
      </c>
      <c r="J231" s="1" t="b">
        <f t="shared" si="12"/>
        <v>0</v>
      </c>
      <c r="K231" s="1" t="b">
        <f t="shared" si="13"/>
        <v>0</v>
      </c>
      <c r="L231" s="1" t="b">
        <f t="shared" si="14"/>
        <v>0</v>
      </c>
    </row>
    <row r="232" spans="1:12" x14ac:dyDescent="0.25">
      <c r="A232">
        <v>963</v>
      </c>
      <c r="B232">
        <v>982</v>
      </c>
      <c r="C232" t="s">
        <v>61</v>
      </c>
      <c r="D232" t="s">
        <v>8</v>
      </c>
      <c r="E232">
        <v>-1</v>
      </c>
      <c r="F232" s="4">
        <f>VLOOKUP($A232&amp;"-"&amp;$B232&amp;"s"&amp;$E232,'Unmasked CaMV sgRNA Targets'!$A$2:$H$683,7,FALSE)</f>
        <v>87.313484043114698</v>
      </c>
      <c r="G232" s="4">
        <f>VLOOKUP($A232&amp;"-"&amp;$B232&amp;"s"&amp;$E232,'Unmasked CaMV sgRNA Targets'!$A$2:$H$683,8,FALSE)</f>
        <v>2.9902741726535099E-2</v>
      </c>
      <c r="H232">
        <v>2.9902741726535099E-2</v>
      </c>
      <c r="I232" s="1" t="b">
        <f t="shared" si="15"/>
        <v>0</v>
      </c>
      <c r="J232" s="1" t="b">
        <f t="shared" si="12"/>
        <v>0</v>
      </c>
      <c r="K232" s="1" t="b">
        <f t="shared" si="13"/>
        <v>0</v>
      </c>
      <c r="L232" s="1" t="b">
        <f t="shared" si="14"/>
        <v>0</v>
      </c>
    </row>
    <row r="233" spans="1:12" x14ac:dyDescent="0.25">
      <c r="A233">
        <v>805</v>
      </c>
      <c r="B233">
        <v>824</v>
      </c>
      <c r="C233" t="s">
        <v>47</v>
      </c>
      <c r="D233" t="s">
        <v>12</v>
      </c>
      <c r="E233">
        <v>-1</v>
      </c>
      <c r="F233" s="4">
        <f>VLOOKUP($A233&amp;"-"&amp;$B233&amp;"s"&amp;$E233,'Unmasked CaMV sgRNA Targets'!$A$2:$H$683,7,FALSE)</f>
        <v>86.264367510356905</v>
      </c>
      <c r="G233" s="4">
        <f>VLOOKUP($A233&amp;"-"&amp;$B233&amp;"s"&amp;$E233,'Unmasked CaMV sgRNA Targets'!$A$2:$H$683,8,FALSE)</f>
        <v>5.3884181249405597E-2</v>
      </c>
      <c r="H233">
        <v>5.3884181249405597E-2</v>
      </c>
      <c r="I233" s="1" t="b">
        <f t="shared" si="15"/>
        <v>0</v>
      </c>
      <c r="J233" s="1" t="b">
        <f t="shared" si="12"/>
        <v>0</v>
      </c>
      <c r="K233" s="1" t="b">
        <f t="shared" si="13"/>
        <v>0</v>
      </c>
      <c r="L233" s="1" t="b">
        <f t="shared" si="14"/>
        <v>0</v>
      </c>
    </row>
    <row r="234" spans="1:12" x14ac:dyDescent="0.25">
      <c r="A234">
        <v>804</v>
      </c>
      <c r="B234">
        <v>823</v>
      </c>
      <c r="C234" t="s">
        <v>46</v>
      </c>
      <c r="D234" t="s">
        <v>10</v>
      </c>
      <c r="E234">
        <v>-1</v>
      </c>
      <c r="F234" s="4">
        <f>VLOOKUP($A234&amp;"-"&amp;$B234&amp;"s"&amp;$E234,'Unmasked CaMV sgRNA Targets'!$A$2:$H$683,7,FALSE)</f>
        <v>85.3770816147955</v>
      </c>
      <c r="G234" s="4">
        <f>VLOOKUP($A234&amp;"-"&amp;$B234&amp;"s"&amp;$E234,'Unmasked CaMV sgRNA Targets'!$A$2:$H$683,8,FALSE)</f>
        <v>1.9907648086892799E-2</v>
      </c>
      <c r="H234">
        <v>1.9907648086892799E-2</v>
      </c>
      <c r="I234" s="1" t="b">
        <f t="shared" si="15"/>
        <v>0</v>
      </c>
      <c r="J234" s="1" t="b">
        <f t="shared" si="12"/>
        <v>0</v>
      </c>
      <c r="K234" s="1" t="b">
        <f t="shared" si="13"/>
        <v>0</v>
      </c>
      <c r="L234" s="1" t="b">
        <f t="shared" si="14"/>
        <v>0</v>
      </c>
    </row>
    <row r="235" spans="1:12" x14ac:dyDescent="0.25">
      <c r="A235">
        <v>979</v>
      </c>
      <c r="B235">
        <v>998</v>
      </c>
      <c r="C235" t="s">
        <v>62</v>
      </c>
      <c r="D235" t="s">
        <v>8</v>
      </c>
      <c r="E235">
        <v>1</v>
      </c>
      <c r="F235" s="4">
        <f>VLOOKUP($A235&amp;"-"&amp;$B235&amp;"s"&amp;$E235,'Unmasked CaMV sgRNA Targets'!$A$2:$H$683,7,FALSE)</f>
        <v>80.2629129088957</v>
      </c>
      <c r="G235" s="4">
        <f>VLOOKUP($A235&amp;"-"&amp;$B235&amp;"s"&amp;$E235,'Unmasked CaMV sgRNA Targets'!$A$2:$H$683,8,FALSE)</f>
        <v>3.6625759196556897E-2</v>
      </c>
      <c r="H235">
        <v>3.6625759196556897E-2</v>
      </c>
      <c r="I235" s="1" t="b">
        <f t="shared" si="15"/>
        <v>0</v>
      </c>
      <c r="J235" s="1" t="b">
        <f t="shared" si="12"/>
        <v>0</v>
      </c>
      <c r="K235" s="1" t="b">
        <f t="shared" si="13"/>
        <v>0</v>
      </c>
      <c r="L235" s="1" t="b">
        <f t="shared" si="14"/>
        <v>0</v>
      </c>
    </row>
    <row r="236" spans="1:12" x14ac:dyDescent="0.25">
      <c r="A236">
        <v>6190</v>
      </c>
      <c r="B236">
        <v>6209</v>
      </c>
      <c r="C236" t="s">
        <v>251</v>
      </c>
      <c r="D236" t="s">
        <v>20</v>
      </c>
      <c r="E236">
        <v>1</v>
      </c>
      <c r="F236" s="4">
        <f>VLOOKUP($A236&amp;"-"&amp;$B236&amp;"s"&amp;$E236,'Unmasked CaMV sgRNA Targets'!$A$2:$H$683,7,FALSE)</f>
        <v>99.011061767690194</v>
      </c>
      <c r="G236" s="4">
        <f>VLOOKUP($A236&amp;"-"&amp;$B236&amp;"s"&amp;$E236,'Unmasked CaMV sgRNA Targets'!$A$2:$H$683,8,FALSE)</f>
        <v>0.12303911581105501</v>
      </c>
      <c r="H236">
        <v>0.48275511523540199</v>
      </c>
      <c r="I236" s="1" t="b">
        <f t="shared" si="15"/>
        <v>0</v>
      </c>
      <c r="J236" s="1" t="b">
        <f t="shared" si="12"/>
        <v>0</v>
      </c>
      <c r="K236" s="1" t="b">
        <f t="shared" si="13"/>
        <v>0</v>
      </c>
      <c r="L236" s="1" t="b">
        <f t="shared" si="14"/>
        <v>0</v>
      </c>
    </row>
    <row r="237" spans="1:12" x14ac:dyDescent="0.25">
      <c r="A237">
        <v>566</v>
      </c>
      <c r="B237">
        <v>585</v>
      </c>
      <c r="C237" t="s">
        <v>28</v>
      </c>
      <c r="D237" t="s">
        <v>8</v>
      </c>
      <c r="E237">
        <v>1</v>
      </c>
      <c r="F237" s="4">
        <f>VLOOKUP($A237&amp;"-"&amp;$B237&amp;"s"&amp;$E237,'Unmasked CaMV sgRNA Targets'!$A$2:$H$683,7,FALSE)</f>
        <v>98.670894130886694</v>
      </c>
      <c r="G237" s="4">
        <f>VLOOKUP($A237&amp;"-"&amp;$B237&amp;"s"&amp;$E237,'Unmasked CaMV sgRNA Targets'!$A$2:$H$683,8,FALSE)</f>
        <v>0.118073393503001</v>
      </c>
      <c r="H237">
        <v>0.59223446448877204</v>
      </c>
      <c r="I237" s="1" t="b">
        <f t="shared" si="15"/>
        <v>0</v>
      </c>
      <c r="J237" s="1" t="b">
        <f t="shared" si="12"/>
        <v>0</v>
      </c>
      <c r="K237" s="1" t="b">
        <f t="shared" si="13"/>
        <v>0</v>
      </c>
      <c r="L237" s="1" t="b">
        <f t="shared" si="14"/>
        <v>0</v>
      </c>
    </row>
    <row r="238" spans="1:12" x14ac:dyDescent="0.25">
      <c r="A238">
        <v>433</v>
      </c>
      <c r="B238">
        <v>452</v>
      </c>
      <c r="C238" t="s">
        <v>21</v>
      </c>
      <c r="D238" t="s">
        <v>12</v>
      </c>
      <c r="E238">
        <v>1</v>
      </c>
      <c r="F238" s="4">
        <f>VLOOKUP($A238&amp;"-"&amp;$B238&amp;"s"&amp;$E238,'Unmasked CaMV sgRNA Targets'!$A$2:$H$683,7,FALSE)</f>
        <v>95.826350645208706</v>
      </c>
      <c r="G238" s="4">
        <f>VLOOKUP($A238&amp;"-"&amp;$B238&amp;"s"&amp;$E238,'Unmasked CaMV sgRNA Targets'!$A$2:$H$683,8,FALSE)</f>
        <v>0.65369008935723005</v>
      </c>
      <c r="H238">
        <v>0.79322734243336002</v>
      </c>
      <c r="I238" s="1" t="b">
        <f t="shared" si="15"/>
        <v>0</v>
      </c>
      <c r="J238" s="1" t="b">
        <f t="shared" si="12"/>
        <v>0</v>
      </c>
      <c r="K238" s="1" t="b">
        <f t="shared" si="13"/>
        <v>0</v>
      </c>
      <c r="L238" s="1" t="b">
        <f t="shared" si="14"/>
        <v>0</v>
      </c>
    </row>
    <row r="239" spans="1:12" x14ac:dyDescent="0.25">
      <c r="A239">
        <v>429</v>
      </c>
      <c r="B239">
        <v>448</v>
      </c>
      <c r="C239" t="s">
        <v>19</v>
      </c>
      <c r="D239" t="s">
        <v>20</v>
      </c>
      <c r="E239">
        <v>1</v>
      </c>
      <c r="F239" s="4">
        <f>VLOOKUP($A239&amp;"-"&amp;$B239&amp;"s"&amp;$E239,'Unmasked CaMV sgRNA Targets'!$A$2:$H$683,7,FALSE)</f>
        <v>79.881913783265304</v>
      </c>
      <c r="G239" s="4">
        <f>VLOOKUP($A239&amp;"-"&amp;$B239&amp;"s"&amp;$E239,'Unmasked CaMV sgRNA Targets'!$A$2:$H$683,8,FALSE)</f>
        <v>8.7165228133606096E-2</v>
      </c>
      <c r="H239">
        <v>0.33629885528685599</v>
      </c>
      <c r="I239" s="1" t="b">
        <f t="shared" si="15"/>
        <v>0</v>
      </c>
      <c r="J239" s="1" t="b">
        <f t="shared" si="12"/>
        <v>0</v>
      </c>
      <c r="K239" s="1" t="b">
        <f t="shared" si="13"/>
        <v>0</v>
      </c>
      <c r="L239" s="1" t="b">
        <f t="shared" si="14"/>
        <v>0</v>
      </c>
    </row>
    <row r="240" spans="1:12" x14ac:dyDescent="0.25">
      <c r="A240">
        <v>3023</v>
      </c>
      <c r="B240">
        <v>3042</v>
      </c>
      <c r="C240" t="s">
        <v>102</v>
      </c>
      <c r="D240" t="s">
        <v>8</v>
      </c>
      <c r="E240">
        <v>1</v>
      </c>
      <c r="F240" s="4">
        <f>VLOOKUP($A240&amp;"-"&amp;$B240&amp;"s"&amp;$E240,'Unmasked CaMV sgRNA Targets'!$A$2:$H$683,7,FALSE)</f>
        <v>99.883421922722803</v>
      </c>
      <c r="G240" s="4">
        <f>VLOOKUP($A240&amp;"-"&amp;$B240&amp;"s"&amp;$E240,'Unmasked CaMV sgRNA Targets'!$A$2:$H$683,8,FALSE)</f>
        <v>0.122019352780462</v>
      </c>
      <c r="H240">
        <v>0.105266310564851</v>
      </c>
      <c r="I240" s="1" t="b">
        <f t="shared" si="15"/>
        <v>0</v>
      </c>
      <c r="J240" s="1" t="b">
        <f t="shared" si="12"/>
        <v>0</v>
      </c>
      <c r="K240" s="1" t="b">
        <f t="shared" si="13"/>
        <v>0</v>
      </c>
      <c r="L240" s="1" t="b">
        <f t="shared" si="14"/>
        <v>0</v>
      </c>
    </row>
    <row r="241" spans="1:12" x14ac:dyDescent="0.25">
      <c r="A241">
        <v>6430</v>
      </c>
      <c r="B241">
        <v>6449</v>
      </c>
      <c r="C241" t="s">
        <v>260</v>
      </c>
      <c r="D241" t="s">
        <v>12</v>
      </c>
      <c r="E241">
        <v>-1</v>
      </c>
      <c r="F241" s="4">
        <f>VLOOKUP($A241&amp;"-"&amp;$B241&amp;"s"&amp;$E241,'Unmasked CaMV sgRNA Targets'!$A$2:$H$683,7,FALSE)</f>
        <v>99.793855511845507</v>
      </c>
      <c r="G241" s="4">
        <f>VLOOKUP($A241&amp;"-"&amp;$B241&amp;"s"&amp;$E241,'Unmasked CaMV sgRNA Targets'!$A$2:$H$683,8,FALSE)</f>
        <v>0.42384839667492002</v>
      </c>
      <c r="H241">
        <v>0.223587738659072</v>
      </c>
      <c r="I241" s="1" t="b">
        <f t="shared" si="15"/>
        <v>0</v>
      </c>
      <c r="J241" s="1" t="b">
        <f t="shared" si="12"/>
        <v>0</v>
      </c>
      <c r="K241" s="1" t="b">
        <f t="shared" si="13"/>
        <v>0</v>
      </c>
      <c r="L241" s="1" t="b">
        <f t="shared" si="14"/>
        <v>0</v>
      </c>
    </row>
    <row r="242" spans="1:12" x14ac:dyDescent="0.25">
      <c r="A242">
        <v>3466</v>
      </c>
      <c r="B242">
        <v>3485</v>
      </c>
      <c r="C242" t="s">
        <v>119</v>
      </c>
      <c r="D242" t="s">
        <v>12</v>
      </c>
      <c r="E242">
        <v>-1</v>
      </c>
      <c r="F242" s="4">
        <f>VLOOKUP($A242&amp;"-"&amp;$B242&amp;"s"&amp;$E242,'Unmasked CaMV sgRNA Targets'!$A$2:$H$683,7,FALSE)</f>
        <v>99.580423008502905</v>
      </c>
      <c r="G242" s="4">
        <f>VLOOKUP($A242&amp;"-"&amp;$B242&amp;"s"&amp;$E242,'Unmasked CaMV sgRNA Targets'!$A$2:$H$683,8,FALSE)</f>
        <v>1.54383226876935E-2</v>
      </c>
      <c r="H242">
        <v>0.28533667068066498</v>
      </c>
      <c r="I242" s="1" t="b">
        <f t="shared" si="15"/>
        <v>0</v>
      </c>
      <c r="J242" s="1" t="b">
        <f t="shared" si="12"/>
        <v>0</v>
      </c>
      <c r="K242" s="1" t="b">
        <f t="shared" si="13"/>
        <v>0</v>
      </c>
      <c r="L242" s="1" t="b">
        <f t="shared" si="14"/>
        <v>0</v>
      </c>
    </row>
    <row r="243" spans="1:12" x14ac:dyDescent="0.25">
      <c r="A243">
        <v>2809</v>
      </c>
      <c r="B243">
        <v>2828</v>
      </c>
      <c r="C243" t="s">
        <v>71</v>
      </c>
      <c r="D243" t="s">
        <v>20</v>
      </c>
      <c r="E243">
        <v>-1</v>
      </c>
      <c r="F243" s="4">
        <f>VLOOKUP($A243&amp;"-"&amp;$B243&amp;"s"&amp;$E243,'Unmasked CaMV sgRNA Targets'!$A$2:$H$683,7,FALSE)</f>
        <v>99.477581633417103</v>
      </c>
      <c r="G243" s="4">
        <f>VLOOKUP($A243&amp;"-"&amp;$B243&amp;"s"&amp;$E243,'Unmasked CaMV sgRNA Targets'!$A$2:$H$683,8,FALSE)</f>
        <v>9.2723970974392902E-2</v>
      </c>
      <c r="H243">
        <v>0.66129986676256602</v>
      </c>
      <c r="I243" s="1" t="b">
        <f t="shared" si="15"/>
        <v>0</v>
      </c>
      <c r="J243" s="1" t="b">
        <f t="shared" si="12"/>
        <v>0</v>
      </c>
      <c r="K243" s="1" t="b">
        <f t="shared" si="13"/>
        <v>0</v>
      </c>
      <c r="L243" s="1" t="b">
        <f t="shared" si="14"/>
        <v>0</v>
      </c>
    </row>
    <row r="244" spans="1:12" x14ac:dyDescent="0.25">
      <c r="A244">
        <v>6820</v>
      </c>
      <c r="B244">
        <v>6839</v>
      </c>
      <c r="C244" t="s">
        <v>278</v>
      </c>
      <c r="D244" t="s">
        <v>12</v>
      </c>
      <c r="E244">
        <v>-1</v>
      </c>
      <c r="F244" s="4">
        <f>VLOOKUP($A244&amp;"-"&amp;$B244&amp;"s"&amp;$E244,'Unmasked CaMV sgRNA Targets'!$A$2:$H$683,7,FALSE)</f>
        <v>99.450923514274507</v>
      </c>
      <c r="G244" s="4">
        <f>VLOOKUP($A244&amp;"-"&amp;$B244&amp;"s"&amp;$E244,'Unmasked CaMV sgRNA Targets'!$A$2:$H$683,8,FALSE)</f>
        <v>3.7969149300854002E-2</v>
      </c>
      <c r="H244">
        <v>0.134522675390118</v>
      </c>
      <c r="I244" s="1" t="b">
        <f t="shared" si="15"/>
        <v>0</v>
      </c>
      <c r="J244" s="1" t="b">
        <f t="shared" si="12"/>
        <v>0</v>
      </c>
      <c r="K244" s="1" t="b">
        <f t="shared" si="13"/>
        <v>0</v>
      </c>
      <c r="L244" s="1" t="b">
        <f t="shared" si="14"/>
        <v>0</v>
      </c>
    </row>
    <row r="245" spans="1:12" x14ac:dyDescent="0.25">
      <c r="A245">
        <v>2120</v>
      </c>
      <c r="B245">
        <v>2139</v>
      </c>
      <c r="C245" t="s">
        <v>72</v>
      </c>
      <c r="D245" t="s">
        <v>82</v>
      </c>
      <c r="E245">
        <v>-1</v>
      </c>
      <c r="F245" s="4">
        <f>VLOOKUP($A245&amp;"-"&amp;$B245&amp;"s"&amp;$E245,'Unmasked CaMV sgRNA Targets'!$A$2:$H$683,7,FALSE)</f>
        <v>99.238160718966299</v>
      </c>
      <c r="G245" s="4">
        <f>VLOOKUP($A245&amp;"-"&amp;$B245&amp;"s"&amp;$E245,'Unmasked CaMV sgRNA Targets'!$A$2:$H$683,8,FALSE)</f>
        <v>0.27813338244566099</v>
      </c>
      <c r="H245">
        <v>0.69707152662132699</v>
      </c>
      <c r="I245" s="1" t="b">
        <f t="shared" si="15"/>
        <v>0</v>
      </c>
      <c r="J245" s="1" t="b">
        <f t="shared" si="12"/>
        <v>0</v>
      </c>
      <c r="K245" s="1" t="b">
        <f t="shared" si="13"/>
        <v>0</v>
      </c>
      <c r="L245" s="1" t="b">
        <f t="shared" si="14"/>
        <v>0</v>
      </c>
    </row>
    <row r="246" spans="1:12" x14ac:dyDescent="0.25">
      <c r="A246">
        <v>6427</v>
      </c>
      <c r="B246">
        <v>6446</v>
      </c>
      <c r="C246" t="s">
        <v>259</v>
      </c>
      <c r="D246" t="s">
        <v>12</v>
      </c>
      <c r="E246">
        <v>-1</v>
      </c>
      <c r="F246" s="4">
        <f>VLOOKUP($A246&amp;"-"&amp;$B246&amp;"s"&amp;$E246,'Unmasked CaMV sgRNA Targets'!$A$2:$H$683,7,FALSE)</f>
        <v>99.114954385872906</v>
      </c>
      <c r="G246" s="4">
        <f>VLOOKUP($A246&amp;"-"&amp;$B246&amp;"s"&amp;$E246,'Unmasked CaMV sgRNA Targets'!$A$2:$H$683,8,FALSE)</f>
        <v>0.27283799480520499</v>
      </c>
      <c r="H246">
        <v>0.16804242229474201</v>
      </c>
      <c r="I246" s="1" t="b">
        <f t="shared" si="15"/>
        <v>0</v>
      </c>
      <c r="J246" s="1" t="b">
        <f t="shared" si="12"/>
        <v>0</v>
      </c>
      <c r="K246" s="1" t="b">
        <f t="shared" si="13"/>
        <v>0</v>
      </c>
      <c r="L246" s="1" t="b">
        <f t="shared" si="14"/>
        <v>0</v>
      </c>
    </row>
    <row r="247" spans="1:12" x14ac:dyDescent="0.25">
      <c r="A247">
        <v>2796</v>
      </c>
      <c r="B247">
        <v>2815</v>
      </c>
      <c r="C247" t="s">
        <v>90</v>
      </c>
      <c r="D247" t="s">
        <v>12</v>
      </c>
      <c r="E247">
        <v>-1</v>
      </c>
      <c r="F247" s="4">
        <f>VLOOKUP($A247&amp;"-"&amp;$B247&amp;"s"&amp;$E247,'Unmasked CaMV sgRNA Targets'!$A$2:$H$683,7,FALSE)</f>
        <v>98.613838387916601</v>
      </c>
      <c r="G247" s="4">
        <f>VLOOKUP($A247&amp;"-"&amp;$B247&amp;"s"&amp;$E247,'Unmasked CaMV sgRNA Targets'!$A$2:$H$683,8,FALSE)</f>
        <v>0.32590211605331398</v>
      </c>
      <c r="H247">
        <v>0.379032846515512</v>
      </c>
      <c r="I247" s="1" t="b">
        <f t="shared" si="15"/>
        <v>0</v>
      </c>
      <c r="J247" s="1" t="b">
        <f t="shared" si="12"/>
        <v>0</v>
      </c>
      <c r="K247" s="1" t="b">
        <f t="shared" si="13"/>
        <v>0</v>
      </c>
      <c r="L247" s="1" t="b">
        <f t="shared" si="14"/>
        <v>0</v>
      </c>
    </row>
    <row r="248" spans="1:12" x14ac:dyDescent="0.25">
      <c r="A248">
        <v>3474</v>
      </c>
      <c r="B248">
        <v>3493</v>
      </c>
      <c r="C248" t="s">
        <v>72</v>
      </c>
      <c r="D248" t="s">
        <v>82</v>
      </c>
      <c r="E248">
        <v>-1</v>
      </c>
      <c r="F248" s="4">
        <f>VLOOKUP($A248&amp;"-"&amp;$B248&amp;"s"&amp;$E248,'Unmasked CaMV sgRNA Targets'!$A$2:$H$683,7,FALSE)</f>
        <v>98.611517252161207</v>
      </c>
      <c r="G248" s="4">
        <f>VLOOKUP($A248&amp;"-"&amp;$B248&amp;"s"&amp;$E248,'Unmasked CaMV sgRNA Targets'!$A$2:$H$683,8,FALSE)</f>
        <v>0.13612824108649901</v>
      </c>
      <c r="H248">
        <v>0.64511530858019095</v>
      </c>
      <c r="I248" s="1" t="b">
        <f t="shared" si="15"/>
        <v>0</v>
      </c>
      <c r="J248" s="1" t="b">
        <f t="shared" si="12"/>
        <v>0</v>
      </c>
      <c r="K248" s="1" t="b">
        <f t="shared" si="13"/>
        <v>0</v>
      </c>
      <c r="L248" s="1" t="b">
        <f t="shared" si="14"/>
        <v>0</v>
      </c>
    </row>
    <row r="249" spans="1:12" x14ac:dyDescent="0.25">
      <c r="A249">
        <v>3401</v>
      </c>
      <c r="B249">
        <v>3420</v>
      </c>
      <c r="C249" t="s">
        <v>114</v>
      </c>
      <c r="D249" t="s">
        <v>8</v>
      </c>
      <c r="E249">
        <v>1</v>
      </c>
      <c r="F249" s="4">
        <f>VLOOKUP($A249&amp;"-"&amp;$B249&amp;"s"&amp;$E249,'Unmasked CaMV sgRNA Targets'!$A$2:$H$683,7,FALSE)</f>
        <v>97.988444865246606</v>
      </c>
      <c r="G249" s="4">
        <f>VLOOKUP($A249&amp;"-"&amp;$B249&amp;"s"&amp;$E249,'Unmasked CaMV sgRNA Targets'!$A$2:$H$683,8,FALSE)</f>
        <v>5.5637030399091701E-2</v>
      </c>
      <c r="H249">
        <v>7.2719053243715401E-2</v>
      </c>
      <c r="I249" s="1" t="b">
        <f t="shared" si="15"/>
        <v>0</v>
      </c>
      <c r="J249" s="1" t="b">
        <f t="shared" si="12"/>
        <v>0</v>
      </c>
      <c r="K249" s="1" t="b">
        <f t="shared" si="13"/>
        <v>0</v>
      </c>
      <c r="L249" s="1" t="b">
        <f t="shared" si="14"/>
        <v>0</v>
      </c>
    </row>
    <row r="250" spans="1:12" x14ac:dyDescent="0.25">
      <c r="A250">
        <v>4784</v>
      </c>
      <c r="B250">
        <v>4803</v>
      </c>
      <c r="C250" t="s">
        <v>194</v>
      </c>
      <c r="D250" t="s">
        <v>12</v>
      </c>
      <c r="E250">
        <v>-1</v>
      </c>
      <c r="F250" s="4">
        <f>VLOOKUP($A250&amp;"-"&amp;$B250&amp;"s"&amp;$E250,'Unmasked CaMV sgRNA Targets'!$A$2:$H$683,7,FALSE)</f>
        <v>97.777369105395493</v>
      </c>
      <c r="G250" s="4">
        <f>VLOOKUP($A250&amp;"-"&amp;$B250&amp;"s"&amp;$E250,'Unmasked CaMV sgRNA Targets'!$A$2:$H$683,8,FALSE)</f>
        <v>0.52458165385722499</v>
      </c>
      <c r="H250">
        <v>3.59843270079543E-2</v>
      </c>
      <c r="I250" s="1" t="b">
        <f t="shared" si="15"/>
        <v>0</v>
      </c>
      <c r="J250" s="1" t="b">
        <f t="shared" si="12"/>
        <v>0</v>
      </c>
      <c r="K250" s="1" t="b">
        <f t="shared" si="13"/>
        <v>0</v>
      </c>
      <c r="L250" s="1" t="b">
        <f t="shared" si="14"/>
        <v>0</v>
      </c>
    </row>
    <row r="251" spans="1:12" x14ac:dyDescent="0.25">
      <c r="A251">
        <v>2830</v>
      </c>
      <c r="B251">
        <v>2849</v>
      </c>
      <c r="C251" t="s">
        <v>91</v>
      </c>
      <c r="D251" t="s">
        <v>8</v>
      </c>
      <c r="E251">
        <v>1</v>
      </c>
      <c r="F251" s="4">
        <f>VLOOKUP($A251&amp;"-"&amp;$B251&amp;"s"&amp;$E251,'Unmasked CaMV sgRNA Targets'!$A$2:$H$683,7,FALSE)</f>
        <v>97.673199049879798</v>
      </c>
      <c r="G251" s="4">
        <f>VLOOKUP($A251&amp;"-"&amp;$B251&amp;"s"&amp;$E251,'Unmasked CaMV sgRNA Targets'!$A$2:$H$683,8,FALSE)</f>
        <v>0.100970139004856</v>
      </c>
      <c r="H251">
        <v>0.22100447175104301</v>
      </c>
      <c r="I251" s="1" t="b">
        <f t="shared" si="15"/>
        <v>0</v>
      </c>
      <c r="J251" s="1" t="b">
        <f t="shared" si="12"/>
        <v>0</v>
      </c>
      <c r="K251" s="1" t="b">
        <f t="shared" si="13"/>
        <v>0</v>
      </c>
      <c r="L251" s="1" t="b">
        <f t="shared" si="14"/>
        <v>0</v>
      </c>
    </row>
    <row r="252" spans="1:12" x14ac:dyDescent="0.25">
      <c r="A252">
        <v>7005</v>
      </c>
      <c r="B252">
        <v>7024</v>
      </c>
      <c r="C252" t="s">
        <v>280</v>
      </c>
      <c r="D252" t="s">
        <v>12</v>
      </c>
      <c r="E252">
        <v>1</v>
      </c>
      <c r="F252" s="4">
        <f>VLOOKUP($A252&amp;"-"&amp;$B252&amp;"s"&amp;$E252,'Unmasked CaMV sgRNA Targets'!$A$2:$H$683,7,FALSE)</f>
        <v>97.101055894859897</v>
      </c>
      <c r="G252" s="4">
        <f>VLOOKUP($A252&amp;"-"&amp;$B252&amp;"s"&amp;$E252,'Unmasked CaMV sgRNA Targets'!$A$2:$H$683,8,FALSE)</f>
        <v>3.8480783646953898E-2</v>
      </c>
      <c r="H252">
        <v>0.46054607821013299</v>
      </c>
      <c r="I252" s="1" t="b">
        <f t="shared" si="15"/>
        <v>0</v>
      </c>
      <c r="J252" s="1" t="b">
        <f t="shared" si="12"/>
        <v>0</v>
      </c>
      <c r="K252" s="1" t="b">
        <f t="shared" si="13"/>
        <v>0</v>
      </c>
      <c r="L252" s="1" t="b">
        <f t="shared" si="14"/>
        <v>0</v>
      </c>
    </row>
    <row r="253" spans="1:12" x14ac:dyDescent="0.25">
      <c r="A253">
        <v>3122</v>
      </c>
      <c r="B253">
        <v>3141</v>
      </c>
      <c r="C253" t="s">
        <v>111</v>
      </c>
      <c r="D253" t="s">
        <v>8</v>
      </c>
      <c r="E253">
        <v>1</v>
      </c>
      <c r="F253" s="4">
        <f>VLOOKUP($A253&amp;"-"&amp;$B253&amp;"s"&amp;$E253,'Unmasked CaMV sgRNA Targets'!$A$2:$H$683,7,FALSE)</f>
        <v>96.678188822394901</v>
      </c>
      <c r="G253" s="4">
        <f>VLOOKUP($A253&amp;"-"&amp;$B253&amp;"s"&amp;$E253,'Unmasked CaMV sgRNA Targets'!$A$2:$H$683,8,FALSE)</f>
        <v>0.14678692195460499</v>
      </c>
      <c r="H253">
        <v>0.14380300769182899</v>
      </c>
      <c r="I253" s="1" t="b">
        <f t="shared" si="15"/>
        <v>0</v>
      </c>
      <c r="J253" s="1" t="b">
        <f t="shared" si="12"/>
        <v>0</v>
      </c>
      <c r="K253" s="1" t="b">
        <f t="shared" si="13"/>
        <v>0</v>
      </c>
      <c r="L253" s="1" t="b">
        <f t="shared" si="14"/>
        <v>0</v>
      </c>
    </row>
    <row r="254" spans="1:12" x14ac:dyDescent="0.25">
      <c r="A254">
        <v>2727</v>
      </c>
      <c r="B254">
        <v>2746</v>
      </c>
      <c r="C254" t="s">
        <v>86</v>
      </c>
      <c r="D254" t="s">
        <v>12</v>
      </c>
      <c r="E254">
        <v>-1</v>
      </c>
      <c r="F254" s="4">
        <f>VLOOKUP($A254&amp;"-"&amp;$B254&amp;"s"&amp;$E254,'Unmasked CaMV sgRNA Targets'!$A$2:$H$683,7,FALSE)</f>
        <v>96.462544655254206</v>
      </c>
      <c r="G254" s="4">
        <f>VLOOKUP($A254&amp;"-"&amp;$B254&amp;"s"&amp;$E254,'Unmasked CaMV sgRNA Targets'!$A$2:$H$683,8,FALSE)</f>
        <v>0.1166112727892</v>
      </c>
      <c r="H254">
        <v>0.287691210775124</v>
      </c>
      <c r="I254" s="1" t="b">
        <f t="shared" si="15"/>
        <v>0</v>
      </c>
      <c r="J254" s="1" t="b">
        <f t="shared" si="12"/>
        <v>0</v>
      </c>
      <c r="K254" s="1" t="b">
        <f t="shared" si="13"/>
        <v>0</v>
      </c>
      <c r="L254" s="1" t="b">
        <f t="shared" si="14"/>
        <v>0</v>
      </c>
    </row>
    <row r="255" spans="1:12" x14ac:dyDescent="0.25">
      <c r="A255">
        <v>53</v>
      </c>
      <c r="B255">
        <v>72</v>
      </c>
      <c r="C255" t="s">
        <v>13</v>
      </c>
      <c r="D255" t="s">
        <v>8</v>
      </c>
      <c r="E255">
        <v>-1</v>
      </c>
      <c r="F255" s="4">
        <f>VLOOKUP($A255&amp;"-"&amp;$B255&amp;"s"&amp;$E255,'Unmasked CaMV sgRNA Targets'!$A$2:$H$683,7,FALSE)</f>
        <v>96.253963164309695</v>
      </c>
      <c r="G255" s="4">
        <f>VLOOKUP($A255&amp;"-"&amp;$B255&amp;"s"&amp;$E255,'Unmasked CaMV sgRNA Targets'!$A$2:$H$683,8,FALSE)</f>
        <v>0.16648165338708401</v>
      </c>
      <c r="H255">
        <v>0.70566296946110596</v>
      </c>
      <c r="I255" s="1" t="b">
        <f t="shared" si="15"/>
        <v>0</v>
      </c>
      <c r="J255" s="1" t="b">
        <f t="shared" si="12"/>
        <v>0</v>
      </c>
      <c r="K255" s="1" t="b">
        <f t="shared" si="13"/>
        <v>0</v>
      </c>
      <c r="L255" s="1" t="b">
        <f t="shared" si="14"/>
        <v>0</v>
      </c>
    </row>
    <row r="256" spans="1:12" x14ac:dyDescent="0.25">
      <c r="A256">
        <v>3013</v>
      </c>
      <c r="B256">
        <v>3032</v>
      </c>
      <c r="C256" t="s">
        <v>101</v>
      </c>
      <c r="D256" t="s">
        <v>20</v>
      </c>
      <c r="E256">
        <v>1</v>
      </c>
      <c r="F256" s="4">
        <f>VLOOKUP($A256&amp;"-"&amp;$B256&amp;"s"&amp;$E256,'Unmasked CaMV sgRNA Targets'!$A$2:$H$683,7,FALSE)</f>
        <v>96.182783419810505</v>
      </c>
      <c r="G256" s="4">
        <f>VLOOKUP($A256&amp;"-"&amp;$B256&amp;"s"&amp;$E256,'Unmasked CaMV sgRNA Targets'!$A$2:$H$683,8,FALSE)</f>
        <v>0.41593812654030698</v>
      </c>
      <c r="H256">
        <v>0.55446015625122302</v>
      </c>
      <c r="I256" s="1" t="b">
        <f t="shared" si="15"/>
        <v>0</v>
      </c>
      <c r="J256" s="1" t="b">
        <f t="shared" si="12"/>
        <v>0</v>
      </c>
      <c r="K256" s="1" t="b">
        <f t="shared" si="13"/>
        <v>0</v>
      </c>
      <c r="L256" s="1" t="b">
        <f t="shared" si="14"/>
        <v>0</v>
      </c>
    </row>
    <row r="257" spans="1:12" x14ac:dyDescent="0.25">
      <c r="A257">
        <v>4773</v>
      </c>
      <c r="B257">
        <v>4792</v>
      </c>
      <c r="C257" t="s">
        <v>191</v>
      </c>
      <c r="D257" t="s">
        <v>12</v>
      </c>
      <c r="E257">
        <v>-1</v>
      </c>
      <c r="F257" s="4">
        <f>VLOOKUP($A257&amp;"-"&amp;$B257&amp;"s"&amp;$E257,'Unmasked CaMV sgRNA Targets'!$A$2:$H$683,7,FALSE)</f>
        <v>95.934945427163498</v>
      </c>
      <c r="G257" s="4">
        <f>VLOOKUP($A257&amp;"-"&amp;$B257&amp;"s"&amp;$E257,'Unmasked CaMV sgRNA Targets'!$A$2:$H$683,8,FALSE)</f>
        <v>0.21164385260586899</v>
      </c>
      <c r="H257">
        <v>0.222651970942466</v>
      </c>
      <c r="I257" s="1" t="b">
        <f t="shared" si="15"/>
        <v>0</v>
      </c>
      <c r="J257" s="1" t="b">
        <f t="shared" si="12"/>
        <v>0</v>
      </c>
      <c r="K257" s="1" t="b">
        <f t="shared" si="13"/>
        <v>0</v>
      </c>
      <c r="L257" s="1" t="b">
        <f t="shared" si="14"/>
        <v>0</v>
      </c>
    </row>
    <row r="258" spans="1:12" x14ac:dyDescent="0.25">
      <c r="A258">
        <v>1370</v>
      </c>
      <c r="B258">
        <v>1389</v>
      </c>
      <c r="C258" t="s">
        <v>73</v>
      </c>
      <c r="D258" t="s">
        <v>20</v>
      </c>
      <c r="E258">
        <v>-1</v>
      </c>
      <c r="F258" s="4">
        <f>VLOOKUP($A258&amp;"-"&amp;$B258&amp;"s"&amp;$E258,'Unmasked CaMV sgRNA Targets'!$A$2:$H$683,7,FALSE)</f>
        <v>95.843986066397406</v>
      </c>
      <c r="G258" s="4">
        <f>VLOOKUP($A258&amp;"-"&amp;$B258&amp;"s"&amp;$E258,'Unmasked CaMV sgRNA Targets'!$A$2:$H$683,8,FALSE)</f>
        <v>0.71078068159583996</v>
      </c>
      <c r="H258">
        <v>0.32530368818505101</v>
      </c>
      <c r="I258" s="1" t="b">
        <f t="shared" si="15"/>
        <v>0</v>
      </c>
      <c r="J258" s="1" t="b">
        <f t="shared" ref="J258:J276" si="16">AND(AND($A258&gt;$O$4,$B258&lt;$P$4), NOT(ISNUMBER(SEARCH("N",C258))))</f>
        <v>0</v>
      </c>
      <c r="K258" s="1" t="b">
        <f t="shared" ref="K258:K276" si="17">AND(AND($A258&gt;$O$5,$B258&lt;$P$5), NOT(ISNUMBER(SEARCH("N",C258))))</f>
        <v>0</v>
      </c>
      <c r="L258" s="1" t="b">
        <f t="shared" ref="L258:L276" si="18">AND(AND($A258&gt;$O$6,$B258&lt;$P$6),NOT(ISNUMBER(SEARCH("N",C258))))</f>
        <v>0</v>
      </c>
    </row>
    <row r="259" spans="1:12" x14ac:dyDescent="0.25">
      <c r="A259">
        <v>1188</v>
      </c>
      <c r="B259">
        <v>1207</v>
      </c>
      <c r="C259" t="s">
        <v>72</v>
      </c>
      <c r="D259" t="s">
        <v>12</v>
      </c>
      <c r="E259">
        <v>-1</v>
      </c>
      <c r="F259" s="4">
        <f>VLOOKUP($A259&amp;"-"&amp;$B259&amp;"s"&amp;$E259,'Unmasked CaMV sgRNA Targets'!$A$2:$H$683,7,FALSE)</f>
        <v>95.706943727033206</v>
      </c>
      <c r="G259" s="4">
        <f>VLOOKUP($A259&amp;"-"&amp;$B259&amp;"s"&amp;$E259,'Unmasked CaMV sgRNA Targets'!$A$2:$H$683,8,FALSE)</f>
        <v>2.3824224241336799E-2</v>
      </c>
      <c r="H259">
        <v>0.332899459271155</v>
      </c>
      <c r="I259" s="1" t="b">
        <f t="shared" ref="I259:I276" si="19">AND(AND(A259&gt;$O$3,B259&lt;$P$3), NOT(ISNUMBER(SEARCH("N",C259))))</f>
        <v>0</v>
      </c>
      <c r="J259" s="1" t="b">
        <f t="shared" si="16"/>
        <v>0</v>
      </c>
      <c r="K259" s="1" t="b">
        <f t="shared" si="17"/>
        <v>0</v>
      </c>
      <c r="L259" s="1" t="b">
        <f t="shared" si="18"/>
        <v>0</v>
      </c>
    </row>
    <row r="260" spans="1:12" x14ac:dyDescent="0.25">
      <c r="A260">
        <v>7002</v>
      </c>
      <c r="B260">
        <v>7021</v>
      </c>
      <c r="C260" t="s">
        <v>279</v>
      </c>
      <c r="D260" t="s">
        <v>12</v>
      </c>
      <c r="E260">
        <v>1</v>
      </c>
      <c r="F260" s="4">
        <f>VLOOKUP($A260&amp;"-"&amp;$B260&amp;"s"&amp;$E260,'Unmasked CaMV sgRNA Targets'!$A$2:$H$683,7,FALSE)</f>
        <v>95.422160273340793</v>
      </c>
      <c r="G260" s="4">
        <f>VLOOKUP($A260&amp;"-"&amp;$B260&amp;"s"&amp;$E260,'Unmasked CaMV sgRNA Targets'!$A$2:$H$683,8,FALSE)</f>
        <v>0.32777841933866098</v>
      </c>
      <c r="H260">
        <v>0.41398719196234002</v>
      </c>
      <c r="I260" s="1" t="b">
        <f t="shared" si="19"/>
        <v>0</v>
      </c>
      <c r="J260" s="1" t="b">
        <f t="shared" si="16"/>
        <v>0</v>
      </c>
      <c r="K260" s="1" t="b">
        <f t="shared" si="17"/>
        <v>0</v>
      </c>
      <c r="L260" s="1" t="b">
        <f t="shared" si="18"/>
        <v>0</v>
      </c>
    </row>
    <row r="261" spans="1:12" x14ac:dyDescent="0.25">
      <c r="A261">
        <v>3010</v>
      </c>
      <c r="B261">
        <v>3029</v>
      </c>
      <c r="C261" t="s">
        <v>100</v>
      </c>
      <c r="D261" t="s">
        <v>12</v>
      </c>
      <c r="E261">
        <v>1</v>
      </c>
      <c r="F261" s="4">
        <f>VLOOKUP($A261&amp;"-"&amp;$B261&amp;"s"&amp;$E261,'Unmasked CaMV sgRNA Targets'!$A$2:$H$683,7,FALSE)</f>
        <v>95.190179110268005</v>
      </c>
      <c r="G261" s="4">
        <f>VLOOKUP($A261&amp;"-"&amp;$B261&amp;"s"&amp;$E261,'Unmasked CaMV sgRNA Targets'!$A$2:$H$683,8,FALSE)</f>
        <v>6.97773005109317E-2</v>
      </c>
      <c r="H261">
        <v>0.12664746433975199</v>
      </c>
      <c r="I261" s="1" t="b">
        <f t="shared" si="19"/>
        <v>0</v>
      </c>
      <c r="J261" s="1" t="b">
        <f t="shared" si="16"/>
        <v>0</v>
      </c>
      <c r="K261" s="1" t="b">
        <f t="shared" si="17"/>
        <v>0</v>
      </c>
      <c r="L261" s="1" t="b">
        <f t="shared" si="18"/>
        <v>0</v>
      </c>
    </row>
    <row r="262" spans="1:12" x14ac:dyDescent="0.25">
      <c r="A262">
        <v>2749</v>
      </c>
      <c r="B262">
        <v>2768</v>
      </c>
      <c r="C262" t="s">
        <v>87</v>
      </c>
      <c r="D262" t="s">
        <v>12</v>
      </c>
      <c r="E262">
        <v>1</v>
      </c>
      <c r="F262" s="4">
        <f>VLOOKUP($A262&amp;"-"&amp;$B262&amp;"s"&amp;$E262,'Unmasked CaMV sgRNA Targets'!$A$2:$H$683,7,FALSE)</f>
        <v>94.985597998882795</v>
      </c>
      <c r="G262" s="4">
        <f>VLOOKUP($A262&amp;"-"&amp;$B262&amp;"s"&amp;$E262,'Unmasked CaMV sgRNA Targets'!$A$2:$H$683,8,FALSE)</f>
        <v>0.13389225132750901</v>
      </c>
      <c r="H262">
        <v>0.27849105008914998</v>
      </c>
      <c r="I262" s="1" t="b">
        <f t="shared" si="19"/>
        <v>0</v>
      </c>
      <c r="J262" s="1" t="b">
        <f t="shared" si="16"/>
        <v>0</v>
      </c>
      <c r="K262" s="1" t="b">
        <f t="shared" si="17"/>
        <v>0</v>
      </c>
      <c r="L262" s="1" t="b">
        <f t="shared" si="18"/>
        <v>0</v>
      </c>
    </row>
    <row r="263" spans="1:12" x14ac:dyDescent="0.25">
      <c r="A263">
        <v>6426</v>
      </c>
      <c r="B263">
        <v>6445</v>
      </c>
      <c r="C263" t="s">
        <v>258</v>
      </c>
      <c r="D263" t="s">
        <v>10</v>
      </c>
      <c r="E263">
        <v>-1</v>
      </c>
      <c r="F263" s="4">
        <f>VLOOKUP($A263&amp;"-"&amp;$B263&amp;"s"&amp;$E263,'Unmasked CaMV sgRNA Targets'!$A$2:$H$683,7,FALSE)</f>
        <v>94.5073582127783</v>
      </c>
      <c r="G263" s="4">
        <f>VLOOKUP($A263&amp;"-"&amp;$B263&amp;"s"&amp;$E263,'Unmasked CaMV sgRNA Targets'!$A$2:$H$683,8,FALSE)</f>
        <v>0.122578299045158</v>
      </c>
      <c r="H263">
        <v>0.40189052021571697</v>
      </c>
      <c r="I263" s="1" t="b">
        <f t="shared" si="19"/>
        <v>0</v>
      </c>
      <c r="J263" s="1" t="b">
        <f t="shared" si="16"/>
        <v>0</v>
      </c>
      <c r="K263" s="1" t="b">
        <f t="shared" si="17"/>
        <v>0</v>
      </c>
      <c r="L263" s="1" t="b">
        <f t="shared" si="18"/>
        <v>0</v>
      </c>
    </row>
    <row r="264" spans="1:12" x14ac:dyDescent="0.25">
      <c r="A264">
        <v>5642</v>
      </c>
      <c r="B264">
        <v>5661</v>
      </c>
      <c r="C264" t="s">
        <v>250</v>
      </c>
      <c r="D264" t="s">
        <v>8</v>
      </c>
      <c r="E264">
        <v>-1</v>
      </c>
      <c r="F264" s="4">
        <f>VLOOKUP($A264&amp;"-"&amp;$B264&amp;"s"&amp;$E264,'Unmasked CaMV sgRNA Targets'!$A$2:$H$683,7,FALSE)</f>
        <v>93.931981881233</v>
      </c>
      <c r="G264" s="4">
        <f>VLOOKUP($A264&amp;"-"&amp;$B264&amp;"s"&amp;$E264,'Unmasked CaMV sgRNA Targets'!$A$2:$H$683,8,FALSE)</f>
        <v>0.212871690359626</v>
      </c>
      <c r="H264">
        <v>0.353073903434862</v>
      </c>
      <c r="I264" s="1" t="b">
        <f t="shared" si="19"/>
        <v>0</v>
      </c>
      <c r="J264" s="1" t="b">
        <f t="shared" si="16"/>
        <v>0</v>
      </c>
      <c r="K264" s="1" t="b">
        <f t="shared" si="17"/>
        <v>0</v>
      </c>
      <c r="L264" s="1" t="b">
        <f t="shared" si="18"/>
        <v>0</v>
      </c>
    </row>
    <row r="265" spans="1:12" x14ac:dyDescent="0.25">
      <c r="A265">
        <v>1187</v>
      </c>
      <c r="B265">
        <v>1206</v>
      </c>
      <c r="C265" t="s">
        <v>71</v>
      </c>
      <c r="D265" t="s">
        <v>10</v>
      </c>
      <c r="E265">
        <v>-1</v>
      </c>
      <c r="F265" s="4">
        <f>VLOOKUP($A265&amp;"-"&amp;$B265&amp;"s"&amp;$E265,'Unmasked CaMV sgRNA Targets'!$A$2:$H$683,7,FALSE)</f>
        <v>93.827646496099902</v>
      </c>
      <c r="G265" s="4">
        <f>VLOOKUP($A265&amp;"-"&amp;$B265&amp;"s"&amp;$E265,'Unmasked CaMV sgRNA Targets'!$A$2:$H$683,8,FALSE)</f>
        <v>2.0628795260373901E-2</v>
      </c>
      <c r="H265">
        <v>0.52328838746772399</v>
      </c>
      <c r="I265" s="1" t="b">
        <f t="shared" si="19"/>
        <v>0</v>
      </c>
      <c r="J265" s="1" t="b">
        <f t="shared" si="16"/>
        <v>0</v>
      </c>
      <c r="K265" s="1" t="b">
        <f t="shared" si="17"/>
        <v>0</v>
      </c>
      <c r="L265" s="1" t="b">
        <f t="shared" si="18"/>
        <v>0</v>
      </c>
    </row>
    <row r="266" spans="1:12" x14ac:dyDescent="0.25">
      <c r="A266">
        <v>1409</v>
      </c>
      <c r="B266">
        <v>1428</v>
      </c>
      <c r="C266" t="s">
        <v>74</v>
      </c>
      <c r="D266" t="s">
        <v>12</v>
      </c>
      <c r="E266">
        <v>-1</v>
      </c>
      <c r="F266" s="4">
        <f>VLOOKUP($A266&amp;"-"&amp;$B266&amp;"s"&amp;$E266,'Unmasked CaMV sgRNA Targets'!$A$2:$H$683,7,FALSE)</f>
        <v>93.5138150822646</v>
      </c>
      <c r="G266" s="4">
        <f>VLOOKUP($A266&amp;"-"&amp;$B266&amp;"s"&amp;$E266,'Unmasked CaMV sgRNA Targets'!$A$2:$H$683,8,FALSE)</f>
        <v>0.68351593133275301</v>
      </c>
      <c r="H266">
        <v>0.54673592412192695</v>
      </c>
      <c r="I266" s="1" t="b">
        <f t="shared" si="19"/>
        <v>0</v>
      </c>
      <c r="J266" s="1" t="b">
        <f t="shared" si="16"/>
        <v>0</v>
      </c>
      <c r="K266" s="1" t="b">
        <f t="shared" si="17"/>
        <v>0</v>
      </c>
      <c r="L266" s="1" t="b">
        <f t="shared" si="18"/>
        <v>0</v>
      </c>
    </row>
    <row r="267" spans="1:12" x14ac:dyDescent="0.25">
      <c r="A267">
        <v>4772</v>
      </c>
      <c r="B267">
        <v>4791</v>
      </c>
      <c r="C267" t="s">
        <v>192</v>
      </c>
      <c r="D267" t="s">
        <v>12</v>
      </c>
      <c r="E267">
        <v>1</v>
      </c>
      <c r="F267" s="4">
        <f>VLOOKUP($A267&amp;"-"&amp;$B267&amp;"s"&amp;$E267,'Unmasked CaMV sgRNA Targets'!$A$2:$H$683,7,FALSE)</f>
        <v>93.245172626975503</v>
      </c>
      <c r="G267" s="4">
        <f>VLOOKUP($A267&amp;"-"&amp;$B267&amp;"s"&amp;$E267,'Unmasked CaMV sgRNA Targets'!$A$2:$H$683,8,FALSE)</f>
        <v>0.106616822513298</v>
      </c>
      <c r="H267">
        <v>0.41618596676785402</v>
      </c>
      <c r="I267" s="1" t="b">
        <f t="shared" si="19"/>
        <v>0</v>
      </c>
      <c r="J267" s="1" t="b">
        <f t="shared" si="16"/>
        <v>0</v>
      </c>
      <c r="K267" s="1" t="b">
        <f t="shared" si="17"/>
        <v>0</v>
      </c>
      <c r="L267" s="1" t="b">
        <f t="shared" si="18"/>
        <v>0</v>
      </c>
    </row>
    <row r="268" spans="1:12" x14ac:dyDescent="0.25">
      <c r="A268">
        <v>1175</v>
      </c>
      <c r="B268">
        <v>1194</v>
      </c>
      <c r="C268" t="s">
        <v>70</v>
      </c>
      <c r="D268" t="s">
        <v>12</v>
      </c>
      <c r="E268">
        <v>-1</v>
      </c>
      <c r="F268" s="4">
        <f>VLOOKUP($A268&amp;"-"&amp;$B268&amp;"s"&amp;$E268,'Unmasked CaMV sgRNA Targets'!$A$2:$H$683,7,FALSE)</f>
        <v>93.102209291137896</v>
      </c>
      <c r="G268" s="4">
        <f>VLOOKUP($A268&amp;"-"&amp;$B268&amp;"s"&amp;$E268,'Unmasked CaMV sgRNA Targets'!$A$2:$H$683,8,FALSE)</f>
        <v>0.157213881539432</v>
      </c>
      <c r="H268">
        <v>0.31077513285568997</v>
      </c>
      <c r="I268" s="1" t="b">
        <f t="shared" si="19"/>
        <v>0</v>
      </c>
      <c r="J268" s="1" t="b">
        <f t="shared" si="16"/>
        <v>0</v>
      </c>
      <c r="K268" s="1" t="b">
        <f t="shared" si="17"/>
        <v>0</v>
      </c>
      <c r="L268" s="1" t="b">
        <f t="shared" si="18"/>
        <v>0</v>
      </c>
    </row>
    <row r="269" spans="1:12" x14ac:dyDescent="0.25">
      <c r="A269">
        <v>3384</v>
      </c>
      <c r="B269">
        <v>3403</v>
      </c>
      <c r="C269" t="s">
        <v>72</v>
      </c>
      <c r="D269" t="s">
        <v>82</v>
      </c>
      <c r="E269">
        <v>-1</v>
      </c>
      <c r="F269" s="4">
        <f>VLOOKUP($A269&amp;"-"&amp;$B269&amp;"s"&amp;$E269,'Unmasked CaMV sgRNA Targets'!$A$2:$H$683,7,FALSE)</f>
        <v>92.626585852402101</v>
      </c>
      <c r="G269" s="4">
        <f>VLOOKUP($A269&amp;"-"&amp;$B269&amp;"s"&amp;$E269,'Unmasked CaMV sgRNA Targets'!$A$2:$H$683,8,FALSE)</f>
        <v>4.9481675567058597E-2</v>
      </c>
      <c r="H269">
        <v>0.43737414633682797</v>
      </c>
      <c r="I269" s="1" t="b">
        <f t="shared" si="19"/>
        <v>0</v>
      </c>
      <c r="J269" s="1" t="b">
        <f t="shared" si="16"/>
        <v>0</v>
      </c>
      <c r="K269" s="1" t="b">
        <f t="shared" si="17"/>
        <v>0</v>
      </c>
      <c r="L269" s="1" t="b">
        <f t="shared" si="18"/>
        <v>0</v>
      </c>
    </row>
    <row r="270" spans="1:12" x14ac:dyDescent="0.25">
      <c r="A270">
        <v>2136</v>
      </c>
      <c r="B270">
        <v>2155</v>
      </c>
      <c r="C270" t="s">
        <v>72</v>
      </c>
      <c r="D270" t="s">
        <v>12</v>
      </c>
      <c r="E270">
        <v>1</v>
      </c>
      <c r="F270" s="4">
        <f>VLOOKUP($A270&amp;"-"&amp;$B270&amp;"s"&amp;$E270,'Unmasked CaMV sgRNA Targets'!$A$2:$H$683,7,FALSE)</f>
        <v>91.7045370631281</v>
      </c>
      <c r="G270" s="4">
        <f>VLOOKUP($A270&amp;"-"&amp;$B270&amp;"s"&amp;$E270,'Unmasked CaMV sgRNA Targets'!$A$2:$H$683,8,FALSE)</f>
        <v>3.6819545507085903E-2</v>
      </c>
      <c r="H270">
        <v>0.53851399334471195</v>
      </c>
      <c r="I270" s="1" t="b">
        <f t="shared" si="19"/>
        <v>0</v>
      </c>
      <c r="J270" s="1" t="b">
        <f t="shared" si="16"/>
        <v>0</v>
      </c>
      <c r="K270" s="1" t="b">
        <f t="shared" si="17"/>
        <v>0</v>
      </c>
      <c r="L270" s="1" t="b">
        <f t="shared" si="18"/>
        <v>0</v>
      </c>
    </row>
    <row r="271" spans="1:12" x14ac:dyDescent="0.25">
      <c r="A271">
        <v>4777</v>
      </c>
      <c r="B271">
        <v>4796</v>
      </c>
      <c r="C271" t="s">
        <v>193</v>
      </c>
      <c r="D271" t="s">
        <v>12</v>
      </c>
      <c r="E271">
        <v>-1</v>
      </c>
      <c r="F271" s="4">
        <f>VLOOKUP($A271&amp;"-"&amp;$B271&amp;"s"&amp;$E271,'Unmasked CaMV sgRNA Targets'!$A$2:$H$683,7,FALSE)</f>
        <v>91.645035635472894</v>
      </c>
      <c r="G271" s="4">
        <f>VLOOKUP($A271&amp;"-"&amp;$B271&amp;"s"&amp;$E271,'Unmasked CaMV sgRNA Targets'!$A$2:$H$683,8,FALSE)</f>
        <v>7.3702000768774104E-2</v>
      </c>
      <c r="H271">
        <v>7.4553430679519805E-2</v>
      </c>
      <c r="I271" s="1" t="b">
        <f t="shared" si="19"/>
        <v>0</v>
      </c>
      <c r="J271" s="1" t="b">
        <f t="shared" si="16"/>
        <v>0</v>
      </c>
      <c r="K271" s="1" t="b">
        <f t="shared" si="17"/>
        <v>0</v>
      </c>
      <c r="L271" s="1" t="b">
        <f t="shared" si="18"/>
        <v>0</v>
      </c>
    </row>
    <row r="272" spans="1:12" x14ac:dyDescent="0.25">
      <c r="A272">
        <v>2013</v>
      </c>
      <c r="B272">
        <v>2032</v>
      </c>
      <c r="C272" t="s">
        <v>81</v>
      </c>
      <c r="D272" t="s">
        <v>8</v>
      </c>
      <c r="E272">
        <v>-1</v>
      </c>
      <c r="F272" s="4">
        <f>VLOOKUP($A272&amp;"-"&amp;$B272&amp;"s"&amp;$E272,'Unmasked CaMV sgRNA Targets'!$A$2:$H$683,7,FALSE)</f>
        <v>90.2645353439529</v>
      </c>
      <c r="G272" s="4">
        <f>VLOOKUP($A272&amp;"-"&amp;$B272&amp;"s"&amp;$E272,'Unmasked CaMV sgRNA Targets'!$A$2:$H$683,8,FALSE)</f>
        <v>0.220392072211234</v>
      </c>
      <c r="H272">
        <v>0.22300399893094999</v>
      </c>
      <c r="I272" s="1" t="b">
        <f t="shared" si="19"/>
        <v>0</v>
      </c>
      <c r="J272" s="1" t="b">
        <f t="shared" si="16"/>
        <v>0</v>
      </c>
      <c r="K272" s="1" t="b">
        <f t="shared" si="17"/>
        <v>0</v>
      </c>
      <c r="L272" s="1" t="b">
        <f t="shared" si="18"/>
        <v>0</v>
      </c>
    </row>
    <row r="273" spans="1:12" x14ac:dyDescent="0.25">
      <c r="A273">
        <v>2914</v>
      </c>
      <c r="B273">
        <v>2933</v>
      </c>
      <c r="C273" t="s">
        <v>94</v>
      </c>
      <c r="D273" t="s">
        <v>8</v>
      </c>
      <c r="E273">
        <v>1</v>
      </c>
      <c r="F273" s="4">
        <f>VLOOKUP($A273&amp;"-"&amp;$B273&amp;"s"&amp;$E273,'Unmasked CaMV sgRNA Targets'!$A$2:$H$683,7,FALSE)</f>
        <v>89.172489636236605</v>
      </c>
      <c r="G273" s="4">
        <f>VLOOKUP($A273&amp;"-"&amp;$B273&amp;"s"&amp;$E273,'Unmasked CaMV sgRNA Targets'!$A$2:$H$683,8,FALSE)</f>
        <v>0.17767816839204001</v>
      </c>
      <c r="H273">
        <v>0.40174106445526298</v>
      </c>
      <c r="I273" s="1" t="b">
        <f t="shared" si="19"/>
        <v>0</v>
      </c>
      <c r="J273" s="1" t="b">
        <f t="shared" si="16"/>
        <v>0</v>
      </c>
      <c r="K273" s="1" t="b">
        <f t="shared" si="17"/>
        <v>0</v>
      </c>
      <c r="L273" s="1" t="b">
        <f t="shared" si="18"/>
        <v>0</v>
      </c>
    </row>
    <row r="274" spans="1:12" x14ac:dyDescent="0.25">
      <c r="A274">
        <v>1802</v>
      </c>
      <c r="B274">
        <v>1821</v>
      </c>
      <c r="C274" t="s">
        <v>80</v>
      </c>
      <c r="D274" t="s">
        <v>12</v>
      </c>
      <c r="E274">
        <v>1</v>
      </c>
      <c r="F274" s="4">
        <f>VLOOKUP($A274&amp;"-"&amp;$B274&amp;"s"&amp;$E274,'Unmasked CaMV sgRNA Targets'!$A$2:$H$683,7,FALSE)</f>
        <v>87.888827832913094</v>
      </c>
      <c r="G274" s="4">
        <f>VLOOKUP($A274&amp;"-"&amp;$B274&amp;"s"&amp;$E274,'Unmasked CaMV sgRNA Targets'!$A$2:$H$683,8,FALSE)</f>
        <v>0.112046039656184</v>
      </c>
      <c r="H274">
        <v>0.232600879587057</v>
      </c>
      <c r="I274" s="1" t="b">
        <f t="shared" si="19"/>
        <v>0</v>
      </c>
      <c r="J274" s="1" t="b">
        <f t="shared" si="16"/>
        <v>0</v>
      </c>
      <c r="K274" s="1" t="b">
        <f t="shared" si="17"/>
        <v>0</v>
      </c>
      <c r="L274" s="1" t="b">
        <f t="shared" si="18"/>
        <v>0</v>
      </c>
    </row>
    <row r="275" spans="1:12" x14ac:dyDescent="0.25">
      <c r="A275">
        <v>3383</v>
      </c>
      <c r="B275">
        <v>3402</v>
      </c>
      <c r="C275" t="s">
        <v>72</v>
      </c>
      <c r="D275" t="s">
        <v>10</v>
      </c>
      <c r="E275">
        <v>-1</v>
      </c>
      <c r="F275" s="4">
        <f>VLOOKUP($A275&amp;"-"&amp;$B275&amp;"s"&amp;$E275,'Unmasked CaMV sgRNA Targets'!$A$2:$H$683,7,FALSE)</f>
        <v>81.860346049995599</v>
      </c>
      <c r="G275" s="4">
        <f>VLOOKUP($A275&amp;"-"&amp;$B275&amp;"s"&amp;$E275,'Unmasked CaMV sgRNA Targets'!$A$2:$H$683,8,FALSE)</f>
        <v>0.10959211275537201</v>
      </c>
      <c r="H275">
        <v>0.64511530858019095</v>
      </c>
      <c r="I275" s="1" t="b">
        <f t="shared" si="19"/>
        <v>0</v>
      </c>
      <c r="J275" s="1" t="b">
        <f t="shared" si="16"/>
        <v>0</v>
      </c>
      <c r="K275" s="1" t="b">
        <f t="shared" si="17"/>
        <v>0</v>
      </c>
      <c r="L275" s="1" t="b">
        <f t="shared" si="18"/>
        <v>0</v>
      </c>
    </row>
    <row r="276" spans="1:12" x14ac:dyDescent="0.25">
      <c r="A276">
        <v>3198</v>
      </c>
      <c r="B276">
        <v>3217</v>
      </c>
      <c r="C276" t="s">
        <v>113</v>
      </c>
      <c r="D276" t="s">
        <v>12</v>
      </c>
      <c r="E276">
        <v>-1</v>
      </c>
      <c r="F276" s="4">
        <f>VLOOKUP($A276&amp;"-"&amp;$B276&amp;"s"&amp;$E276,'Unmasked CaMV sgRNA Targets'!$A$2:$H$683,7,FALSE)</f>
        <v>81.023642773877299</v>
      </c>
      <c r="G276" s="4">
        <f>VLOOKUP($A276&amp;"-"&amp;$B276&amp;"s"&amp;$E276,'Unmasked CaMV sgRNA Targets'!$A$2:$H$683,8,FALSE)</f>
        <v>2.0983874540980101E-2</v>
      </c>
      <c r="H276">
        <v>2.5576602254732E-2</v>
      </c>
      <c r="I276" s="1" t="b">
        <f t="shared" si="19"/>
        <v>0</v>
      </c>
      <c r="J276" s="1" t="b">
        <f t="shared" si="16"/>
        <v>0</v>
      </c>
      <c r="K276" s="1" t="b">
        <f t="shared" si="17"/>
        <v>0</v>
      </c>
      <c r="L276" s="1" t="b">
        <f t="shared" si="18"/>
        <v>0</v>
      </c>
    </row>
  </sheetData>
  <sortState ref="A2:S276">
    <sortCondition ref="I2:I276"/>
    <sortCondition ref="J2:J276"/>
    <sortCondition ref="K2:K276"/>
    <sortCondition ref="L2:L276"/>
    <sortCondition descending="1" ref="F2:F276"/>
    <sortCondition descending="1" ref="H2:H276"/>
  </sortState>
  <mergeCells count="3">
    <mergeCell ref="R1:S1"/>
    <mergeCell ref="O1:Q1"/>
    <mergeCell ref="N10:S14"/>
  </mergeCells>
  <conditionalFormatting sqref="I1:L1048576">
    <cfRule type="cellIs" dxfId="1" priority="1" operator="equal">
      <formula>FALSE</formula>
    </cfRule>
    <cfRule type="cellIs" dxfId="0" priority="2" operator="equal">
      <formula>TRUE</formula>
    </cfRule>
  </conditionalFormatting>
  <pageMargins left="0.7" right="0.7" top="0.75" bottom="0.75" header="0.3" footer="0.3"/>
  <pageSetup orientation="portrait"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683"/>
  <sheetViews>
    <sheetView zoomScaleNormal="100" zoomScalePageLayoutView="125" workbookViewId="0">
      <selection activeCell="A684" sqref="A684"/>
    </sheetView>
  </sheetViews>
  <sheetFormatPr defaultColWidth="8.85546875" defaultRowHeight="15" x14ac:dyDescent="0.25"/>
  <cols>
    <col min="1" max="1" width="13.7109375" customWidth="1"/>
    <col min="7" max="7" width="19.7109375" customWidth="1"/>
  </cols>
  <sheetData>
    <row r="1" spans="1:20" x14ac:dyDescent="0.25">
      <c r="A1" s="2" t="s">
        <v>971</v>
      </c>
      <c r="B1" s="2" t="s">
        <v>0</v>
      </c>
      <c r="C1" s="2" t="s">
        <v>1</v>
      </c>
      <c r="D1" s="2" t="s">
        <v>2</v>
      </c>
      <c r="E1" s="2" t="s">
        <v>3</v>
      </c>
      <c r="F1" s="2" t="s">
        <v>4</v>
      </c>
      <c r="G1" s="2" t="s">
        <v>5</v>
      </c>
      <c r="H1" s="2" t="s">
        <v>6</v>
      </c>
      <c r="J1" s="2" t="s">
        <v>978</v>
      </c>
      <c r="K1" s="2" t="s">
        <v>979</v>
      </c>
      <c r="P1" s="10" t="s">
        <v>972</v>
      </c>
      <c r="Q1" s="10"/>
      <c r="R1" s="10"/>
      <c r="S1" s="10" t="s">
        <v>977</v>
      </c>
      <c r="T1" s="10"/>
    </row>
    <row r="2" spans="1:20" x14ac:dyDescent="0.25">
      <c r="A2" t="str">
        <f>CONCATENATE($B2,"-",$C2,"s",$F2)</f>
        <v>6082-6101s-1</v>
      </c>
      <c r="B2" s="4">
        <v>6082</v>
      </c>
      <c r="C2" s="4">
        <v>6101</v>
      </c>
      <c r="D2" s="4" t="s">
        <v>789</v>
      </c>
      <c r="E2" s="4" t="s">
        <v>288</v>
      </c>
      <c r="F2" s="4">
        <v>-1</v>
      </c>
      <c r="G2" s="4">
        <v>99.987943946322503</v>
      </c>
      <c r="H2" s="4">
        <v>0.33720268630052402</v>
      </c>
      <c r="I2" s="4"/>
      <c r="J2" s="4" t="b">
        <f t="shared" ref="J2:J65" si="0">AND(B2&gt;$P$4,C2&lt;$Q$4)</f>
        <v>0</v>
      </c>
      <c r="K2" s="4" t="b">
        <f t="shared" ref="K2:K65" si="1">AND(B2&gt;$P$6,C2&lt;$Q$6)</f>
        <v>1</v>
      </c>
      <c r="P2" t="s">
        <v>0</v>
      </c>
      <c r="Q2" t="s">
        <v>973</v>
      </c>
      <c r="R2" t="s">
        <v>1</v>
      </c>
      <c r="S2" t="s">
        <v>974</v>
      </c>
    </row>
    <row r="3" spans="1:20" x14ac:dyDescent="0.25">
      <c r="A3" t="str">
        <f t="shared" ref="A3:A66" si="2">CONCATENATE($B3,"-",$C3,"s",$F3)</f>
        <v>6231-6250s1</v>
      </c>
      <c r="B3" s="4">
        <v>6231</v>
      </c>
      <c r="C3" s="4">
        <v>6250</v>
      </c>
      <c r="D3" s="4" t="s">
        <v>812</v>
      </c>
      <c r="E3" s="4" t="s">
        <v>290</v>
      </c>
      <c r="F3" s="4">
        <v>1</v>
      </c>
      <c r="G3" s="4">
        <v>99.983556965404503</v>
      </c>
      <c r="H3" s="4">
        <v>3.4488110323015998E-2</v>
      </c>
      <c r="I3" s="4"/>
      <c r="J3" s="4" t="b">
        <f t="shared" si="0"/>
        <v>0</v>
      </c>
      <c r="K3" s="4" t="b">
        <f t="shared" si="1"/>
        <v>1</v>
      </c>
      <c r="O3" t="s">
        <v>281</v>
      </c>
      <c r="P3">
        <v>364</v>
      </c>
      <c r="Q3">
        <f>INT((R3-P3)*0.4+P3)</f>
        <v>757</v>
      </c>
      <c r="R3">
        <v>1347</v>
      </c>
      <c r="S3">
        <f>COUNTIF(C:C, TRUE)</f>
        <v>0</v>
      </c>
    </row>
    <row r="4" spans="1:20" x14ac:dyDescent="0.25">
      <c r="A4" t="str">
        <f t="shared" si="2"/>
        <v>6202-6221s1</v>
      </c>
      <c r="B4" s="4">
        <v>6202</v>
      </c>
      <c r="C4" s="4">
        <v>6221</v>
      </c>
      <c r="D4" s="4" t="s">
        <v>806</v>
      </c>
      <c r="E4" s="4" t="s">
        <v>296</v>
      </c>
      <c r="F4" s="4">
        <v>1</v>
      </c>
      <c r="G4" s="4">
        <v>99.922651763079102</v>
      </c>
      <c r="H4" s="4">
        <v>0.29563269950828602</v>
      </c>
      <c r="I4" s="4"/>
      <c r="J4" s="4" t="b">
        <f t="shared" si="0"/>
        <v>0</v>
      </c>
      <c r="K4" s="4" t="b">
        <f t="shared" si="1"/>
        <v>1</v>
      </c>
      <c r="O4" t="s">
        <v>282</v>
      </c>
      <c r="P4">
        <v>1830</v>
      </c>
      <c r="Q4">
        <f>INT((R4-P4)*0.4+P4)</f>
        <v>1985</v>
      </c>
      <c r="R4">
        <v>2219</v>
      </c>
      <c r="S4">
        <f>COUNTIF(J:J, TRUE)</f>
        <v>10</v>
      </c>
    </row>
    <row r="5" spans="1:20" x14ac:dyDescent="0.25">
      <c r="A5" t="str">
        <f t="shared" si="2"/>
        <v>6288-6307s1</v>
      </c>
      <c r="B5" s="4">
        <v>6288</v>
      </c>
      <c r="C5" s="4">
        <v>6307</v>
      </c>
      <c r="D5" s="4" t="s">
        <v>817</v>
      </c>
      <c r="E5" s="4" t="s">
        <v>290</v>
      </c>
      <c r="F5" s="4">
        <v>1</v>
      </c>
      <c r="G5" s="4">
        <v>99.911057287403295</v>
      </c>
      <c r="H5" s="4">
        <v>0.17298661762324399</v>
      </c>
      <c r="I5" s="4"/>
      <c r="J5" s="4" t="b">
        <f t="shared" si="0"/>
        <v>0</v>
      </c>
      <c r="K5" s="4" t="b">
        <f t="shared" si="1"/>
        <v>1</v>
      </c>
      <c r="O5" t="s">
        <v>283</v>
      </c>
      <c r="P5">
        <v>3633</v>
      </c>
      <c r="Q5">
        <f>INT((R5-P5)*0.4+P5)</f>
        <v>4440</v>
      </c>
      <c r="R5">
        <v>5652</v>
      </c>
      <c r="S5">
        <f>COUNTIF(E:E, TRUE)</f>
        <v>0</v>
      </c>
    </row>
    <row r="6" spans="1:20" x14ac:dyDescent="0.25">
      <c r="A6" t="str">
        <f t="shared" si="2"/>
        <v>5901-5920s-1</v>
      </c>
      <c r="B6" s="4">
        <v>5901</v>
      </c>
      <c r="C6" s="4">
        <v>5920</v>
      </c>
      <c r="D6" s="4" t="s">
        <v>773</v>
      </c>
      <c r="E6" s="4" t="s">
        <v>288</v>
      </c>
      <c r="F6" s="4">
        <v>-1</v>
      </c>
      <c r="G6" s="4">
        <v>99.874546114469695</v>
      </c>
      <c r="H6" s="4">
        <v>2.0798442871575201E-2</v>
      </c>
      <c r="I6" s="4"/>
      <c r="J6" s="4" t="b">
        <f t="shared" si="0"/>
        <v>0</v>
      </c>
      <c r="K6" s="4" t="b">
        <f t="shared" si="1"/>
        <v>1</v>
      </c>
      <c r="O6" t="s">
        <v>284</v>
      </c>
      <c r="P6">
        <v>5756</v>
      </c>
      <c r="Q6">
        <f>INT((R6-P6)*0.4+P6)</f>
        <v>6380</v>
      </c>
      <c r="R6">
        <v>7318</v>
      </c>
      <c r="S6">
        <f>COUNTIF(K:K,TRUE)</f>
        <v>56</v>
      </c>
    </row>
    <row r="7" spans="1:20" x14ac:dyDescent="0.25">
      <c r="A7" t="str">
        <f t="shared" si="2"/>
        <v>6130-6149s-1</v>
      </c>
      <c r="B7" s="4">
        <v>6130</v>
      </c>
      <c r="C7" s="4">
        <v>6149</v>
      </c>
      <c r="D7" s="4" t="s">
        <v>797</v>
      </c>
      <c r="E7" s="4" t="s">
        <v>290</v>
      </c>
      <c r="F7" s="4">
        <v>-1</v>
      </c>
      <c r="G7" s="4">
        <v>99.817424041821496</v>
      </c>
      <c r="H7" s="4">
        <v>0.143181231898274</v>
      </c>
      <c r="I7" s="4"/>
      <c r="J7" s="4" t="b">
        <f t="shared" si="0"/>
        <v>0</v>
      </c>
      <c r="K7" s="4" t="b">
        <f t="shared" si="1"/>
        <v>1</v>
      </c>
      <c r="S7">
        <f>SUM(S3:S6)</f>
        <v>66</v>
      </c>
    </row>
    <row r="8" spans="1:20" x14ac:dyDescent="0.25">
      <c r="A8" t="str">
        <f t="shared" si="2"/>
        <v>6275-6294s-1</v>
      </c>
      <c r="B8" s="4">
        <v>6275</v>
      </c>
      <c r="C8" s="4">
        <v>6294</v>
      </c>
      <c r="D8" s="4" t="s">
        <v>816</v>
      </c>
      <c r="E8" s="4" t="s">
        <v>296</v>
      </c>
      <c r="F8" s="4">
        <v>-1</v>
      </c>
      <c r="G8" s="4">
        <v>99.552230146722394</v>
      </c>
      <c r="H8" s="4">
        <v>0.36034350468586501</v>
      </c>
      <c r="I8" s="4"/>
      <c r="J8" s="4" t="b">
        <f t="shared" si="0"/>
        <v>0</v>
      </c>
      <c r="K8" s="4" t="b">
        <f t="shared" si="1"/>
        <v>1</v>
      </c>
    </row>
    <row r="9" spans="1:20" x14ac:dyDescent="0.25">
      <c r="A9" t="str">
        <f t="shared" si="2"/>
        <v>6191-6210s-1</v>
      </c>
      <c r="B9" s="4">
        <v>6191</v>
      </c>
      <c r="C9" s="4">
        <v>6210</v>
      </c>
      <c r="D9" s="4" t="s">
        <v>804</v>
      </c>
      <c r="E9" s="4" t="s">
        <v>288</v>
      </c>
      <c r="F9" s="4">
        <v>-1</v>
      </c>
      <c r="G9" s="4">
        <v>99.516518613364596</v>
      </c>
      <c r="H9" s="4">
        <v>2.8423572135684399E-2</v>
      </c>
      <c r="I9" s="4"/>
      <c r="J9" s="4" t="b">
        <f t="shared" si="0"/>
        <v>0</v>
      </c>
      <c r="K9" s="4" t="b">
        <f t="shared" si="1"/>
        <v>1</v>
      </c>
    </row>
    <row r="10" spans="1:20" x14ac:dyDescent="0.25">
      <c r="A10" t="str">
        <f t="shared" si="2"/>
        <v>6274-6293s-1</v>
      </c>
      <c r="B10" s="4">
        <v>6274</v>
      </c>
      <c r="C10" s="4">
        <v>6293</v>
      </c>
      <c r="D10" s="4" t="s">
        <v>815</v>
      </c>
      <c r="E10" s="4" t="s">
        <v>286</v>
      </c>
      <c r="F10" s="4">
        <v>-1</v>
      </c>
      <c r="G10" s="4">
        <v>99.500291385380095</v>
      </c>
      <c r="H10" s="4">
        <v>0.24904344526182401</v>
      </c>
      <c r="I10" s="4"/>
      <c r="J10" s="4" t="b">
        <f t="shared" si="0"/>
        <v>0</v>
      </c>
      <c r="K10" s="4" t="b">
        <f t="shared" si="1"/>
        <v>1</v>
      </c>
    </row>
    <row r="11" spans="1:20" x14ac:dyDescent="0.25">
      <c r="A11" t="str">
        <f t="shared" si="2"/>
        <v>6219-6238s1</v>
      </c>
      <c r="B11" s="4">
        <v>6219</v>
      </c>
      <c r="C11" s="4">
        <v>6238</v>
      </c>
      <c r="D11" s="4" t="s">
        <v>809</v>
      </c>
      <c r="E11" s="4" t="s">
        <v>286</v>
      </c>
      <c r="F11" s="4">
        <v>1</v>
      </c>
      <c r="G11" s="4">
        <v>99.470900808742897</v>
      </c>
      <c r="H11" s="4">
        <v>0.44889817800730802</v>
      </c>
      <c r="I11" s="4"/>
      <c r="J11" s="4" t="b">
        <f t="shared" si="0"/>
        <v>0</v>
      </c>
      <c r="K11" s="4" t="b">
        <f t="shared" si="1"/>
        <v>1</v>
      </c>
    </row>
    <row r="12" spans="1:20" x14ac:dyDescent="0.25">
      <c r="A12" t="str">
        <f t="shared" si="2"/>
        <v>5863-5882s1</v>
      </c>
      <c r="B12" s="3">
        <v>5863</v>
      </c>
      <c r="C12" s="3">
        <v>5882</v>
      </c>
      <c r="D12" s="3" t="s">
        <v>770</v>
      </c>
      <c r="E12" s="3" t="s">
        <v>290</v>
      </c>
      <c r="F12" s="3">
        <v>1</v>
      </c>
      <c r="G12" s="3">
        <v>99.424838576219699</v>
      </c>
      <c r="H12" s="3">
        <v>0.45103901249645101</v>
      </c>
      <c r="I12" s="3"/>
      <c r="J12" s="3" t="b">
        <f t="shared" si="0"/>
        <v>0</v>
      </c>
      <c r="K12" s="3" t="b">
        <f t="shared" si="1"/>
        <v>1</v>
      </c>
    </row>
    <row r="13" spans="1:20" x14ac:dyDescent="0.25">
      <c r="A13" t="str">
        <f t="shared" si="2"/>
        <v>6184-6203s-1</v>
      </c>
      <c r="B13">
        <v>6184</v>
      </c>
      <c r="C13">
        <v>6203</v>
      </c>
      <c r="D13" t="s">
        <v>803</v>
      </c>
      <c r="E13" t="s">
        <v>290</v>
      </c>
      <c r="F13">
        <v>-1</v>
      </c>
      <c r="G13">
        <v>99.343692457109498</v>
      </c>
      <c r="H13">
        <v>2.93444604443894E-2</v>
      </c>
      <c r="J13" t="b">
        <f t="shared" si="0"/>
        <v>0</v>
      </c>
      <c r="K13" t="b">
        <f t="shared" si="1"/>
        <v>1</v>
      </c>
    </row>
    <row r="14" spans="1:20" x14ac:dyDescent="0.25">
      <c r="A14" t="str">
        <f t="shared" si="2"/>
        <v>6253-6272s1</v>
      </c>
      <c r="B14" s="4">
        <v>6253</v>
      </c>
      <c r="C14" s="4">
        <v>6272</v>
      </c>
      <c r="D14" s="4" t="s">
        <v>814</v>
      </c>
      <c r="E14" s="4" t="s">
        <v>296</v>
      </c>
      <c r="F14" s="4">
        <v>1</v>
      </c>
      <c r="G14" s="4">
        <v>99.258799311840704</v>
      </c>
      <c r="H14" s="4">
        <v>0.234754494636395</v>
      </c>
      <c r="I14" s="4"/>
      <c r="J14" s="4" t="b">
        <f t="shared" si="0"/>
        <v>0</v>
      </c>
      <c r="K14" s="4" t="b">
        <f t="shared" si="1"/>
        <v>1</v>
      </c>
    </row>
    <row r="15" spans="1:20" x14ac:dyDescent="0.25">
      <c r="A15" t="str">
        <f t="shared" si="2"/>
        <v>6073-6092s-1</v>
      </c>
      <c r="B15" s="4">
        <v>6073</v>
      </c>
      <c r="C15" s="4">
        <v>6092</v>
      </c>
      <c r="D15" s="4" t="s">
        <v>787</v>
      </c>
      <c r="E15" s="4" t="s">
        <v>286</v>
      </c>
      <c r="F15" s="4">
        <v>-1</v>
      </c>
      <c r="G15" s="4">
        <v>99.241845592897405</v>
      </c>
      <c r="H15" s="4">
        <v>0.47021603554996899</v>
      </c>
      <c r="I15" s="4"/>
      <c r="J15" s="4" t="b">
        <f t="shared" si="0"/>
        <v>0</v>
      </c>
      <c r="K15" s="4" t="b">
        <f t="shared" si="1"/>
        <v>1</v>
      </c>
    </row>
    <row r="16" spans="1:20" x14ac:dyDescent="0.25">
      <c r="A16" t="str">
        <f t="shared" si="2"/>
        <v>6224-6243s-1</v>
      </c>
      <c r="B16" s="4">
        <v>6224</v>
      </c>
      <c r="C16" s="4">
        <v>6243</v>
      </c>
      <c r="D16" s="4" t="s">
        <v>811</v>
      </c>
      <c r="E16" s="4" t="s">
        <v>296</v>
      </c>
      <c r="F16" s="4">
        <v>-1</v>
      </c>
      <c r="G16" s="4">
        <v>99.1838099654708</v>
      </c>
      <c r="H16" s="4">
        <v>0.16373816318083001</v>
      </c>
      <c r="I16" s="4"/>
      <c r="J16" s="4" t="b">
        <f t="shared" si="0"/>
        <v>0</v>
      </c>
      <c r="K16" s="4" t="b">
        <f t="shared" si="1"/>
        <v>1</v>
      </c>
    </row>
    <row r="17" spans="1:11" x14ac:dyDescent="0.25">
      <c r="A17" t="str">
        <f t="shared" si="2"/>
        <v>6220-6239s1</v>
      </c>
      <c r="B17" s="4">
        <v>6220</v>
      </c>
      <c r="C17" s="4">
        <v>6239</v>
      </c>
      <c r="D17" s="4" t="s">
        <v>810</v>
      </c>
      <c r="E17" s="4" t="s">
        <v>286</v>
      </c>
      <c r="F17" s="4">
        <v>1</v>
      </c>
      <c r="G17" s="4">
        <v>99.180144096566806</v>
      </c>
      <c r="H17" s="4">
        <v>0.48309288080639601</v>
      </c>
      <c r="I17" s="4"/>
      <c r="J17" s="4" t="b">
        <f t="shared" si="0"/>
        <v>0</v>
      </c>
      <c r="K17" s="4" t="b">
        <f t="shared" si="1"/>
        <v>1</v>
      </c>
    </row>
    <row r="18" spans="1:11" x14ac:dyDescent="0.25">
      <c r="A18" t="str">
        <f t="shared" si="2"/>
        <v>6217-6236s-1</v>
      </c>
      <c r="B18" s="4">
        <v>6217</v>
      </c>
      <c r="C18" s="4">
        <v>6236</v>
      </c>
      <c r="D18" s="4" t="s">
        <v>807</v>
      </c>
      <c r="E18" s="4" t="s">
        <v>290</v>
      </c>
      <c r="F18" s="4">
        <v>-1</v>
      </c>
      <c r="G18" s="4">
        <v>99.093266556530395</v>
      </c>
      <c r="H18" s="4">
        <v>0.64541495212649902</v>
      </c>
      <c r="I18" s="4"/>
      <c r="J18" s="4" t="b">
        <f t="shared" si="0"/>
        <v>0</v>
      </c>
      <c r="K18" s="4" t="b">
        <f t="shared" si="1"/>
        <v>1</v>
      </c>
    </row>
    <row r="19" spans="1:11" x14ac:dyDescent="0.25">
      <c r="A19" t="str">
        <f t="shared" si="2"/>
        <v>6084-6103s1</v>
      </c>
      <c r="B19" s="4">
        <v>6084</v>
      </c>
      <c r="C19" s="4">
        <v>6103</v>
      </c>
      <c r="D19" s="4" t="s">
        <v>790</v>
      </c>
      <c r="E19" s="4" t="s">
        <v>290</v>
      </c>
      <c r="F19" s="4">
        <v>1</v>
      </c>
      <c r="G19" s="4">
        <v>99.063664573015998</v>
      </c>
      <c r="H19" s="4">
        <v>0.35948257278634199</v>
      </c>
      <c r="I19" s="4"/>
      <c r="J19" s="4" t="b">
        <f t="shared" si="0"/>
        <v>0</v>
      </c>
      <c r="K19" s="4" t="b">
        <f t="shared" si="1"/>
        <v>1</v>
      </c>
    </row>
    <row r="20" spans="1:11" x14ac:dyDescent="0.25">
      <c r="A20" t="str">
        <f t="shared" si="2"/>
        <v>6190-6209s1</v>
      </c>
      <c r="B20">
        <v>6190</v>
      </c>
      <c r="C20">
        <v>6209</v>
      </c>
      <c r="D20" t="s">
        <v>805</v>
      </c>
      <c r="E20" t="s">
        <v>296</v>
      </c>
      <c r="F20">
        <v>1</v>
      </c>
      <c r="G20">
        <v>99.011061767690194</v>
      </c>
      <c r="H20">
        <v>0.12303911581105501</v>
      </c>
      <c r="J20" t="b">
        <f t="shared" si="0"/>
        <v>0</v>
      </c>
      <c r="K20" t="b">
        <f t="shared" si="1"/>
        <v>1</v>
      </c>
    </row>
    <row r="21" spans="1:11" x14ac:dyDescent="0.25">
      <c r="A21" t="str">
        <f t="shared" si="2"/>
        <v>5974-5993s1</v>
      </c>
      <c r="B21">
        <v>5974</v>
      </c>
      <c r="C21">
        <v>5993</v>
      </c>
      <c r="D21" t="s">
        <v>779</v>
      </c>
      <c r="E21" t="s">
        <v>288</v>
      </c>
      <c r="F21">
        <v>1</v>
      </c>
      <c r="G21">
        <v>98.983587157165303</v>
      </c>
      <c r="H21">
        <v>0.106831190465305</v>
      </c>
      <c r="J21" t="b">
        <f t="shared" si="0"/>
        <v>0</v>
      </c>
      <c r="K21" t="b">
        <f t="shared" si="1"/>
        <v>1</v>
      </c>
    </row>
    <row r="22" spans="1:11" x14ac:dyDescent="0.25">
      <c r="A22" t="str">
        <f t="shared" si="2"/>
        <v>6154-6173s-1</v>
      </c>
      <c r="B22">
        <v>6154</v>
      </c>
      <c r="C22">
        <v>6173</v>
      </c>
      <c r="D22" t="s">
        <v>801</v>
      </c>
      <c r="E22" t="s">
        <v>290</v>
      </c>
      <c r="F22">
        <v>-1</v>
      </c>
      <c r="G22">
        <v>98.883497035986395</v>
      </c>
      <c r="H22">
        <v>0.12659610362680301</v>
      </c>
      <c r="J22" t="b">
        <f t="shared" si="0"/>
        <v>0</v>
      </c>
      <c r="K22" t="b">
        <f t="shared" si="1"/>
        <v>1</v>
      </c>
    </row>
    <row r="23" spans="1:11" x14ac:dyDescent="0.25">
      <c r="A23" t="str">
        <f t="shared" si="2"/>
        <v>6074-6093s-1</v>
      </c>
      <c r="B23">
        <v>6074</v>
      </c>
      <c r="C23">
        <v>6093</v>
      </c>
      <c r="D23" t="s">
        <v>788</v>
      </c>
      <c r="E23" t="s">
        <v>296</v>
      </c>
      <c r="F23">
        <v>-1</v>
      </c>
      <c r="G23">
        <v>98.869519631401303</v>
      </c>
      <c r="H23">
        <v>0.23575633837388299</v>
      </c>
      <c r="J23" t="b">
        <f t="shared" si="0"/>
        <v>0</v>
      </c>
      <c r="K23" t="b">
        <f t="shared" si="1"/>
        <v>1</v>
      </c>
    </row>
    <row r="24" spans="1:11" x14ac:dyDescent="0.25">
      <c r="A24" t="str">
        <f t="shared" si="2"/>
        <v>5892-5911s1</v>
      </c>
      <c r="B24">
        <v>5892</v>
      </c>
      <c r="C24">
        <v>5911</v>
      </c>
      <c r="D24" t="s">
        <v>772</v>
      </c>
      <c r="E24" t="s">
        <v>296</v>
      </c>
      <c r="F24">
        <v>1</v>
      </c>
      <c r="G24">
        <v>98.831986641339796</v>
      </c>
      <c r="H24">
        <v>0.104776320626604</v>
      </c>
      <c r="J24" t="b">
        <f t="shared" si="0"/>
        <v>0</v>
      </c>
      <c r="K24" t="b">
        <f t="shared" si="1"/>
        <v>1</v>
      </c>
    </row>
    <row r="25" spans="1:11" x14ac:dyDescent="0.25">
      <c r="A25" t="str">
        <f t="shared" si="2"/>
        <v>6218-6237s1</v>
      </c>
      <c r="B25">
        <v>6218</v>
      </c>
      <c r="C25">
        <v>6237</v>
      </c>
      <c r="D25" t="s">
        <v>808</v>
      </c>
      <c r="E25" t="s">
        <v>288</v>
      </c>
      <c r="F25">
        <v>1</v>
      </c>
      <c r="G25">
        <v>98.786871278878905</v>
      </c>
      <c r="H25">
        <v>5.54922117881732E-2</v>
      </c>
      <c r="J25" t="b">
        <f t="shared" si="0"/>
        <v>0</v>
      </c>
      <c r="K25" t="b">
        <f t="shared" si="1"/>
        <v>1</v>
      </c>
    </row>
    <row r="26" spans="1:11" x14ac:dyDescent="0.25">
      <c r="A26" t="str">
        <f t="shared" si="2"/>
        <v>6299-6318s-1</v>
      </c>
      <c r="B26">
        <v>6299</v>
      </c>
      <c r="C26">
        <v>6318</v>
      </c>
      <c r="D26" t="s">
        <v>818</v>
      </c>
      <c r="E26" t="s">
        <v>288</v>
      </c>
      <c r="F26">
        <v>-1</v>
      </c>
      <c r="G26">
        <v>98.618832123263601</v>
      </c>
      <c r="H26">
        <v>5.8930483418135303E-2</v>
      </c>
      <c r="J26" t="b">
        <f t="shared" si="0"/>
        <v>0</v>
      </c>
      <c r="K26" t="b">
        <f t="shared" si="1"/>
        <v>1</v>
      </c>
    </row>
    <row r="27" spans="1:11" x14ac:dyDescent="0.25">
      <c r="A27" t="str">
        <f t="shared" si="2"/>
        <v>6183-6202s-1</v>
      </c>
      <c r="B27">
        <v>6183</v>
      </c>
      <c r="C27">
        <v>6202</v>
      </c>
      <c r="D27" t="s">
        <v>802</v>
      </c>
      <c r="E27" t="s">
        <v>286</v>
      </c>
      <c r="F27">
        <v>-1</v>
      </c>
      <c r="G27">
        <v>98.555335266975504</v>
      </c>
      <c r="H27">
        <v>0.23753214111180501</v>
      </c>
      <c r="J27" t="b">
        <f t="shared" si="0"/>
        <v>0</v>
      </c>
      <c r="K27" t="b">
        <f t="shared" si="1"/>
        <v>1</v>
      </c>
    </row>
    <row r="28" spans="1:11" x14ac:dyDescent="0.25">
      <c r="A28" t="str">
        <f t="shared" si="2"/>
        <v>6085-6104s1</v>
      </c>
      <c r="B28">
        <v>6085</v>
      </c>
      <c r="C28">
        <v>6104</v>
      </c>
      <c r="D28" t="s">
        <v>791</v>
      </c>
      <c r="E28" t="s">
        <v>286</v>
      </c>
      <c r="F28">
        <v>1</v>
      </c>
      <c r="G28">
        <v>98.475029699359595</v>
      </c>
      <c r="H28">
        <v>0.34426911633632601</v>
      </c>
      <c r="J28" t="b">
        <f t="shared" si="0"/>
        <v>0</v>
      </c>
      <c r="K28" t="b">
        <f t="shared" si="1"/>
        <v>1</v>
      </c>
    </row>
    <row r="29" spans="1:11" x14ac:dyDescent="0.25">
      <c r="A29" t="str">
        <f t="shared" si="2"/>
        <v>6136-6155s-1</v>
      </c>
      <c r="B29">
        <v>6136</v>
      </c>
      <c r="C29">
        <v>6155</v>
      </c>
      <c r="D29" t="s">
        <v>798</v>
      </c>
      <c r="E29" t="s">
        <v>290</v>
      </c>
      <c r="F29">
        <v>-1</v>
      </c>
      <c r="G29">
        <v>98.373166706892405</v>
      </c>
      <c r="H29">
        <v>5.0143832248142499E-2</v>
      </c>
      <c r="J29" t="b">
        <f t="shared" si="0"/>
        <v>0</v>
      </c>
      <c r="K29" t="b">
        <f t="shared" si="1"/>
        <v>1</v>
      </c>
    </row>
    <row r="30" spans="1:11" x14ac:dyDescent="0.25">
      <c r="A30" t="str">
        <f t="shared" si="2"/>
        <v>6124-6143s-1</v>
      </c>
      <c r="B30">
        <v>6124</v>
      </c>
      <c r="C30">
        <v>6143</v>
      </c>
      <c r="D30" t="s">
        <v>796</v>
      </c>
      <c r="E30" t="s">
        <v>288</v>
      </c>
      <c r="F30">
        <v>-1</v>
      </c>
      <c r="G30">
        <v>98.166145552596504</v>
      </c>
      <c r="H30">
        <v>0.60419104987476102</v>
      </c>
      <c r="J30" t="b">
        <f t="shared" si="0"/>
        <v>0</v>
      </c>
      <c r="K30" t="b">
        <f t="shared" si="1"/>
        <v>1</v>
      </c>
    </row>
    <row r="31" spans="1:11" x14ac:dyDescent="0.25">
      <c r="A31" t="str">
        <f t="shared" si="2"/>
        <v>6147-6166s1</v>
      </c>
      <c r="B31">
        <v>6147</v>
      </c>
      <c r="C31">
        <v>6166</v>
      </c>
      <c r="D31" t="s">
        <v>799</v>
      </c>
      <c r="E31" t="s">
        <v>296</v>
      </c>
      <c r="F31">
        <v>1</v>
      </c>
      <c r="G31">
        <v>97.851351627158607</v>
      </c>
      <c r="H31">
        <v>0.16535530733947601</v>
      </c>
      <c r="J31" t="b">
        <f t="shared" si="0"/>
        <v>0</v>
      </c>
      <c r="K31" t="b">
        <f t="shared" si="1"/>
        <v>1</v>
      </c>
    </row>
    <row r="32" spans="1:11" x14ac:dyDescent="0.25">
      <c r="A32" t="str">
        <f t="shared" si="2"/>
        <v>5980-5999s-1</v>
      </c>
      <c r="B32">
        <v>5980</v>
      </c>
      <c r="C32">
        <v>5999</v>
      </c>
      <c r="D32" t="s">
        <v>780</v>
      </c>
      <c r="E32" t="s">
        <v>288</v>
      </c>
      <c r="F32">
        <v>-1</v>
      </c>
      <c r="G32">
        <v>97.683675665947703</v>
      </c>
      <c r="H32">
        <v>4.2893263171359601E-2</v>
      </c>
      <c r="J32" t="b">
        <f t="shared" si="0"/>
        <v>0</v>
      </c>
      <c r="K32" t="b">
        <f t="shared" si="1"/>
        <v>1</v>
      </c>
    </row>
    <row r="33" spans="1:11" x14ac:dyDescent="0.25">
      <c r="A33" t="str">
        <f t="shared" si="2"/>
        <v>6100-6119s-1</v>
      </c>
      <c r="B33">
        <v>6100</v>
      </c>
      <c r="C33">
        <v>6119</v>
      </c>
      <c r="D33" t="s">
        <v>792</v>
      </c>
      <c r="E33" t="s">
        <v>288</v>
      </c>
      <c r="F33">
        <v>-1</v>
      </c>
      <c r="G33">
        <v>97.673804413049595</v>
      </c>
      <c r="H33">
        <v>0.119635153071487</v>
      </c>
      <c r="J33" t="b">
        <f t="shared" si="0"/>
        <v>0</v>
      </c>
      <c r="K33" t="b">
        <f t="shared" si="1"/>
        <v>1</v>
      </c>
    </row>
    <row r="34" spans="1:11" x14ac:dyDescent="0.25">
      <c r="A34" t="str">
        <f t="shared" si="2"/>
        <v>6063-6082s1</v>
      </c>
      <c r="B34">
        <v>6063</v>
      </c>
      <c r="C34">
        <v>6082</v>
      </c>
      <c r="D34" t="s">
        <v>786</v>
      </c>
      <c r="E34" t="s">
        <v>296</v>
      </c>
      <c r="F34">
        <v>1</v>
      </c>
      <c r="G34">
        <v>97.540685996733899</v>
      </c>
      <c r="H34">
        <v>0.22856083051910001</v>
      </c>
      <c r="J34" t="b">
        <f t="shared" si="0"/>
        <v>0</v>
      </c>
      <c r="K34" t="b">
        <f t="shared" si="1"/>
        <v>1</v>
      </c>
    </row>
    <row r="35" spans="1:11" x14ac:dyDescent="0.25">
      <c r="A35" t="str">
        <f t="shared" si="2"/>
        <v>5770-5789s-1</v>
      </c>
      <c r="B35">
        <v>5770</v>
      </c>
      <c r="C35">
        <v>5789</v>
      </c>
      <c r="D35" t="s">
        <v>766</v>
      </c>
      <c r="E35" t="s">
        <v>290</v>
      </c>
      <c r="F35">
        <v>-1</v>
      </c>
      <c r="G35">
        <v>97.188828561311496</v>
      </c>
      <c r="H35">
        <v>9.8036907226318901E-2</v>
      </c>
      <c r="J35" t="b">
        <f t="shared" si="0"/>
        <v>0</v>
      </c>
      <c r="K35" t="b">
        <f t="shared" si="1"/>
        <v>1</v>
      </c>
    </row>
    <row r="36" spans="1:11" x14ac:dyDescent="0.25">
      <c r="A36" t="str">
        <f t="shared" si="2"/>
        <v>6148-6167s1</v>
      </c>
      <c r="B36">
        <v>6148</v>
      </c>
      <c r="C36">
        <v>6167</v>
      </c>
      <c r="D36" t="s">
        <v>800</v>
      </c>
      <c r="E36" t="s">
        <v>286</v>
      </c>
      <c r="F36">
        <v>1</v>
      </c>
      <c r="G36">
        <v>97.037855033215806</v>
      </c>
      <c r="H36">
        <v>0.222428328704914</v>
      </c>
      <c r="J36" t="b">
        <f t="shared" si="0"/>
        <v>0</v>
      </c>
      <c r="K36" t="b">
        <f t="shared" si="1"/>
        <v>1</v>
      </c>
    </row>
    <row r="37" spans="1:11" x14ac:dyDescent="0.25">
      <c r="A37" t="str">
        <f t="shared" si="2"/>
        <v>5757-5776s1</v>
      </c>
      <c r="B37">
        <v>5757</v>
      </c>
      <c r="C37">
        <v>5776</v>
      </c>
      <c r="D37" t="s">
        <v>765</v>
      </c>
      <c r="E37" t="s">
        <v>288</v>
      </c>
      <c r="F37">
        <v>1</v>
      </c>
      <c r="G37">
        <v>97.034618028160594</v>
      </c>
      <c r="H37">
        <v>0.36545474352829299</v>
      </c>
      <c r="J37" t="b">
        <f t="shared" si="0"/>
        <v>0</v>
      </c>
      <c r="K37" t="b">
        <f t="shared" si="1"/>
        <v>1</v>
      </c>
    </row>
    <row r="38" spans="1:11" x14ac:dyDescent="0.25">
      <c r="A38" t="str">
        <f t="shared" si="2"/>
        <v>5848-5867s1</v>
      </c>
      <c r="B38">
        <v>5848</v>
      </c>
      <c r="C38">
        <v>5867</v>
      </c>
      <c r="D38" t="s">
        <v>769</v>
      </c>
      <c r="E38" t="s">
        <v>296</v>
      </c>
      <c r="F38">
        <v>1</v>
      </c>
      <c r="G38">
        <v>96.945582657004806</v>
      </c>
      <c r="H38">
        <v>0.33116368262559298</v>
      </c>
      <c r="J38" t="b">
        <f t="shared" si="0"/>
        <v>0</v>
      </c>
      <c r="K38" t="b">
        <f t="shared" si="1"/>
        <v>1</v>
      </c>
    </row>
    <row r="39" spans="1:11" x14ac:dyDescent="0.25">
      <c r="A39" t="str">
        <f t="shared" si="2"/>
        <v>6000-6019s1</v>
      </c>
      <c r="B39">
        <v>6000</v>
      </c>
      <c r="C39">
        <v>6019</v>
      </c>
      <c r="D39" t="s">
        <v>782</v>
      </c>
      <c r="E39" t="s">
        <v>288</v>
      </c>
      <c r="F39">
        <v>1</v>
      </c>
      <c r="G39">
        <v>96.664048517636104</v>
      </c>
      <c r="H39">
        <v>0.280371130197693</v>
      </c>
      <c r="J39" t="b">
        <f t="shared" si="0"/>
        <v>0</v>
      </c>
      <c r="K39" t="b">
        <f t="shared" si="1"/>
        <v>1</v>
      </c>
    </row>
    <row r="40" spans="1:11" x14ac:dyDescent="0.25">
      <c r="A40" t="str">
        <f t="shared" si="2"/>
        <v>6047-6066s1</v>
      </c>
      <c r="B40">
        <v>6047</v>
      </c>
      <c r="C40">
        <v>6066</v>
      </c>
      <c r="D40" t="s">
        <v>785</v>
      </c>
      <c r="E40" t="s">
        <v>290</v>
      </c>
      <c r="F40">
        <v>1</v>
      </c>
      <c r="G40">
        <v>96.579929782747499</v>
      </c>
      <c r="H40">
        <v>0.75172405884016302</v>
      </c>
      <c r="J40" t="b">
        <f t="shared" si="0"/>
        <v>0</v>
      </c>
      <c r="K40" t="b">
        <f t="shared" si="1"/>
        <v>1</v>
      </c>
    </row>
    <row r="41" spans="1:11" x14ac:dyDescent="0.25">
      <c r="A41" t="str">
        <f t="shared" si="2"/>
        <v>6016-6035s-1</v>
      </c>
      <c r="B41">
        <v>6016</v>
      </c>
      <c r="C41">
        <v>6035</v>
      </c>
      <c r="D41" t="s">
        <v>783</v>
      </c>
      <c r="E41" t="s">
        <v>296</v>
      </c>
      <c r="F41">
        <v>-1</v>
      </c>
      <c r="G41">
        <v>96.489230059594703</v>
      </c>
      <c r="H41">
        <v>0.102941503842455</v>
      </c>
      <c r="J41" t="b">
        <f t="shared" si="0"/>
        <v>0</v>
      </c>
      <c r="K41" t="b">
        <f t="shared" si="1"/>
        <v>1</v>
      </c>
    </row>
    <row r="42" spans="1:11" x14ac:dyDescent="0.25">
      <c r="A42" t="str">
        <f t="shared" si="2"/>
        <v>6115-6134s-1</v>
      </c>
      <c r="B42">
        <v>6115</v>
      </c>
      <c r="C42">
        <v>6134</v>
      </c>
      <c r="D42" t="s">
        <v>793</v>
      </c>
      <c r="E42" t="s">
        <v>288</v>
      </c>
      <c r="F42">
        <v>-1</v>
      </c>
      <c r="G42">
        <v>96.470950438891705</v>
      </c>
      <c r="H42">
        <v>0.24326946634653801</v>
      </c>
      <c r="J42" t="b">
        <f t="shared" si="0"/>
        <v>0</v>
      </c>
      <c r="K42" t="b">
        <f t="shared" si="1"/>
        <v>1</v>
      </c>
    </row>
    <row r="43" spans="1:11" x14ac:dyDescent="0.25">
      <c r="A43" t="str">
        <f t="shared" si="2"/>
        <v>6121-6140s-1</v>
      </c>
      <c r="B43">
        <v>6121</v>
      </c>
      <c r="C43">
        <v>6140</v>
      </c>
      <c r="D43" t="s">
        <v>795</v>
      </c>
      <c r="E43" t="s">
        <v>288</v>
      </c>
      <c r="F43">
        <v>-1</v>
      </c>
      <c r="G43">
        <v>96.189633642791094</v>
      </c>
      <c r="H43">
        <v>0.53134090174204496</v>
      </c>
      <c r="J43" t="b">
        <f t="shared" si="0"/>
        <v>0</v>
      </c>
      <c r="K43" t="b">
        <f t="shared" si="1"/>
        <v>1</v>
      </c>
    </row>
    <row r="44" spans="1:11" x14ac:dyDescent="0.25">
      <c r="A44" t="str">
        <f t="shared" si="2"/>
        <v>5904-5923s-1</v>
      </c>
      <c r="B44">
        <v>5904</v>
      </c>
      <c r="C44">
        <v>5923</v>
      </c>
      <c r="D44" t="s">
        <v>774</v>
      </c>
      <c r="E44" t="s">
        <v>296</v>
      </c>
      <c r="F44">
        <v>-1</v>
      </c>
      <c r="G44">
        <v>96.006731452042402</v>
      </c>
      <c r="H44">
        <v>0.16102141542502399</v>
      </c>
      <c r="J44" t="b">
        <f t="shared" si="0"/>
        <v>0</v>
      </c>
      <c r="K44" t="b">
        <f t="shared" si="1"/>
        <v>1</v>
      </c>
    </row>
    <row r="45" spans="1:11" x14ac:dyDescent="0.25">
      <c r="A45" t="str">
        <f t="shared" si="2"/>
        <v>6355-6374s1</v>
      </c>
      <c r="B45">
        <v>6355</v>
      </c>
      <c r="C45">
        <v>6374</v>
      </c>
      <c r="D45" t="s">
        <v>820</v>
      </c>
      <c r="E45" t="s">
        <v>290</v>
      </c>
      <c r="F45">
        <v>1</v>
      </c>
      <c r="G45">
        <v>95.749287258904999</v>
      </c>
      <c r="H45">
        <v>0.41479759997131899</v>
      </c>
      <c r="J45" t="b">
        <f t="shared" si="0"/>
        <v>0</v>
      </c>
      <c r="K45" t="b">
        <f t="shared" si="1"/>
        <v>1</v>
      </c>
    </row>
    <row r="46" spans="1:11" x14ac:dyDescent="0.25">
      <c r="A46" t="str">
        <f t="shared" si="2"/>
        <v>5892-5911s-1</v>
      </c>
      <c r="B46">
        <v>5892</v>
      </c>
      <c r="C46">
        <v>5911</v>
      </c>
      <c r="D46" t="s">
        <v>771</v>
      </c>
      <c r="E46" t="s">
        <v>290</v>
      </c>
      <c r="F46">
        <v>-1</v>
      </c>
      <c r="G46">
        <v>95.675414178878697</v>
      </c>
      <c r="H46">
        <v>0.75925365700404501</v>
      </c>
      <c r="J46" t="b">
        <f t="shared" si="0"/>
        <v>0</v>
      </c>
      <c r="K46" t="b">
        <f t="shared" si="1"/>
        <v>1</v>
      </c>
    </row>
    <row r="47" spans="1:11" x14ac:dyDescent="0.25">
      <c r="A47" t="str">
        <f t="shared" si="2"/>
        <v>6335-6354s1</v>
      </c>
      <c r="B47">
        <v>6335</v>
      </c>
      <c r="C47">
        <v>6354</v>
      </c>
      <c r="D47" t="s">
        <v>819</v>
      </c>
      <c r="E47" t="s">
        <v>290</v>
      </c>
      <c r="F47">
        <v>1</v>
      </c>
      <c r="G47">
        <v>95.626107220275003</v>
      </c>
      <c r="H47">
        <v>0.17928808162950299</v>
      </c>
      <c r="J47" t="b">
        <f t="shared" si="0"/>
        <v>0</v>
      </c>
      <c r="K47" t="b">
        <f t="shared" si="1"/>
        <v>1</v>
      </c>
    </row>
    <row r="48" spans="1:11" x14ac:dyDescent="0.25">
      <c r="A48" t="str">
        <f t="shared" si="2"/>
        <v>5773-5792s-1</v>
      </c>
      <c r="B48">
        <v>5773</v>
      </c>
      <c r="C48">
        <v>5792</v>
      </c>
      <c r="D48" t="s">
        <v>767</v>
      </c>
      <c r="E48" t="s">
        <v>288</v>
      </c>
      <c r="F48">
        <v>-1</v>
      </c>
      <c r="G48">
        <v>95.558840821034394</v>
      </c>
      <c r="H48">
        <v>1.25394650074531E-2</v>
      </c>
      <c r="J48" t="b">
        <f t="shared" si="0"/>
        <v>0</v>
      </c>
      <c r="K48" t="b">
        <f t="shared" si="1"/>
        <v>1</v>
      </c>
    </row>
    <row r="49" spans="1:11" x14ac:dyDescent="0.25">
      <c r="A49" t="str">
        <f t="shared" si="2"/>
        <v>5995-6014s-1</v>
      </c>
      <c r="B49">
        <v>5995</v>
      </c>
      <c r="C49">
        <v>6014</v>
      </c>
      <c r="D49" t="s">
        <v>781</v>
      </c>
      <c r="E49" t="s">
        <v>290</v>
      </c>
      <c r="F49">
        <v>-1</v>
      </c>
      <c r="G49">
        <v>94.931756565135601</v>
      </c>
      <c r="H49">
        <v>0.38288219041576299</v>
      </c>
      <c r="J49" t="b">
        <f t="shared" si="0"/>
        <v>0</v>
      </c>
      <c r="K49" t="b">
        <f t="shared" si="1"/>
        <v>1</v>
      </c>
    </row>
    <row r="50" spans="1:11" x14ac:dyDescent="0.25">
      <c r="A50" t="str">
        <f t="shared" si="2"/>
        <v>5922-5941s1</v>
      </c>
      <c r="B50">
        <v>5922</v>
      </c>
      <c r="C50">
        <v>5941</v>
      </c>
      <c r="D50" t="s">
        <v>776</v>
      </c>
      <c r="E50" t="s">
        <v>288</v>
      </c>
      <c r="F50">
        <v>1</v>
      </c>
      <c r="G50">
        <v>94.029165071884705</v>
      </c>
      <c r="H50">
        <v>8.5723589039356299E-3</v>
      </c>
      <c r="J50" t="b">
        <f t="shared" si="0"/>
        <v>0</v>
      </c>
      <c r="K50" t="b">
        <f t="shared" si="1"/>
        <v>1</v>
      </c>
    </row>
    <row r="51" spans="1:11" x14ac:dyDescent="0.25">
      <c r="A51" t="str">
        <f t="shared" si="2"/>
        <v>5967-5986s1</v>
      </c>
      <c r="B51">
        <v>5967</v>
      </c>
      <c r="C51">
        <v>5986</v>
      </c>
      <c r="D51" t="s">
        <v>778</v>
      </c>
      <c r="E51" t="s">
        <v>296</v>
      </c>
      <c r="F51">
        <v>1</v>
      </c>
      <c r="G51">
        <v>93.942360624292803</v>
      </c>
      <c r="H51">
        <v>7.5657880988183907E-2</v>
      </c>
      <c r="J51" t="b">
        <f t="shared" si="0"/>
        <v>0</v>
      </c>
      <c r="K51" t="b">
        <f t="shared" si="1"/>
        <v>1</v>
      </c>
    </row>
    <row r="52" spans="1:11" x14ac:dyDescent="0.25">
      <c r="A52" t="str">
        <f t="shared" si="2"/>
        <v>5959-5978s-1</v>
      </c>
      <c r="B52">
        <v>5959</v>
      </c>
      <c r="C52">
        <v>5978</v>
      </c>
      <c r="D52" t="s">
        <v>777</v>
      </c>
      <c r="E52" t="s">
        <v>288</v>
      </c>
      <c r="F52">
        <v>-1</v>
      </c>
      <c r="G52">
        <v>93.835951575209407</v>
      </c>
      <c r="H52">
        <v>2.6660504227915601E-2</v>
      </c>
      <c r="J52" t="b">
        <f t="shared" si="0"/>
        <v>0</v>
      </c>
      <c r="K52" t="b">
        <f t="shared" si="1"/>
        <v>1</v>
      </c>
    </row>
    <row r="53" spans="1:11" x14ac:dyDescent="0.25">
      <c r="A53" t="str">
        <f t="shared" si="2"/>
        <v>5799-5818s-1</v>
      </c>
      <c r="B53">
        <v>5799</v>
      </c>
      <c r="C53">
        <v>5818</v>
      </c>
      <c r="D53" t="s">
        <v>768</v>
      </c>
      <c r="E53" t="s">
        <v>290</v>
      </c>
      <c r="F53">
        <v>-1</v>
      </c>
      <c r="G53">
        <v>93.688662995423599</v>
      </c>
      <c r="H53">
        <v>0.43417635472727401</v>
      </c>
      <c r="J53" t="b">
        <f t="shared" si="0"/>
        <v>0</v>
      </c>
      <c r="K53" t="b">
        <f t="shared" si="1"/>
        <v>1</v>
      </c>
    </row>
    <row r="54" spans="1:11" x14ac:dyDescent="0.25">
      <c r="A54" t="str">
        <f t="shared" si="2"/>
        <v>6120-6139s-1</v>
      </c>
      <c r="B54">
        <v>6120</v>
      </c>
      <c r="C54">
        <v>6139</v>
      </c>
      <c r="D54" t="s">
        <v>794</v>
      </c>
      <c r="E54" t="s">
        <v>286</v>
      </c>
      <c r="F54">
        <v>-1</v>
      </c>
      <c r="G54">
        <v>93.128564391838296</v>
      </c>
      <c r="H54">
        <v>1.71999402747906E-2</v>
      </c>
      <c r="J54" t="b">
        <f t="shared" si="0"/>
        <v>0</v>
      </c>
      <c r="K54" t="b">
        <f t="shared" si="1"/>
        <v>1</v>
      </c>
    </row>
    <row r="55" spans="1:11" x14ac:dyDescent="0.25">
      <c r="A55" t="str">
        <f t="shared" si="2"/>
        <v>6037-6056s-1</v>
      </c>
      <c r="B55">
        <v>6037</v>
      </c>
      <c r="C55">
        <v>6056</v>
      </c>
      <c r="D55" t="s">
        <v>784</v>
      </c>
      <c r="E55" t="s">
        <v>288</v>
      </c>
      <c r="F55">
        <v>-1</v>
      </c>
      <c r="G55">
        <v>91.053447564724905</v>
      </c>
      <c r="H55">
        <v>0.35585685934496802</v>
      </c>
      <c r="J55" t="b">
        <f t="shared" si="0"/>
        <v>0</v>
      </c>
      <c r="K55" t="b">
        <f t="shared" si="1"/>
        <v>1</v>
      </c>
    </row>
    <row r="56" spans="1:11" x14ac:dyDescent="0.25">
      <c r="A56" t="str">
        <f t="shared" si="2"/>
        <v>5914-5933s-1</v>
      </c>
      <c r="B56">
        <v>5914</v>
      </c>
      <c r="C56">
        <v>5933</v>
      </c>
      <c r="D56" t="s">
        <v>775</v>
      </c>
      <c r="E56" t="s">
        <v>296</v>
      </c>
      <c r="F56">
        <v>-1</v>
      </c>
      <c r="G56">
        <v>90.742301170268405</v>
      </c>
      <c r="H56">
        <v>0.155012191601854</v>
      </c>
      <c r="J56" t="b">
        <f t="shared" si="0"/>
        <v>0</v>
      </c>
      <c r="K56" t="b">
        <f t="shared" si="1"/>
        <v>1</v>
      </c>
    </row>
    <row r="57" spans="1:11" x14ac:dyDescent="0.25">
      <c r="A57" t="str">
        <f t="shared" si="2"/>
        <v>6244-6263s1</v>
      </c>
      <c r="B57">
        <v>6244</v>
      </c>
      <c r="C57">
        <v>6263</v>
      </c>
      <c r="D57" t="s">
        <v>813</v>
      </c>
      <c r="E57" t="s">
        <v>296</v>
      </c>
      <c r="F57">
        <v>1</v>
      </c>
      <c r="G57">
        <v>88.946468392053703</v>
      </c>
      <c r="H57">
        <v>7.5459604567461896E-2</v>
      </c>
      <c r="J57" t="b">
        <f t="shared" si="0"/>
        <v>0</v>
      </c>
      <c r="K57" t="b">
        <f t="shared" si="1"/>
        <v>1</v>
      </c>
    </row>
    <row r="58" spans="1:11" x14ac:dyDescent="0.25">
      <c r="A58" t="str">
        <f t="shared" si="2"/>
        <v>2112-2131s1</v>
      </c>
      <c r="B58">
        <v>2112</v>
      </c>
      <c r="C58">
        <v>2131</v>
      </c>
      <c r="D58" t="s">
        <v>476</v>
      </c>
      <c r="E58" t="s">
        <v>290</v>
      </c>
      <c r="F58">
        <v>1</v>
      </c>
      <c r="G58">
        <v>100</v>
      </c>
      <c r="H58">
        <v>0.11193142173146101</v>
      </c>
      <c r="J58" t="b">
        <f t="shared" si="0"/>
        <v>0</v>
      </c>
      <c r="K58" t="b">
        <f t="shared" si="1"/>
        <v>0</v>
      </c>
    </row>
    <row r="59" spans="1:11" x14ac:dyDescent="0.25">
      <c r="A59" t="str">
        <f t="shared" si="2"/>
        <v>4080-4099s1</v>
      </c>
      <c r="B59">
        <v>4080</v>
      </c>
      <c r="C59">
        <v>4099</v>
      </c>
      <c r="D59" t="s">
        <v>644</v>
      </c>
      <c r="E59" t="s">
        <v>290</v>
      </c>
      <c r="F59">
        <v>1</v>
      </c>
      <c r="G59">
        <v>100</v>
      </c>
      <c r="H59">
        <v>0.118312114648153</v>
      </c>
      <c r="J59" t="b">
        <f t="shared" si="0"/>
        <v>0</v>
      </c>
      <c r="K59" t="b">
        <f t="shared" si="1"/>
        <v>0</v>
      </c>
    </row>
    <row r="60" spans="1:11" x14ac:dyDescent="0.25">
      <c r="A60" t="str">
        <f t="shared" si="2"/>
        <v>7741-7760s1</v>
      </c>
      <c r="B60">
        <v>7741</v>
      </c>
      <c r="C60">
        <v>7760</v>
      </c>
      <c r="D60" t="s">
        <v>967</v>
      </c>
      <c r="E60" t="s">
        <v>286</v>
      </c>
      <c r="F60">
        <v>1</v>
      </c>
      <c r="G60">
        <v>100</v>
      </c>
      <c r="H60">
        <v>0.65974101763561899</v>
      </c>
      <c r="J60" t="b">
        <f t="shared" si="0"/>
        <v>0</v>
      </c>
      <c r="K60" t="b">
        <f t="shared" si="1"/>
        <v>0</v>
      </c>
    </row>
    <row r="61" spans="1:11" x14ac:dyDescent="0.25">
      <c r="A61" t="str">
        <f t="shared" si="2"/>
        <v>5284-5303s-1</v>
      </c>
      <c r="B61">
        <v>5284</v>
      </c>
      <c r="C61">
        <v>5303</v>
      </c>
      <c r="D61" t="s">
        <v>735</v>
      </c>
      <c r="E61" t="s">
        <v>296</v>
      </c>
      <c r="F61">
        <v>-1</v>
      </c>
      <c r="G61">
        <v>100</v>
      </c>
      <c r="H61">
        <v>0.16286076137351499</v>
      </c>
      <c r="J61" t="b">
        <f t="shared" si="0"/>
        <v>0</v>
      </c>
      <c r="K61" t="b">
        <f t="shared" si="1"/>
        <v>0</v>
      </c>
    </row>
    <row r="62" spans="1:11" x14ac:dyDescent="0.25">
      <c r="A62" t="str">
        <f t="shared" si="2"/>
        <v>7261-7280s-1</v>
      </c>
      <c r="B62">
        <v>7261</v>
      </c>
      <c r="C62">
        <v>7280</v>
      </c>
      <c r="D62" t="s">
        <v>912</v>
      </c>
      <c r="E62" t="s">
        <v>286</v>
      </c>
      <c r="F62">
        <v>-1</v>
      </c>
      <c r="G62">
        <v>100</v>
      </c>
      <c r="H62">
        <v>2.2880444517795601E-2</v>
      </c>
      <c r="J62" t="b">
        <f t="shared" si="0"/>
        <v>0</v>
      </c>
      <c r="K62" t="b">
        <f t="shared" si="1"/>
        <v>0</v>
      </c>
    </row>
    <row r="63" spans="1:11" x14ac:dyDescent="0.25">
      <c r="A63" t="str">
        <f t="shared" si="2"/>
        <v>7873-7892s1</v>
      </c>
      <c r="B63">
        <v>7873</v>
      </c>
      <c r="C63">
        <v>7892</v>
      </c>
      <c r="D63" t="s">
        <v>307</v>
      </c>
      <c r="E63" t="s">
        <v>288</v>
      </c>
      <c r="F63">
        <v>1</v>
      </c>
      <c r="G63">
        <v>99.985828903145901</v>
      </c>
      <c r="H63">
        <v>8.4140682480992698E-2</v>
      </c>
      <c r="J63" t="b">
        <f t="shared" si="0"/>
        <v>0</v>
      </c>
      <c r="K63" t="b">
        <f t="shared" si="1"/>
        <v>0</v>
      </c>
    </row>
    <row r="64" spans="1:11" x14ac:dyDescent="0.25">
      <c r="A64" t="str">
        <f t="shared" si="2"/>
        <v>6444-6463s-1</v>
      </c>
      <c r="B64">
        <v>6444</v>
      </c>
      <c r="C64">
        <v>6463</v>
      </c>
      <c r="D64" t="s">
        <v>834</v>
      </c>
      <c r="E64" t="s">
        <v>288</v>
      </c>
      <c r="F64">
        <v>-1</v>
      </c>
      <c r="G64">
        <v>99.978401360146407</v>
      </c>
      <c r="H64">
        <v>2.29915377309837E-2</v>
      </c>
      <c r="J64" t="b">
        <f t="shared" si="0"/>
        <v>0</v>
      </c>
      <c r="K64" t="b">
        <f t="shared" si="1"/>
        <v>0</v>
      </c>
    </row>
    <row r="65" spans="1:11" x14ac:dyDescent="0.25">
      <c r="A65" t="str">
        <f t="shared" si="2"/>
        <v>7273-7292s-1</v>
      </c>
      <c r="B65">
        <v>7273</v>
      </c>
      <c r="C65">
        <v>7292</v>
      </c>
      <c r="D65" t="s">
        <v>915</v>
      </c>
      <c r="E65" t="s">
        <v>286</v>
      </c>
      <c r="F65">
        <v>-1</v>
      </c>
      <c r="G65">
        <v>99.964337994736994</v>
      </c>
      <c r="H65">
        <v>3.7322763464896998E-2</v>
      </c>
      <c r="J65" t="b">
        <f t="shared" si="0"/>
        <v>0</v>
      </c>
      <c r="K65" t="b">
        <f t="shared" si="1"/>
        <v>0</v>
      </c>
    </row>
    <row r="66" spans="1:11" x14ac:dyDescent="0.25">
      <c r="A66" t="str">
        <f t="shared" si="2"/>
        <v>7274-7293s-1</v>
      </c>
      <c r="B66">
        <v>7274</v>
      </c>
      <c r="C66">
        <v>7293</v>
      </c>
      <c r="D66" t="s">
        <v>916</v>
      </c>
      <c r="E66" t="s">
        <v>286</v>
      </c>
      <c r="F66">
        <v>-1</v>
      </c>
      <c r="G66">
        <v>99.9602766367817</v>
      </c>
      <c r="H66">
        <v>1.9109416380652701E-2</v>
      </c>
      <c r="J66" t="b">
        <f t="shared" ref="J66:J129" si="3">AND(B66&gt;$P$4,C66&lt;$Q$4)</f>
        <v>0</v>
      </c>
      <c r="K66" t="b">
        <f t="shared" ref="K66:K129" si="4">AND(B66&gt;$P$6,C66&lt;$Q$6)</f>
        <v>0</v>
      </c>
    </row>
    <row r="67" spans="1:11" x14ac:dyDescent="0.25">
      <c r="A67" t="str">
        <f t="shared" ref="A67:A130" si="5">CONCATENATE($B67,"-",$C67,"s",$F67)</f>
        <v>5286-5305s1</v>
      </c>
      <c r="B67">
        <v>5286</v>
      </c>
      <c r="C67">
        <v>5305</v>
      </c>
      <c r="D67" t="s">
        <v>738</v>
      </c>
      <c r="E67" t="s">
        <v>290</v>
      </c>
      <c r="F67">
        <v>1</v>
      </c>
      <c r="G67">
        <v>99.947432813842994</v>
      </c>
      <c r="H67">
        <v>1.27133961946468E-2</v>
      </c>
      <c r="J67" t="b">
        <f t="shared" si="3"/>
        <v>0</v>
      </c>
      <c r="K67" t="b">
        <f t="shared" si="4"/>
        <v>0</v>
      </c>
    </row>
    <row r="68" spans="1:11" x14ac:dyDescent="0.25">
      <c r="A68" t="str">
        <f t="shared" si="5"/>
        <v>7740-7759s1</v>
      </c>
      <c r="B68">
        <v>7740</v>
      </c>
      <c r="C68">
        <v>7759</v>
      </c>
      <c r="D68" t="s">
        <v>966</v>
      </c>
      <c r="E68" t="s">
        <v>290</v>
      </c>
      <c r="F68">
        <v>1</v>
      </c>
      <c r="G68">
        <v>99.935369634241496</v>
      </c>
      <c r="H68">
        <v>0.31813159429395199</v>
      </c>
      <c r="J68" t="b">
        <f t="shared" si="3"/>
        <v>0</v>
      </c>
      <c r="K68" t="b">
        <f t="shared" si="4"/>
        <v>0</v>
      </c>
    </row>
    <row r="69" spans="1:11" x14ac:dyDescent="0.25">
      <c r="A69" t="str">
        <f t="shared" si="5"/>
        <v>3023-3042s1</v>
      </c>
      <c r="B69">
        <v>3023</v>
      </c>
      <c r="C69">
        <v>3042</v>
      </c>
      <c r="D69" t="s">
        <v>565</v>
      </c>
      <c r="E69" t="s">
        <v>290</v>
      </c>
      <c r="F69">
        <v>1</v>
      </c>
      <c r="G69">
        <v>99.883421922722803</v>
      </c>
      <c r="H69">
        <v>0.122019352780462</v>
      </c>
      <c r="J69" t="b">
        <f t="shared" si="3"/>
        <v>0</v>
      </c>
      <c r="K69" t="b">
        <f t="shared" si="4"/>
        <v>0</v>
      </c>
    </row>
    <row r="70" spans="1:11" x14ac:dyDescent="0.25">
      <c r="A70" t="str">
        <f t="shared" si="5"/>
        <v>4648-4667s-1</v>
      </c>
      <c r="B70">
        <v>4648</v>
      </c>
      <c r="C70">
        <v>4667</v>
      </c>
      <c r="D70" t="s">
        <v>684</v>
      </c>
      <c r="E70" t="s">
        <v>290</v>
      </c>
      <c r="F70">
        <v>-1</v>
      </c>
      <c r="G70">
        <v>99.878322017192502</v>
      </c>
      <c r="H70">
        <v>0.77101925495383095</v>
      </c>
      <c r="J70" t="b">
        <f t="shared" si="3"/>
        <v>0</v>
      </c>
      <c r="K70" t="b">
        <f t="shared" si="4"/>
        <v>0</v>
      </c>
    </row>
    <row r="71" spans="1:11" x14ac:dyDescent="0.25">
      <c r="A71" t="str">
        <f t="shared" si="5"/>
        <v>7790-7809s1</v>
      </c>
      <c r="B71">
        <v>7790</v>
      </c>
      <c r="C71">
        <v>7809</v>
      </c>
      <c r="D71" t="s">
        <v>291</v>
      </c>
      <c r="E71" t="s">
        <v>288</v>
      </c>
      <c r="F71">
        <v>1</v>
      </c>
      <c r="G71">
        <v>99.877901444420004</v>
      </c>
      <c r="H71">
        <v>2.9072671340848701E-2</v>
      </c>
      <c r="J71" t="b">
        <f t="shared" si="3"/>
        <v>0</v>
      </c>
      <c r="K71" t="b">
        <f t="shared" si="4"/>
        <v>0</v>
      </c>
    </row>
    <row r="72" spans="1:11" x14ac:dyDescent="0.25">
      <c r="A72" t="str">
        <f t="shared" si="5"/>
        <v>865-884s1</v>
      </c>
      <c r="B72">
        <v>865</v>
      </c>
      <c r="C72">
        <v>884</v>
      </c>
      <c r="D72" t="s">
        <v>382</v>
      </c>
      <c r="E72" t="s">
        <v>296</v>
      </c>
      <c r="F72">
        <v>1</v>
      </c>
      <c r="G72">
        <v>99.874197435576406</v>
      </c>
      <c r="H72">
        <v>0.38558682989618698</v>
      </c>
      <c r="J72" t="b">
        <f t="shared" si="3"/>
        <v>0</v>
      </c>
      <c r="K72" t="b">
        <f t="shared" si="4"/>
        <v>0</v>
      </c>
    </row>
    <row r="73" spans="1:11" x14ac:dyDescent="0.25">
      <c r="A73" t="str">
        <f t="shared" si="5"/>
        <v>7732-7751s1</v>
      </c>
      <c r="B73">
        <v>7732</v>
      </c>
      <c r="C73">
        <v>7751</v>
      </c>
      <c r="D73" t="s">
        <v>964</v>
      </c>
      <c r="E73" t="s">
        <v>290</v>
      </c>
      <c r="F73">
        <v>1</v>
      </c>
      <c r="G73">
        <v>99.870130566443606</v>
      </c>
      <c r="H73">
        <v>0.53943447855029303</v>
      </c>
      <c r="J73" t="b">
        <f t="shared" si="3"/>
        <v>0</v>
      </c>
      <c r="K73" t="b">
        <f t="shared" si="4"/>
        <v>0</v>
      </c>
    </row>
    <row r="74" spans="1:11" x14ac:dyDescent="0.25">
      <c r="A74" t="str">
        <f t="shared" si="5"/>
        <v>7708-7727s-1</v>
      </c>
      <c r="B74">
        <v>7708</v>
      </c>
      <c r="C74">
        <v>7727</v>
      </c>
      <c r="D74" t="s">
        <v>958</v>
      </c>
      <c r="E74" t="s">
        <v>290</v>
      </c>
      <c r="F74">
        <v>-1</v>
      </c>
      <c r="G74">
        <v>99.869117049884906</v>
      </c>
      <c r="H74">
        <v>6.2597280026077895E-2</v>
      </c>
      <c r="J74" t="b">
        <f t="shared" si="3"/>
        <v>0</v>
      </c>
      <c r="K74" t="b">
        <f t="shared" si="4"/>
        <v>0</v>
      </c>
    </row>
    <row r="75" spans="1:11" x14ac:dyDescent="0.25">
      <c r="A75" t="str">
        <f t="shared" si="5"/>
        <v>7862-7881s1</v>
      </c>
      <c r="B75">
        <v>7862</v>
      </c>
      <c r="C75">
        <v>7881</v>
      </c>
      <c r="D75" t="s">
        <v>306</v>
      </c>
      <c r="E75" t="s">
        <v>290</v>
      </c>
      <c r="F75">
        <v>1</v>
      </c>
      <c r="G75">
        <v>99.865659739801799</v>
      </c>
      <c r="H75">
        <v>5.4743329704491597E-2</v>
      </c>
      <c r="J75" t="b">
        <f t="shared" si="3"/>
        <v>0</v>
      </c>
      <c r="K75" t="b">
        <f t="shared" si="4"/>
        <v>0</v>
      </c>
    </row>
    <row r="76" spans="1:11" x14ac:dyDescent="0.25">
      <c r="A76" t="str">
        <f t="shared" si="5"/>
        <v>7262-7281s-1</v>
      </c>
      <c r="B76">
        <v>7262</v>
      </c>
      <c r="C76">
        <v>7281</v>
      </c>
      <c r="D76" t="s">
        <v>913</v>
      </c>
      <c r="E76" t="s">
        <v>288</v>
      </c>
      <c r="F76">
        <v>-1</v>
      </c>
      <c r="G76">
        <v>99.851591743760594</v>
      </c>
      <c r="H76">
        <v>0.360179417030766</v>
      </c>
      <c r="J76" t="b">
        <f t="shared" si="3"/>
        <v>0</v>
      </c>
      <c r="K76" t="b">
        <f t="shared" si="4"/>
        <v>0</v>
      </c>
    </row>
    <row r="77" spans="1:11" x14ac:dyDescent="0.25">
      <c r="A77" t="str">
        <f t="shared" si="5"/>
        <v>4195-4214s1</v>
      </c>
      <c r="B77">
        <v>4195</v>
      </c>
      <c r="C77">
        <v>4214</v>
      </c>
      <c r="D77" t="s">
        <v>652</v>
      </c>
      <c r="E77" t="s">
        <v>290</v>
      </c>
      <c r="F77">
        <v>1</v>
      </c>
      <c r="G77">
        <v>99.847619836270894</v>
      </c>
      <c r="H77">
        <v>0.32400226695742401</v>
      </c>
      <c r="J77" t="b">
        <f t="shared" si="3"/>
        <v>0</v>
      </c>
      <c r="K77" t="b">
        <f t="shared" si="4"/>
        <v>0</v>
      </c>
    </row>
    <row r="78" spans="1:11" x14ac:dyDescent="0.25">
      <c r="A78" t="str">
        <f t="shared" si="5"/>
        <v>7742-7761s-1</v>
      </c>
      <c r="B78">
        <v>7742</v>
      </c>
      <c r="C78">
        <v>7761</v>
      </c>
      <c r="D78" t="s">
        <v>965</v>
      </c>
      <c r="E78" t="s">
        <v>296</v>
      </c>
      <c r="F78">
        <v>-1</v>
      </c>
      <c r="G78">
        <v>99.846584630642994</v>
      </c>
      <c r="H78">
        <v>0.12866892289711701</v>
      </c>
      <c r="J78" t="b">
        <f t="shared" si="3"/>
        <v>0</v>
      </c>
      <c r="K78" t="b">
        <f t="shared" si="4"/>
        <v>0</v>
      </c>
    </row>
    <row r="79" spans="1:11" x14ac:dyDescent="0.25">
      <c r="A79" t="str">
        <f t="shared" si="5"/>
        <v>2813-2832s1</v>
      </c>
      <c r="B79">
        <v>2813</v>
      </c>
      <c r="C79">
        <v>2832</v>
      </c>
      <c r="D79" t="s">
        <v>550</v>
      </c>
      <c r="E79" t="s">
        <v>296</v>
      </c>
      <c r="F79">
        <v>1</v>
      </c>
      <c r="G79">
        <v>99.835688391266999</v>
      </c>
      <c r="H79">
        <v>3.9344868522935401E-2</v>
      </c>
      <c r="J79" t="b">
        <f t="shared" si="3"/>
        <v>0</v>
      </c>
      <c r="K79" t="b">
        <f t="shared" si="4"/>
        <v>0</v>
      </c>
    </row>
    <row r="80" spans="1:11" x14ac:dyDescent="0.25">
      <c r="A80" t="str">
        <f t="shared" si="5"/>
        <v>4078-4097s-1</v>
      </c>
      <c r="B80">
        <v>4078</v>
      </c>
      <c r="C80">
        <v>4097</v>
      </c>
      <c r="D80" t="s">
        <v>643</v>
      </c>
      <c r="E80" t="s">
        <v>288</v>
      </c>
      <c r="F80">
        <v>-1</v>
      </c>
      <c r="G80">
        <v>99.827265589866798</v>
      </c>
      <c r="H80">
        <v>0.121801956704041</v>
      </c>
      <c r="J80" t="b">
        <f t="shared" si="3"/>
        <v>0</v>
      </c>
      <c r="K80" t="b">
        <f t="shared" si="4"/>
        <v>0</v>
      </c>
    </row>
    <row r="81" spans="1:11" x14ac:dyDescent="0.25">
      <c r="A81" t="str">
        <f t="shared" si="5"/>
        <v>6649-6668s1</v>
      </c>
      <c r="B81">
        <v>6649</v>
      </c>
      <c r="C81">
        <v>6668</v>
      </c>
      <c r="D81" t="s">
        <v>857</v>
      </c>
      <c r="E81" t="s">
        <v>290</v>
      </c>
      <c r="F81">
        <v>1</v>
      </c>
      <c r="G81">
        <v>99.824329165552101</v>
      </c>
      <c r="H81">
        <v>2.1634232656461201E-2</v>
      </c>
      <c r="J81" t="b">
        <f t="shared" si="3"/>
        <v>0</v>
      </c>
      <c r="K81" t="b">
        <f t="shared" si="4"/>
        <v>0</v>
      </c>
    </row>
    <row r="82" spans="1:11" x14ac:dyDescent="0.25">
      <c r="A82" t="str">
        <f t="shared" si="5"/>
        <v>105-124s1</v>
      </c>
      <c r="B82">
        <v>105</v>
      </c>
      <c r="C82">
        <v>124</v>
      </c>
      <c r="D82" t="s">
        <v>327</v>
      </c>
      <c r="E82" t="s">
        <v>296</v>
      </c>
      <c r="F82">
        <v>1</v>
      </c>
      <c r="G82">
        <v>99.8163050959771</v>
      </c>
      <c r="H82">
        <v>0.22780199177072999</v>
      </c>
      <c r="J82" t="b">
        <f t="shared" si="3"/>
        <v>0</v>
      </c>
      <c r="K82" t="b">
        <f t="shared" si="4"/>
        <v>0</v>
      </c>
    </row>
    <row r="83" spans="1:11" x14ac:dyDescent="0.25">
      <c r="A83" t="str">
        <f t="shared" si="5"/>
        <v>1636-1655s1</v>
      </c>
      <c r="B83">
        <v>1636</v>
      </c>
      <c r="C83">
        <v>1655</v>
      </c>
      <c r="D83" t="s">
        <v>441</v>
      </c>
      <c r="E83" t="s">
        <v>290</v>
      </c>
      <c r="F83">
        <v>1</v>
      </c>
      <c r="G83">
        <v>99.814067297701797</v>
      </c>
      <c r="H83">
        <v>0.46932984642293202</v>
      </c>
      <c r="J83" t="b">
        <f t="shared" si="3"/>
        <v>0</v>
      </c>
      <c r="K83" t="b">
        <f t="shared" si="4"/>
        <v>0</v>
      </c>
    </row>
    <row r="84" spans="1:11" x14ac:dyDescent="0.25">
      <c r="A84" t="str">
        <f t="shared" si="5"/>
        <v>7785-7804s1</v>
      </c>
      <c r="B84">
        <v>7785</v>
      </c>
      <c r="C84">
        <v>7804</v>
      </c>
      <c r="D84" t="s">
        <v>289</v>
      </c>
      <c r="E84" t="s">
        <v>290</v>
      </c>
      <c r="F84">
        <v>1</v>
      </c>
      <c r="G84">
        <v>99.813009963698093</v>
      </c>
      <c r="H84">
        <v>0.235529322881113</v>
      </c>
      <c r="J84" t="b">
        <f t="shared" si="3"/>
        <v>0</v>
      </c>
      <c r="K84" t="b">
        <f t="shared" si="4"/>
        <v>0</v>
      </c>
    </row>
    <row r="85" spans="1:11" x14ac:dyDescent="0.25">
      <c r="A85" t="str">
        <f t="shared" si="5"/>
        <v>119-138s-1</v>
      </c>
      <c r="B85">
        <v>119</v>
      </c>
      <c r="C85">
        <v>138</v>
      </c>
      <c r="D85" t="s">
        <v>329</v>
      </c>
      <c r="E85" t="s">
        <v>286</v>
      </c>
      <c r="F85">
        <v>-1</v>
      </c>
      <c r="G85">
        <v>99.799387756526102</v>
      </c>
      <c r="H85">
        <v>0.27600828811082101</v>
      </c>
      <c r="J85" t="b">
        <f t="shared" si="3"/>
        <v>0</v>
      </c>
      <c r="K85" t="b">
        <f t="shared" si="4"/>
        <v>0</v>
      </c>
    </row>
    <row r="86" spans="1:11" x14ac:dyDescent="0.25">
      <c r="A86" t="str">
        <f t="shared" si="5"/>
        <v>6430-6449s-1</v>
      </c>
      <c r="B86">
        <v>6430</v>
      </c>
      <c r="C86">
        <v>6449</v>
      </c>
      <c r="D86" t="s">
        <v>831</v>
      </c>
      <c r="E86" t="s">
        <v>288</v>
      </c>
      <c r="F86">
        <v>-1</v>
      </c>
      <c r="G86">
        <v>99.793855511845507</v>
      </c>
      <c r="H86">
        <v>0.42384839667492002</v>
      </c>
      <c r="J86" t="b">
        <f t="shared" si="3"/>
        <v>0</v>
      </c>
      <c r="K86" t="b">
        <f t="shared" si="4"/>
        <v>0</v>
      </c>
    </row>
    <row r="87" spans="1:11" x14ac:dyDescent="0.25">
      <c r="A87" t="str">
        <f t="shared" si="5"/>
        <v>7687-7706s1</v>
      </c>
      <c r="B87">
        <v>7687</v>
      </c>
      <c r="C87">
        <v>7706</v>
      </c>
      <c r="D87" t="s">
        <v>957</v>
      </c>
      <c r="E87" t="s">
        <v>288</v>
      </c>
      <c r="F87">
        <v>1</v>
      </c>
      <c r="G87">
        <v>99.790912602476695</v>
      </c>
      <c r="H87">
        <v>9.6484940384871806E-2</v>
      </c>
      <c r="J87" t="b">
        <f t="shared" si="3"/>
        <v>0</v>
      </c>
      <c r="K87" t="b">
        <f t="shared" si="4"/>
        <v>0</v>
      </c>
    </row>
    <row r="88" spans="1:11" x14ac:dyDescent="0.25">
      <c r="A88" t="str">
        <f t="shared" si="5"/>
        <v>7340-7359s1</v>
      </c>
      <c r="B88">
        <v>7340</v>
      </c>
      <c r="C88">
        <v>7359</v>
      </c>
      <c r="D88" t="s">
        <v>925</v>
      </c>
      <c r="E88" t="s">
        <v>290</v>
      </c>
      <c r="F88">
        <v>1</v>
      </c>
      <c r="G88">
        <v>99.774363167415501</v>
      </c>
      <c r="H88">
        <v>0.164580663850422</v>
      </c>
      <c r="J88" t="b">
        <f t="shared" si="3"/>
        <v>0</v>
      </c>
      <c r="K88" t="b">
        <f t="shared" si="4"/>
        <v>0</v>
      </c>
    </row>
    <row r="89" spans="1:11" x14ac:dyDescent="0.25">
      <c r="A89" t="str">
        <f t="shared" si="5"/>
        <v>5620-5639s-1</v>
      </c>
      <c r="B89">
        <v>5620</v>
      </c>
      <c r="C89">
        <v>5639</v>
      </c>
      <c r="D89" t="s">
        <v>753</v>
      </c>
      <c r="E89" t="s">
        <v>296</v>
      </c>
      <c r="F89">
        <v>-1</v>
      </c>
      <c r="G89">
        <v>99.773232295077506</v>
      </c>
      <c r="H89">
        <v>0.23563991277444701</v>
      </c>
      <c r="J89" t="b">
        <f t="shared" si="3"/>
        <v>0</v>
      </c>
      <c r="K89" t="b">
        <f t="shared" si="4"/>
        <v>0</v>
      </c>
    </row>
    <row r="90" spans="1:11" x14ac:dyDescent="0.25">
      <c r="A90" t="str">
        <f t="shared" si="5"/>
        <v>5281-5300s1</v>
      </c>
      <c r="B90">
        <v>5281</v>
      </c>
      <c r="C90">
        <v>5300</v>
      </c>
      <c r="D90" t="s">
        <v>734</v>
      </c>
      <c r="E90" t="s">
        <v>288</v>
      </c>
      <c r="F90">
        <v>1</v>
      </c>
      <c r="G90">
        <v>99.769648750557295</v>
      </c>
      <c r="H90">
        <v>0.14351361411515101</v>
      </c>
      <c r="J90" t="b">
        <f t="shared" si="3"/>
        <v>0</v>
      </c>
      <c r="K90" t="b">
        <f t="shared" si="4"/>
        <v>0</v>
      </c>
    </row>
    <row r="91" spans="1:11" x14ac:dyDescent="0.25">
      <c r="A91" t="str">
        <f t="shared" si="5"/>
        <v>6940-6959s1</v>
      </c>
      <c r="B91">
        <v>6940</v>
      </c>
      <c r="C91">
        <v>6959</v>
      </c>
      <c r="D91" t="s">
        <v>881</v>
      </c>
      <c r="E91" t="s">
        <v>288</v>
      </c>
      <c r="F91">
        <v>1</v>
      </c>
      <c r="G91">
        <v>99.766541918734205</v>
      </c>
      <c r="H91">
        <v>0.40670073120918498</v>
      </c>
      <c r="J91" t="b">
        <f t="shared" si="3"/>
        <v>0</v>
      </c>
      <c r="K91" t="b">
        <f t="shared" si="4"/>
        <v>0</v>
      </c>
    </row>
    <row r="92" spans="1:11" x14ac:dyDescent="0.25">
      <c r="A92" t="str">
        <f t="shared" si="5"/>
        <v>4717-4736s1</v>
      </c>
      <c r="B92">
        <v>4717</v>
      </c>
      <c r="C92">
        <v>4736</v>
      </c>
      <c r="D92" t="s">
        <v>689</v>
      </c>
      <c r="E92" t="s">
        <v>288</v>
      </c>
      <c r="F92">
        <v>1</v>
      </c>
      <c r="G92">
        <v>99.763943116078593</v>
      </c>
      <c r="H92">
        <v>0.29292775237332003</v>
      </c>
      <c r="J92" t="b">
        <f t="shared" si="3"/>
        <v>0</v>
      </c>
      <c r="K92" t="b">
        <f t="shared" si="4"/>
        <v>0</v>
      </c>
    </row>
    <row r="93" spans="1:11" x14ac:dyDescent="0.25">
      <c r="A93" t="str">
        <f t="shared" si="5"/>
        <v>636-655s1</v>
      </c>
      <c r="B93">
        <v>636</v>
      </c>
      <c r="C93">
        <v>655</v>
      </c>
      <c r="D93" t="s">
        <v>363</v>
      </c>
      <c r="E93" t="s">
        <v>290</v>
      </c>
      <c r="F93">
        <v>1</v>
      </c>
      <c r="G93">
        <v>99.746150239312797</v>
      </c>
      <c r="H93">
        <v>9.5558864786544406E-2</v>
      </c>
      <c r="J93" t="b">
        <f t="shared" si="3"/>
        <v>0</v>
      </c>
      <c r="K93" t="b">
        <f t="shared" si="4"/>
        <v>0</v>
      </c>
    </row>
    <row r="94" spans="1:11" x14ac:dyDescent="0.25">
      <c r="A94" t="str">
        <f t="shared" si="5"/>
        <v>6939-6958s-1</v>
      </c>
      <c r="B94">
        <v>6939</v>
      </c>
      <c r="C94">
        <v>6958</v>
      </c>
      <c r="D94" t="s">
        <v>880</v>
      </c>
      <c r="E94" t="s">
        <v>290</v>
      </c>
      <c r="F94">
        <v>-1</v>
      </c>
      <c r="G94">
        <v>99.717193908620104</v>
      </c>
      <c r="H94">
        <v>0.27218022439468198</v>
      </c>
      <c r="J94" t="b">
        <f t="shared" si="3"/>
        <v>0</v>
      </c>
      <c r="K94" t="b">
        <f t="shared" si="4"/>
        <v>0</v>
      </c>
    </row>
    <row r="95" spans="1:11" x14ac:dyDescent="0.25">
      <c r="A95" t="str">
        <f t="shared" si="5"/>
        <v>7729-7748s1</v>
      </c>
      <c r="B95">
        <v>7729</v>
      </c>
      <c r="C95">
        <v>7748</v>
      </c>
      <c r="D95" t="s">
        <v>963</v>
      </c>
      <c r="E95" t="s">
        <v>290</v>
      </c>
      <c r="F95">
        <v>1</v>
      </c>
      <c r="G95">
        <v>99.710888299015096</v>
      </c>
      <c r="H95">
        <v>0.32790717899815802</v>
      </c>
      <c r="J95" t="b">
        <f t="shared" si="3"/>
        <v>0</v>
      </c>
      <c r="K95" t="b">
        <f t="shared" si="4"/>
        <v>0</v>
      </c>
    </row>
    <row r="96" spans="1:11" x14ac:dyDescent="0.25">
      <c r="A96" t="str">
        <f t="shared" si="5"/>
        <v>4382-4401s1</v>
      </c>
      <c r="B96">
        <v>4382</v>
      </c>
      <c r="C96">
        <v>4401</v>
      </c>
      <c r="D96" t="s">
        <v>660</v>
      </c>
      <c r="E96" t="s">
        <v>288</v>
      </c>
      <c r="F96">
        <v>1</v>
      </c>
      <c r="G96">
        <v>99.702042384527104</v>
      </c>
      <c r="H96">
        <v>0.22480762114402</v>
      </c>
      <c r="J96" t="b">
        <f t="shared" si="3"/>
        <v>0</v>
      </c>
      <c r="K96" t="b">
        <f t="shared" si="4"/>
        <v>0</v>
      </c>
    </row>
    <row r="97" spans="1:11" x14ac:dyDescent="0.25">
      <c r="A97" t="str">
        <f t="shared" si="5"/>
        <v>6472-6491s-1</v>
      </c>
      <c r="B97">
        <v>6472</v>
      </c>
      <c r="C97">
        <v>6491</v>
      </c>
      <c r="D97" t="s">
        <v>835</v>
      </c>
      <c r="E97" t="s">
        <v>286</v>
      </c>
      <c r="F97">
        <v>-1</v>
      </c>
      <c r="G97">
        <v>99.695311835570394</v>
      </c>
      <c r="H97">
        <v>6.6445797408237299E-3</v>
      </c>
      <c r="J97" t="b">
        <f t="shared" si="3"/>
        <v>0</v>
      </c>
      <c r="K97" t="b">
        <f t="shared" si="4"/>
        <v>0</v>
      </c>
    </row>
    <row r="98" spans="1:11" x14ac:dyDescent="0.25">
      <c r="A98" t="str">
        <f t="shared" si="5"/>
        <v>2582-2601s-1</v>
      </c>
      <c r="B98">
        <v>2582</v>
      </c>
      <c r="C98">
        <v>2601</v>
      </c>
      <c r="D98" t="s">
        <v>528</v>
      </c>
      <c r="E98" t="s">
        <v>296</v>
      </c>
      <c r="F98">
        <v>-1</v>
      </c>
      <c r="G98">
        <v>99.682458865413693</v>
      </c>
      <c r="H98">
        <v>8.5982305153568403E-2</v>
      </c>
      <c r="J98" t="b">
        <f t="shared" si="3"/>
        <v>0</v>
      </c>
      <c r="K98" t="b">
        <f t="shared" si="4"/>
        <v>0</v>
      </c>
    </row>
    <row r="99" spans="1:11" x14ac:dyDescent="0.25">
      <c r="A99" t="str">
        <f t="shared" si="5"/>
        <v>6484-6503s-1</v>
      </c>
      <c r="B99">
        <v>6484</v>
      </c>
      <c r="C99">
        <v>6503</v>
      </c>
      <c r="D99" t="s">
        <v>837</v>
      </c>
      <c r="E99" t="s">
        <v>288</v>
      </c>
      <c r="F99">
        <v>-1</v>
      </c>
      <c r="G99">
        <v>99.665375327288004</v>
      </c>
      <c r="H99">
        <v>8.18033294983391E-2</v>
      </c>
      <c r="J99" t="b">
        <f t="shared" si="3"/>
        <v>0</v>
      </c>
      <c r="K99" t="b">
        <f t="shared" si="4"/>
        <v>0</v>
      </c>
    </row>
    <row r="100" spans="1:11" x14ac:dyDescent="0.25">
      <c r="A100" t="str">
        <f t="shared" si="5"/>
        <v>7276-7295s-1</v>
      </c>
      <c r="B100">
        <v>7276</v>
      </c>
      <c r="C100">
        <v>7295</v>
      </c>
      <c r="D100" t="s">
        <v>919</v>
      </c>
      <c r="E100" t="s">
        <v>288</v>
      </c>
      <c r="F100">
        <v>-1</v>
      </c>
      <c r="G100">
        <v>99.663223798310597</v>
      </c>
      <c r="H100">
        <v>8.9094581606353904E-2</v>
      </c>
      <c r="J100" t="b">
        <f t="shared" si="3"/>
        <v>0</v>
      </c>
      <c r="K100" t="b">
        <f t="shared" si="4"/>
        <v>0</v>
      </c>
    </row>
    <row r="101" spans="1:11" x14ac:dyDescent="0.25">
      <c r="A101" t="str">
        <f t="shared" si="5"/>
        <v>2580-2599s-1</v>
      </c>
      <c r="B101">
        <v>2580</v>
      </c>
      <c r="C101">
        <v>2599</v>
      </c>
      <c r="D101" t="s">
        <v>526</v>
      </c>
      <c r="E101" t="s">
        <v>286</v>
      </c>
      <c r="F101">
        <v>-1</v>
      </c>
      <c r="G101">
        <v>99.659673173136497</v>
      </c>
      <c r="H101">
        <v>0.74285060022284199</v>
      </c>
      <c r="J101" t="b">
        <f t="shared" si="3"/>
        <v>0</v>
      </c>
      <c r="K101" t="b">
        <f t="shared" si="4"/>
        <v>0</v>
      </c>
    </row>
    <row r="102" spans="1:11" x14ac:dyDescent="0.25">
      <c r="A102" t="str">
        <f t="shared" si="5"/>
        <v>3710-3729s1</v>
      </c>
      <c r="B102">
        <v>3710</v>
      </c>
      <c r="C102">
        <v>3729</v>
      </c>
      <c r="D102" t="s">
        <v>619</v>
      </c>
      <c r="E102" t="s">
        <v>290</v>
      </c>
      <c r="F102">
        <v>1</v>
      </c>
      <c r="G102">
        <v>99.611324516637495</v>
      </c>
      <c r="H102">
        <v>1.0519723795153301E-2</v>
      </c>
      <c r="J102" t="b">
        <f t="shared" si="3"/>
        <v>0</v>
      </c>
      <c r="K102" t="b">
        <f t="shared" si="4"/>
        <v>0</v>
      </c>
    </row>
    <row r="103" spans="1:11" x14ac:dyDescent="0.25">
      <c r="A103" t="str">
        <f t="shared" si="5"/>
        <v>3129-3148s-1</v>
      </c>
      <c r="B103">
        <v>3129</v>
      </c>
      <c r="C103">
        <v>3148</v>
      </c>
      <c r="D103" t="s">
        <v>577</v>
      </c>
      <c r="E103" t="s">
        <v>288</v>
      </c>
      <c r="F103">
        <v>-1</v>
      </c>
      <c r="G103">
        <v>99.597120967302899</v>
      </c>
      <c r="H103">
        <v>3.8838452824640601E-2</v>
      </c>
      <c r="J103" t="b">
        <f t="shared" si="3"/>
        <v>0</v>
      </c>
      <c r="K103" t="b">
        <f t="shared" si="4"/>
        <v>0</v>
      </c>
    </row>
    <row r="104" spans="1:11" x14ac:dyDescent="0.25">
      <c r="A104" t="str">
        <f t="shared" si="5"/>
        <v>7755-7774s1</v>
      </c>
      <c r="B104">
        <v>7755</v>
      </c>
      <c r="C104">
        <v>7774</v>
      </c>
      <c r="D104" t="s">
        <v>968</v>
      </c>
      <c r="E104" t="s">
        <v>290</v>
      </c>
      <c r="F104">
        <v>1</v>
      </c>
      <c r="G104">
        <v>99.589557645256804</v>
      </c>
      <c r="H104">
        <v>0.32659367393676902</v>
      </c>
      <c r="J104" t="b">
        <f t="shared" si="3"/>
        <v>0</v>
      </c>
      <c r="K104" t="b">
        <f t="shared" si="4"/>
        <v>0</v>
      </c>
    </row>
    <row r="105" spans="1:11" x14ac:dyDescent="0.25">
      <c r="A105" t="str">
        <f t="shared" si="5"/>
        <v>7959-7978s-1</v>
      </c>
      <c r="B105">
        <v>7959</v>
      </c>
      <c r="C105">
        <v>7978</v>
      </c>
      <c r="D105" t="s">
        <v>313</v>
      </c>
      <c r="E105" t="s">
        <v>286</v>
      </c>
      <c r="F105">
        <v>-1</v>
      </c>
      <c r="G105">
        <v>99.582831854732305</v>
      </c>
      <c r="H105">
        <v>5.4466569766038003E-2</v>
      </c>
      <c r="J105" t="b">
        <f t="shared" si="3"/>
        <v>0</v>
      </c>
      <c r="K105" t="b">
        <f t="shared" si="4"/>
        <v>0</v>
      </c>
    </row>
    <row r="106" spans="1:11" x14ac:dyDescent="0.25">
      <c r="A106" t="str">
        <f t="shared" si="5"/>
        <v>3466-3485s-1</v>
      </c>
      <c r="B106">
        <v>3466</v>
      </c>
      <c r="C106">
        <v>3485</v>
      </c>
      <c r="D106" t="s">
        <v>596</v>
      </c>
      <c r="E106" t="s">
        <v>288</v>
      </c>
      <c r="F106">
        <v>-1</v>
      </c>
      <c r="G106">
        <v>99.580423008502905</v>
      </c>
      <c r="H106">
        <v>1.54383226876935E-2</v>
      </c>
      <c r="J106" t="b">
        <f t="shared" si="3"/>
        <v>0</v>
      </c>
      <c r="K106" t="b">
        <f t="shared" si="4"/>
        <v>0</v>
      </c>
    </row>
    <row r="107" spans="1:11" x14ac:dyDescent="0.25">
      <c r="A107" t="str">
        <f t="shared" si="5"/>
        <v>5612-5631s1</v>
      </c>
      <c r="B107">
        <v>5612</v>
      </c>
      <c r="C107">
        <v>5631</v>
      </c>
      <c r="D107" t="s">
        <v>752</v>
      </c>
      <c r="E107" t="s">
        <v>296</v>
      </c>
      <c r="F107">
        <v>1</v>
      </c>
      <c r="G107">
        <v>99.579772759245103</v>
      </c>
      <c r="H107">
        <v>0.28906631704554098</v>
      </c>
      <c r="J107" t="b">
        <f t="shared" si="3"/>
        <v>0</v>
      </c>
      <c r="K107" t="b">
        <f t="shared" si="4"/>
        <v>0</v>
      </c>
    </row>
    <row r="108" spans="1:11" x14ac:dyDescent="0.25">
      <c r="A108" t="str">
        <f t="shared" si="5"/>
        <v>5283-5302s1</v>
      </c>
      <c r="B108">
        <v>5283</v>
      </c>
      <c r="C108">
        <v>5302</v>
      </c>
      <c r="D108" t="s">
        <v>737</v>
      </c>
      <c r="E108" t="s">
        <v>286</v>
      </c>
      <c r="F108">
        <v>1</v>
      </c>
      <c r="G108">
        <v>99.569882161097098</v>
      </c>
      <c r="H108">
        <v>0.260120007291332</v>
      </c>
      <c r="J108" t="b">
        <f t="shared" si="3"/>
        <v>0</v>
      </c>
      <c r="K108" t="b">
        <f t="shared" si="4"/>
        <v>0</v>
      </c>
    </row>
    <row r="109" spans="1:11" x14ac:dyDescent="0.25">
      <c r="A109" t="str">
        <f t="shared" si="5"/>
        <v>7352-7371s-1</v>
      </c>
      <c r="B109">
        <v>7352</v>
      </c>
      <c r="C109">
        <v>7371</v>
      </c>
      <c r="D109" t="s">
        <v>927</v>
      </c>
      <c r="E109" t="s">
        <v>288</v>
      </c>
      <c r="F109">
        <v>-1</v>
      </c>
      <c r="G109">
        <v>99.561489663317602</v>
      </c>
      <c r="H109">
        <v>8.9473197804331092E-3</v>
      </c>
      <c r="J109" t="b">
        <f t="shared" si="3"/>
        <v>0</v>
      </c>
      <c r="K109" t="b">
        <f t="shared" si="4"/>
        <v>0</v>
      </c>
    </row>
    <row r="110" spans="1:11" x14ac:dyDescent="0.25">
      <c r="A110" t="str">
        <f t="shared" si="5"/>
        <v>134-153s-1</v>
      </c>
      <c r="B110">
        <v>134</v>
      </c>
      <c r="C110">
        <v>153</v>
      </c>
      <c r="D110" t="s">
        <v>333</v>
      </c>
      <c r="E110" t="s">
        <v>296</v>
      </c>
      <c r="F110">
        <v>-1</v>
      </c>
      <c r="G110">
        <v>99.560320579650707</v>
      </c>
      <c r="H110">
        <v>0.69010279520500994</v>
      </c>
      <c r="J110" t="b">
        <f t="shared" si="3"/>
        <v>0</v>
      </c>
      <c r="K110" t="b">
        <f t="shared" si="4"/>
        <v>0</v>
      </c>
    </row>
    <row r="111" spans="1:11" x14ac:dyDescent="0.25">
      <c r="A111" t="str">
        <f t="shared" si="5"/>
        <v>7250-7269s-1</v>
      </c>
      <c r="B111">
        <v>7250</v>
      </c>
      <c r="C111">
        <v>7269</v>
      </c>
      <c r="D111" t="s">
        <v>911</v>
      </c>
      <c r="E111" t="s">
        <v>296</v>
      </c>
      <c r="F111">
        <v>-1</v>
      </c>
      <c r="G111">
        <v>99.544231084593207</v>
      </c>
      <c r="H111">
        <v>0.19629757418648799</v>
      </c>
      <c r="J111" t="b">
        <f t="shared" si="3"/>
        <v>0</v>
      </c>
      <c r="K111" t="b">
        <f t="shared" si="4"/>
        <v>0</v>
      </c>
    </row>
    <row r="112" spans="1:11" x14ac:dyDescent="0.25">
      <c r="A112" t="str">
        <f t="shared" si="5"/>
        <v>4465-4484s-1</v>
      </c>
      <c r="B112">
        <v>4465</v>
      </c>
      <c r="C112">
        <v>4484</v>
      </c>
      <c r="D112" t="s">
        <v>669</v>
      </c>
      <c r="E112" t="s">
        <v>288</v>
      </c>
      <c r="F112">
        <v>-1</v>
      </c>
      <c r="G112">
        <v>99.527041850820694</v>
      </c>
      <c r="H112">
        <v>0.227975946735962</v>
      </c>
      <c r="J112" t="b">
        <f t="shared" si="3"/>
        <v>0</v>
      </c>
      <c r="K112" t="b">
        <f t="shared" si="4"/>
        <v>0</v>
      </c>
    </row>
    <row r="113" spans="1:11" x14ac:dyDescent="0.25">
      <c r="A113" t="str">
        <f t="shared" si="5"/>
        <v>7140-7159s-1</v>
      </c>
      <c r="B113">
        <v>7140</v>
      </c>
      <c r="C113">
        <v>7159</v>
      </c>
      <c r="D113" t="s">
        <v>896</v>
      </c>
      <c r="E113" t="s">
        <v>288</v>
      </c>
      <c r="F113">
        <v>-1</v>
      </c>
      <c r="G113">
        <v>99.520366444263999</v>
      </c>
      <c r="H113">
        <v>1.52536714295732E-2</v>
      </c>
      <c r="J113" t="b">
        <f t="shared" si="3"/>
        <v>0</v>
      </c>
      <c r="K113" t="b">
        <f t="shared" si="4"/>
        <v>0</v>
      </c>
    </row>
    <row r="114" spans="1:11" x14ac:dyDescent="0.25">
      <c r="A114" t="str">
        <f t="shared" si="5"/>
        <v>7272-7291s1</v>
      </c>
      <c r="B114">
        <v>7272</v>
      </c>
      <c r="C114">
        <v>7291</v>
      </c>
      <c r="D114" t="s">
        <v>917</v>
      </c>
      <c r="E114" t="s">
        <v>288</v>
      </c>
      <c r="F114">
        <v>1</v>
      </c>
      <c r="G114">
        <v>99.519428123362204</v>
      </c>
      <c r="H114">
        <v>0.23578906338000699</v>
      </c>
      <c r="J114" t="b">
        <f t="shared" si="3"/>
        <v>0</v>
      </c>
      <c r="K114" t="b">
        <f t="shared" si="4"/>
        <v>0</v>
      </c>
    </row>
    <row r="115" spans="1:11" x14ac:dyDescent="0.25">
      <c r="A115" t="str">
        <f t="shared" si="5"/>
        <v>1578-1597s-1</v>
      </c>
      <c r="B115">
        <v>1578</v>
      </c>
      <c r="C115">
        <v>1597</v>
      </c>
      <c r="D115" t="s">
        <v>431</v>
      </c>
      <c r="E115" t="s">
        <v>288</v>
      </c>
      <c r="F115">
        <v>-1</v>
      </c>
      <c r="G115">
        <v>99.518661950219197</v>
      </c>
      <c r="H115">
        <v>2.62971627181962E-3</v>
      </c>
      <c r="J115" t="b">
        <f t="shared" si="3"/>
        <v>0</v>
      </c>
      <c r="K115" t="b">
        <f t="shared" si="4"/>
        <v>0</v>
      </c>
    </row>
    <row r="116" spans="1:11" x14ac:dyDescent="0.25">
      <c r="A116" t="str">
        <f t="shared" si="5"/>
        <v>7234-7253s1</v>
      </c>
      <c r="B116">
        <v>7234</v>
      </c>
      <c r="C116">
        <v>7253</v>
      </c>
      <c r="D116" t="s">
        <v>908</v>
      </c>
      <c r="E116" t="s">
        <v>288</v>
      </c>
      <c r="F116">
        <v>1</v>
      </c>
      <c r="G116">
        <v>99.514722626918498</v>
      </c>
      <c r="H116">
        <v>5.6607843681155498E-2</v>
      </c>
      <c r="J116" t="b">
        <f t="shared" si="3"/>
        <v>0</v>
      </c>
      <c r="K116" t="b">
        <f t="shared" si="4"/>
        <v>0</v>
      </c>
    </row>
    <row r="117" spans="1:11" x14ac:dyDescent="0.25">
      <c r="A117" t="str">
        <f t="shared" si="5"/>
        <v>7488-7507s1</v>
      </c>
      <c r="B117">
        <v>7488</v>
      </c>
      <c r="C117">
        <v>7507</v>
      </c>
      <c r="D117" t="s">
        <v>938</v>
      </c>
      <c r="E117" t="s">
        <v>290</v>
      </c>
      <c r="F117">
        <v>1</v>
      </c>
      <c r="G117">
        <v>99.5143496171669</v>
      </c>
      <c r="H117">
        <v>0.30363410687793702</v>
      </c>
      <c r="J117" t="b">
        <f t="shared" si="3"/>
        <v>0</v>
      </c>
      <c r="K117" t="b">
        <f t="shared" si="4"/>
        <v>0</v>
      </c>
    </row>
    <row r="118" spans="1:11" x14ac:dyDescent="0.25">
      <c r="A118" t="str">
        <f t="shared" si="5"/>
        <v>6885-6904s1</v>
      </c>
      <c r="B118">
        <v>6885</v>
      </c>
      <c r="C118">
        <v>6904</v>
      </c>
      <c r="D118" t="s">
        <v>874</v>
      </c>
      <c r="E118" t="s">
        <v>290</v>
      </c>
      <c r="F118">
        <v>1</v>
      </c>
      <c r="G118">
        <v>99.506887443519005</v>
      </c>
      <c r="H118">
        <v>3.3939870627630403E-2</v>
      </c>
      <c r="J118" t="b">
        <f t="shared" si="3"/>
        <v>0</v>
      </c>
      <c r="K118" t="b">
        <f t="shared" si="4"/>
        <v>0</v>
      </c>
    </row>
    <row r="119" spans="1:11" x14ac:dyDescent="0.25">
      <c r="A119" t="str">
        <f t="shared" si="5"/>
        <v>6443-6462s-1</v>
      </c>
      <c r="B119">
        <v>6443</v>
      </c>
      <c r="C119">
        <v>6462</v>
      </c>
      <c r="D119" t="s">
        <v>833</v>
      </c>
      <c r="E119" t="s">
        <v>286</v>
      </c>
      <c r="F119">
        <v>-1</v>
      </c>
      <c r="G119">
        <v>99.498219023405198</v>
      </c>
      <c r="H119">
        <v>5.8747780143814397E-2</v>
      </c>
      <c r="J119" t="b">
        <f t="shared" si="3"/>
        <v>0</v>
      </c>
      <c r="K119" t="b">
        <f t="shared" si="4"/>
        <v>0</v>
      </c>
    </row>
    <row r="120" spans="1:11" x14ac:dyDescent="0.25">
      <c r="A120" t="str">
        <f t="shared" si="5"/>
        <v>6436-6455s1</v>
      </c>
      <c r="B120">
        <v>6436</v>
      </c>
      <c r="C120">
        <v>6455</v>
      </c>
      <c r="D120" t="s">
        <v>832</v>
      </c>
      <c r="E120" t="s">
        <v>290</v>
      </c>
      <c r="F120">
        <v>1</v>
      </c>
      <c r="G120">
        <v>99.496417878929407</v>
      </c>
      <c r="H120">
        <v>0.35671191071654701</v>
      </c>
      <c r="J120" t="b">
        <f t="shared" si="3"/>
        <v>0</v>
      </c>
      <c r="K120" t="b">
        <f t="shared" si="4"/>
        <v>0</v>
      </c>
    </row>
    <row r="121" spans="1:11" x14ac:dyDescent="0.25">
      <c r="A121" t="str">
        <f t="shared" si="5"/>
        <v>7489-7508s1</v>
      </c>
      <c r="B121">
        <v>7489</v>
      </c>
      <c r="C121">
        <v>7508</v>
      </c>
      <c r="D121" t="s">
        <v>939</v>
      </c>
      <c r="E121" t="s">
        <v>286</v>
      </c>
      <c r="F121">
        <v>1</v>
      </c>
      <c r="G121">
        <v>99.492277081248503</v>
      </c>
      <c r="H121">
        <v>0.13018842540756501</v>
      </c>
      <c r="J121" t="b">
        <f t="shared" si="3"/>
        <v>0</v>
      </c>
      <c r="K121" t="b">
        <f t="shared" si="4"/>
        <v>0</v>
      </c>
    </row>
    <row r="122" spans="1:11" x14ac:dyDescent="0.25">
      <c r="A122" t="str">
        <f t="shared" si="5"/>
        <v>7725-7744s1</v>
      </c>
      <c r="B122">
        <v>7725</v>
      </c>
      <c r="C122">
        <v>7744</v>
      </c>
      <c r="D122" t="s">
        <v>962</v>
      </c>
      <c r="E122" t="s">
        <v>290</v>
      </c>
      <c r="F122">
        <v>1</v>
      </c>
      <c r="G122">
        <v>99.484214823303404</v>
      </c>
      <c r="H122">
        <v>2.4373570677702201E-2</v>
      </c>
      <c r="J122" t="b">
        <f t="shared" si="3"/>
        <v>0</v>
      </c>
      <c r="K122" t="b">
        <f t="shared" si="4"/>
        <v>0</v>
      </c>
    </row>
    <row r="123" spans="1:11" x14ac:dyDescent="0.25">
      <c r="A123" t="str">
        <f t="shared" si="5"/>
        <v>120-139s-1</v>
      </c>
      <c r="B123">
        <v>120</v>
      </c>
      <c r="C123">
        <v>139</v>
      </c>
      <c r="D123" t="s">
        <v>330</v>
      </c>
      <c r="E123" t="s">
        <v>290</v>
      </c>
      <c r="F123">
        <v>-1</v>
      </c>
      <c r="G123">
        <v>99.477780899974505</v>
      </c>
      <c r="H123">
        <v>6.1244700938195701E-3</v>
      </c>
      <c r="J123" t="b">
        <f t="shared" si="3"/>
        <v>0</v>
      </c>
      <c r="K123" t="b">
        <f t="shared" si="4"/>
        <v>0</v>
      </c>
    </row>
    <row r="124" spans="1:11" x14ac:dyDescent="0.25">
      <c r="A124" t="str">
        <f t="shared" si="5"/>
        <v>2809-2828s-1</v>
      </c>
      <c r="B124">
        <v>2809</v>
      </c>
      <c r="C124">
        <v>2828</v>
      </c>
      <c r="D124" t="s">
        <v>549</v>
      </c>
      <c r="E124" t="s">
        <v>296</v>
      </c>
      <c r="F124">
        <v>-1</v>
      </c>
      <c r="G124">
        <v>99.477581633417103</v>
      </c>
      <c r="H124">
        <v>9.2723970974392902E-2</v>
      </c>
      <c r="J124" t="b">
        <f t="shared" si="3"/>
        <v>0</v>
      </c>
      <c r="K124" t="b">
        <f t="shared" si="4"/>
        <v>0</v>
      </c>
    </row>
    <row r="125" spans="1:11" x14ac:dyDescent="0.25">
      <c r="A125" t="str">
        <f t="shared" si="5"/>
        <v>4460-4479s1</v>
      </c>
      <c r="B125">
        <v>4460</v>
      </c>
      <c r="C125">
        <v>4479</v>
      </c>
      <c r="D125" t="s">
        <v>667</v>
      </c>
      <c r="E125" t="s">
        <v>288</v>
      </c>
      <c r="F125">
        <v>1</v>
      </c>
      <c r="G125">
        <v>99.475526708908006</v>
      </c>
      <c r="H125">
        <v>2.35970510506015E-2</v>
      </c>
      <c r="J125" t="b">
        <f t="shared" si="3"/>
        <v>0</v>
      </c>
      <c r="K125" t="b">
        <f t="shared" si="4"/>
        <v>0</v>
      </c>
    </row>
    <row r="126" spans="1:11" x14ac:dyDescent="0.25">
      <c r="A126" t="str">
        <f t="shared" si="5"/>
        <v>7764-7783s1</v>
      </c>
      <c r="B126">
        <v>7764</v>
      </c>
      <c r="C126">
        <v>7783</v>
      </c>
      <c r="D126" t="s">
        <v>287</v>
      </c>
      <c r="E126" t="s">
        <v>288</v>
      </c>
      <c r="F126">
        <v>1</v>
      </c>
      <c r="G126">
        <v>99.470636871204903</v>
      </c>
      <c r="H126">
        <v>0.59652365846004596</v>
      </c>
      <c r="J126" t="b">
        <f t="shared" si="3"/>
        <v>0</v>
      </c>
      <c r="K126" t="b">
        <f t="shared" si="4"/>
        <v>0</v>
      </c>
    </row>
    <row r="127" spans="1:11" x14ac:dyDescent="0.25">
      <c r="A127" t="str">
        <f t="shared" si="5"/>
        <v>7688-7707s-1</v>
      </c>
      <c r="B127">
        <v>7688</v>
      </c>
      <c r="C127">
        <v>7707</v>
      </c>
      <c r="D127" t="s">
        <v>956</v>
      </c>
      <c r="E127" t="s">
        <v>288</v>
      </c>
      <c r="F127">
        <v>-1</v>
      </c>
      <c r="G127">
        <v>99.469032166667603</v>
      </c>
      <c r="H127">
        <v>7.0911708382540998E-3</v>
      </c>
      <c r="J127" t="b">
        <f t="shared" si="3"/>
        <v>0</v>
      </c>
      <c r="K127" t="b">
        <f t="shared" si="4"/>
        <v>0</v>
      </c>
    </row>
    <row r="128" spans="1:11" x14ac:dyDescent="0.25">
      <c r="A128" t="str">
        <f t="shared" si="5"/>
        <v>6820-6839s-1</v>
      </c>
      <c r="B128">
        <v>6820</v>
      </c>
      <c r="C128">
        <v>6839</v>
      </c>
      <c r="D128" t="s">
        <v>869</v>
      </c>
      <c r="E128" t="s">
        <v>288</v>
      </c>
      <c r="F128">
        <v>-1</v>
      </c>
      <c r="G128">
        <v>99.450923514274507</v>
      </c>
      <c r="H128">
        <v>3.7969149300854002E-2</v>
      </c>
      <c r="J128" t="b">
        <f t="shared" si="3"/>
        <v>0</v>
      </c>
      <c r="K128" t="b">
        <f t="shared" si="4"/>
        <v>0</v>
      </c>
    </row>
    <row r="129" spans="1:11" x14ac:dyDescent="0.25">
      <c r="A129" t="str">
        <f t="shared" si="5"/>
        <v>7279-7298s-1</v>
      </c>
      <c r="B129">
        <v>7279</v>
      </c>
      <c r="C129">
        <v>7298</v>
      </c>
      <c r="D129" t="s">
        <v>920</v>
      </c>
      <c r="E129" t="s">
        <v>286</v>
      </c>
      <c r="F129">
        <v>-1</v>
      </c>
      <c r="G129">
        <v>99.446164988167297</v>
      </c>
      <c r="H129">
        <v>8.7843392957517294E-2</v>
      </c>
      <c r="J129" t="b">
        <f t="shared" si="3"/>
        <v>0</v>
      </c>
      <c r="K129" t="b">
        <f t="shared" si="4"/>
        <v>0</v>
      </c>
    </row>
    <row r="130" spans="1:11" x14ac:dyDescent="0.25">
      <c r="A130" t="str">
        <f t="shared" si="5"/>
        <v>2835-2854s-1</v>
      </c>
      <c r="B130">
        <v>2835</v>
      </c>
      <c r="C130">
        <v>2854</v>
      </c>
      <c r="D130" t="s">
        <v>553</v>
      </c>
      <c r="E130" t="s">
        <v>296</v>
      </c>
      <c r="F130">
        <v>-1</v>
      </c>
      <c r="G130">
        <v>99.443118227823604</v>
      </c>
      <c r="H130">
        <v>0.119607692931568</v>
      </c>
      <c r="J130" t="b">
        <f t="shared" ref="J130:J193" si="6">AND(B130&gt;$P$4,C130&lt;$Q$4)</f>
        <v>0</v>
      </c>
      <c r="K130" t="b">
        <f t="shared" ref="K130:K193" si="7">AND(B130&gt;$P$6,C130&lt;$Q$6)</f>
        <v>0</v>
      </c>
    </row>
    <row r="131" spans="1:11" x14ac:dyDescent="0.25">
      <c r="A131" t="str">
        <f t="shared" ref="A131:A194" si="8">CONCATENATE($B131,"-",$C131,"s",$F131)</f>
        <v>6503-6522s-1</v>
      </c>
      <c r="B131">
        <v>6503</v>
      </c>
      <c r="C131">
        <v>6522</v>
      </c>
      <c r="D131" t="s">
        <v>841</v>
      </c>
      <c r="E131" t="s">
        <v>290</v>
      </c>
      <c r="F131">
        <v>-1</v>
      </c>
      <c r="G131">
        <v>99.440031929089301</v>
      </c>
      <c r="H131">
        <v>0.22600739837691999</v>
      </c>
      <c r="J131" t="b">
        <f t="shared" si="6"/>
        <v>0</v>
      </c>
      <c r="K131" t="b">
        <f t="shared" si="7"/>
        <v>0</v>
      </c>
    </row>
    <row r="132" spans="1:11" x14ac:dyDescent="0.25">
      <c r="A132" t="str">
        <f t="shared" si="8"/>
        <v>7111-7130s1</v>
      </c>
      <c r="B132">
        <v>7111</v>
      </c>
      <c r="C132">
        <v>7130</v>
      </c>
      <c r="D132" t="s">
        <v>892</v>
      </c>
      <c r="E132" t="s">
        <v>296</v>
      </c>
      <c r="F132">
        <v>1</v>
      </c>
      <c r="G132">
        <v>99.434667576877999</v>
      </c>
      <c r="H132">
        <v>0.10016268335718299</v>
      </c>
      <c r="J132" t="b">
        <f t="shared" si="6"/>
        <v>0</v>
      </c>
      <c r="K132" t="b">
        <f t="shared" si="7"/>
        <v>0</v>
      </c>
    </row>
    <row r="133" spans="1:11" x14ac:dyDescent="0.25">
      <c r="A133" t="str">
        <f t="shared" si="8"/>
        <v>4701-4720s-1</v>
      </c>
      <c r="B133">
        <v>4701</v>
      </c>
      <c r="C133">
        <v>4720</v>
      </c>
      <c r="D133" t="s">
        <v>687</v>
      </c>
      <c r="E133" t="s">
        <v>290</v>
      </c>
      <c r="F133">
        <v>-1</v>
      </c>
      <c r="G133">
        <v>99.403687189816694</v>
      </c>
      <c r="H133">
        <v>7.1402114814709899E-2</v>
      </c>
      <c r="J133" t="b">
        <f t="shared" si="6"/>
        <v>0</v>
      </c>
      <c r="K133" t="b">
        <f t="shared" si="7"/>
        <v>0</v>
      </c>
    </row>
    <row r="134" spans="1:11" x14ac:dyDescent="0.25">
      <c r="A134" t="str">
        <f t="shared" si="8"/>
        <v>4724-4743s1</v>
      </c>
      <c r="B134">
        <v>4724</v>
      </c>
      <c r="C134">
        <v>4743</v>
      </c>
      <c r="D134" t="s">
        <v>691</v>
      </c>
      <c r="E134" t="s">
        <v>288</v>
      </c>
      <c r="F134">
        <v>1</v>
      </c>
      <c r="G134">
        <v>99.392461801213202</v>
      </c>
      <c r="H134">
        <v>0.221909194420083</v>
      </c>
      <c r="J134" t="b">
        <f t="shared" si="6"/>
        <v>0</v>
      </c>
      <c r="K134" t="b">
        <f t="shared" si="7"/>
        <v>0</v>
      </c>
    </row>
    <row r="135" spans="1:11" x14ac:dyDescent="0.25">
      <c r="A135" t="str">
        <f t="shared" si="8"/>
        <v>6398-6417s-1</v>
      </c>
      <c r="B135">
        <v>6398</v>
      </c>
      <c r="C135">
        <v>6417</v>
      </c>
      <c r="D135" t="s">
        <v>826</v>
      </c>
      <c r="E135" t="s">
        <v>288</v>
      </c>
      <c r="F135">
        <v>-1</v>
      </c>
      <c r="G135">
        <v>99.384156054618202</v>
      </c>
      <c r="H135">
        <v>3.3254837543552199E-2</v>
      </c>
      <c r="J135" t="b">
        <f t="shared" si="6"/>
        <v>0</v>
      </c>
      <c r="K135" t="b">
        <f t="shared" si="7"/>
        <v>0</v>
      </c>
    </row>
    <row r="136" spans="1:11" x14ac:dyDescent="0.25">
      <c r="A136" t="str">
        <f t="shared" si="8"/>
        <v>116-135s1</v>
      </c>
      <c r="B136">
        <v>116</v>
      </c>
      <c r="C136">
        <v>135</v>
      </c>
      <c r="D136" t="s">
        <v>328</v>
      </c>
      <c r="E136" t="s">
        <v>290</v>
      </c>
      <c r="F136">
        <v>1</v>
      </c>
      <c r="G136">
        <v>99.377454800235498</v>
      </c>
      <c r="H136">
        <v>2.97298276815256E-2</v>
      </c>
      <c r="J136" t="b">
        <f t="shared" si="6"/>
        <v>0</v>
      </c>
      <c r="K136" t="b">
        <f t="shared" si="7"/>
        <v>0</v>
      </c>
    </row>
    <row r="137" spans="1:11" x14ac:dyDescent="0.25">
      <c r="A137" t="str">
        <f t="shared" si="8"/>
        <v>740-759s-1</v>
      </c>
      <c r="B137">
        <v>740</v>
      </c>
      <c r="C137">
        <v>759</v>
      </c>
      <c r="D137" t="s">
        <v>374</v>
      </c>
      <c r="E137" t="s">
        <v>288</v>
      </c>
      <c r="F137">
        <v>-1</v>
      </c>
      <c r="G137">
        <v>99.3493087605613</v>
      </c>
      <c r="H137">
        <v>0.54423604101928502</v>
      </c>
      <c r="J137" t="b">
        <f t="shared" si="6"/>
        <v>0</v>
      </c>
      <c r="K137" t="b">
        <f t="shared" si="7"/>
        <v>0</v>
      </c>
    </row>
    <row r="138" spans="1:11" x14ac:dyDescent="0.25">
      <c r="A138" t="str">
        <f t="shared" si="8"/>
        <v>7876-7895s-1</v>
      </c>
      <c r="B138">
        <v>7876</v>
      </c>
      <c r="C138">
        <v>7895</v>
      </c>
      <c r="D138" t="s">
        <v>308</v>
      </c>
      <c r="E138" t="s">
        <v>286</v>
      </c>
      <c r="F138">
        <v>-1</v>
      </c>
      <c r="G138">
        <v>99.331193002226399</v>
      </c>
      <c r="H138">
        <v>0.12513667983685001</v>
      </c>
      <c r="J138" t="b">
        <f t="shared" si="6"/>
        <v>0</v>
      </c>
      <c r="K138" t="b">
        <f t="shared" si="7"/>
        <v>0</v>
      </c>
    </row>
    <row r="139" spans="1:11" x14ac:dyDescent="0.25">
      <c r="A139" t="str">
        <f t="shared" si="8"/>
        <v>127-146s-1</v>
      </c>
      <c r="B139">
        <v>127</v>
      </c>
      <c r="C139">
        <v>146</v>
      </c>
      <c r="D139" t="s">
        <v>331</v>
      </c>
      <c r="E139" t="s">
        <v>296</v>
      </c>
      <c r="F139">
        <v>-1</v>
      </c>
      <c r="G139">
        <v>99.321174545868701</v>
      </c>
      <c r="H139">
        <v>0.25614067735922003</v>
      </c>
      <c r="J139" t="b">
        <f t="shared" si="6"/>
        <v>0</v>
      </c>
      <c r="K139" t="b">
        <f t="shared" si="7"/>
        <v>0</v>
      </c>
    </row>
    <row r="140" spans="1:11" x14ac:dyDescent="0.25">
      <c r="A140" t="str">
        <f t="shared" si="8"/>
        <v>3750-3769s1</v>
      </c>
      <c r="B140">
        <v>3750</v>
      </c>
      <c r="C140">
        <v>3769</v>
      </c>
      <c r="D140" t="s">
        <v>622</v>
      </c>
      <c r="E140" t="s">
        <v>286</v>
      </c>
      <c r="F140">
        <v>1</v>
      </c>
      <c r="G140">
        <v>99.312014498800593</v>
      </c>
      <c r="H140">
        <v>0.241749091208497</v>
      </c>
      <c r="J140" t="b">
        <f t="shared" si="6"/>
        <v>0</v>
      </c>
      <c r="K140" t="b">
        <f t="shared" si="7"/>
        <v>0</v>
      </c>
    </row>
    <row r="141" spans="1:11" x14ac:dyDescent="0.25">
      <c r="A141" t="str">
        <f t="shared" si="8"/>
        <v>7341-7360s1</v>
      </c>
      <c r="B141">
        <v>7341</v>
      </c>
      <c r="C141">
        <v>7360</v>
      </c>
      <c r="D141" t="s">
        <v>926</v>
      </c>
      <c r="E141" t="s">
        <v>286</v>
      </c>
      <c r="F141">
        <v>1</v>
      </c>
      <c r="G141">
        <v>99.308080656836296</v>
      </c>
      <c r="H141">
        <v>0.43975278621513297</v>
      </c>
      <c r="J141" t="b">
        <f t="shared" si="6"/>
        <v>0</v>
      </c>
      <c r="K141" t="b">
        <f t="shared" si="7"/>
        <v>0</v>
      </c>
    </row>
    <row r="142" spans="1:11" x14ac:dyDescent="0.25">
      <c r="A142" t="str">
        <f t="shared" si="8"/>
        <v>7262-7281s1</v>
      </c>
      <c r="B142">
        <v>7262</v>
      </c>
      <c r="C142">
        <v>7281</v>
      </c>
      <c r="D142" t="s">
        <v>914</v>
      </c>
      <c r="E142" t="s">
        <v>290</v>
      </c>
      <c r="F142">
        <v>1</v>
      </c>
      <c r="G142">
        <v>99.308046085258397</v>
      </c>
      <c r="H142">
        <v>0.49640565191738401</v>
      </c>
      <c r="J142" t="b">
        <f t="shared" si="6"/>
        <v>0</v>
      </c>
      <c r="K142" t="b">
        <f t="shared" si="7"/>
        <v>0</v>
      </c>
    </row>
    <row r="143" spans="1:11" x14ac:dyDescent="0.25">
      <c r="A143" t="str">
        <f t="shared" si="8"/>
        <v>5045-5064s-1</v>
      </c>
      <c r="B143">
        <v>5045</v>
      </c>
      <c r="C143">
        <v>5064</v>
      </c>
      <c r="D143" t="s">
        <v>708</v>
      </c>
      <c r="E143" t="s">
        <v>286</v>
      </c>
      <c r="F143">
        <v>-1</v>
      </c>
      <c r="G143">
        <v>99.307075988806005</v>
      </c>
      <c r="H143">
        <v>0.116069768806563</v>
      </c>
      <c r="J143" t="b">
        <f t="shared" si="6"/>
        <v>0</v>
      </c>
      <c r="K143" t="b">
        <f t="shared" si="7"/>
        <v>0</v>
      </c>
    </row>
    <row r="144" spans="1:11" x14ac:dyDescent="0.25">
      <c r="A144" t="str">
        <f t="shared" si="8"/>
        <v>2298-2317s1</v>
      </c>
      <c r="B144">
        <v>2298</v>
      </c>
      <c r="C144">
        <v>2317</v>
      </c>
      <c r="D144" t="s">
        <v>500</v>
      </c>
      <c r="E144" t="s">
        <v>286</v>
      </c>
      <c r="F144">
        <v>1</v>
      </c>
      <c r="G144">
        <v>99.301551716168504</v>
      </c>
      <c r="H144">
        <v>3.4974565860176998E-2</v>
      </c>
      <c r="J144" t="b">
        <f t="shared" si="6"/>
        <v>0</v>
      </c>
      <c r="K144" t="b">
        <f t="shared" si="7"/>
        <v>0</v>
      </c>
    </row>
    <row r="145" spans="1:11" x14ac:dyDescent="0.25">
      <c r="A145" t="str">
        <f t="shared" si="8"/>
        <v>7969-7988s-1</v>
      </c>
      <c r="B145">
        <v>7969</v>
      </c>
      <c r="C145">
        <v>7988</v>
      </c>
      <c r="D145" t="s">
        <v>316</v>
      </c>
      <c r="E145" t="s">
        <v>290</v>
      </c>
      <c r="F145">
        <v>-1</v>
      </c>
      <c r="G145">
        <v>99.295446888524907</v>
      </c>
      <c r="H145">
        <v>0.26865329378727398</v>
      </c>
      <c r="J145" t="b">
        <f t="shared" si="6"/>
        <v>0</v>
      </c>
      <c r="K145" t="b">
        <f t="shared" si="7"/>
        <v>0</v>
      </c>
    </row>
    <row r="146" spans="1:11" x14ac:dyDescent="0.25">
      <c r="A146" t="str">
        <f t="shared" si="8"/>
        <v>1617-1636s-1</v>
      </c>
      <c r="B146">
        <v>1617</v>
      </c>
      <c r="C146">
        <v>1636</v>
      </c>
      <c r="D146" t="s">
        <v>440</v>
      </c>
      <c r="E146" t="s">
        <v>288</v>
      </c>
      <c r="F146">
        <v>-1</v>
      </c>
      <c r="G146">
        <v>99.292136780794195</v>
      </c>
      <c r="H146">
        <v>0.28543193722031102</v>
      </c>
      <c r="J146" t="b">
        <f t="shared" si="6"/>
        <v>0</v>
      </c>
      <c r="K146" t="b">
        <f t="shared" si="7"/>
        <v>0</v>
      </c>
    </row>
    <row r="147" spans="1:11" x14ac:dyDescent="0.25">
      <c r="A147" t="str">
        <f t="shared" si="8"/>
        <v>7280-7299s-1</v>
      </c>
      <c r="B147">
        <v>7280</v>
      </c>
      <c r="C147">
        <v>7299</v>
      </c>
      <c r="D147" t="s">
        <v>921</v>
      </c>
      <c r="E147" t="s">
        <v>288</v>
      </c>
      <c r="F147">
        <v>-1</v>
      </c>
      <c r="G147">
        <v>99.285551742316699</v>
      </c>
      <c r="H147">
        <v>2.5794215441797899E-2</v>
      </c>
      <c r="J147" t="b">
        <f t="shared" si="6"/>
        <v>0</v>
      </c>
      <c r="K147" t="b">
        <f t="shared" si="7"/>
        <v>0</v>
      </c>
    </row>
    <row r="148" spans="1:11" x14ac:dyDescent="0.25">
      <c r="A148" t="str">
        <f t="shared" si="8"/>
        <v>3087-3106s1</v>
      </c>
      <c r="B148">
        <v>3087</v>
      </c>
      <c r="C148">
        <v>3106</v>
      </c>
      <c r="D148" t="s">
        <v>574</v>
      </c>
      <c r="E148" t="s">
        <v>290</v>
      </c>
      <c r="F148">
        <v>1</v>
      </c>
      <c r="G148">
        <v>99.285279181765702</v>
      </c>
      <c r="H148">
        <v>1.9070632876435401E-2</v>
      </c>
      <c r="J148" t="b">
        <f t="shared" si="6"/>
        <v>0</v>
      </c>
      <c r="K148" t="b">
        <f t="shared" si="7"/>
        <v>0</v>
      </c>
    </row>
    <row r="149" spans="1:11" x14ac:dyDescent="0.25">
      <c r="A149" t="str">
        <f t="shared" si="8"/>
        <v>7716-7735s-1</v>
      </c>
      <c r="B149">
        <v>7716</v>
      </c>
      <c r="C149">
        <v>7735</v>
      </c>
      <c r="D149" t="s">
        <v>960</v>
      </c>
      <c r="E149" t="s">
        <v>288</v>
      </c>
      <c r="F149">
        <v>-1</v>
      </c>
      <c r="G149">
        <v>99.274683642371997</v>
      </c>
      <c r="H149">
        <v>0.141326898070985</v>
      </c>
      <c r="J149" t="b">
        <f t="shared" si="6"/>
        <v>0</v>
      </c>
      <c r="K149" t="b">
        <f t="shared" si="7"/>
        <v>0</v>
      </c>
    </row>
    <row r="150" spans="1:11" x14ac:dyDescent="0.25">
      <c r="A150" t="str">
        <f t="shared" si="8"/>
        <v>3062-3081s1</v>
      </c>
      <c r="B150">
        <v>3062</v>
      </c>
      <c r="C150">
        <v>3081</v>
      </c>
      <c r="D150" t="s">
        <v>570</v>
      </c>
      <c r="E150" t="s">
        <v>288</v>
      </c>
      <c r="F150">
        <v>1</v>
      </c>
      <c r="G150">
        <v>99.267575005523</v>
      </c>
      <c r="H150">
        <v>4.1280285354527602E-2</v>
      </c>
      <c r="J150" t="b">
        <f t="shared" si="6"/>
        <v>0</v>
      </c>
      <c r="K150" t="b">
        <f t="shared" si="7"/>
        <v>0</v>
      </c>
    </row>
    <row r="151" spans="1:11" x14ac:dyDescent="0.25">
      <c r="A151" t="str">
        <f t="shared" si="8"/>
        <v>146-165s-1</v>
      </c>
      <c r="B151">
        <v>146</v>
      </c>
      <c r="C151">
        <v>165</v>
      </c>
      <c r="D151" t="s">
        <v>334</v>
      </c>
      <c r="E151" t="s">
        <v>288</v>
      </c>
      <c r="F151">
        <v>-1</v>
      </c>
      <c r="G151">
        <v>99.262961615478702</v>
      </c>
      <c r="H151">
        <v>0.66752822616517904</v>
      </c>
      <c r="J151" t="b">
        <f t="shared" si="6"/>
        <v>0</v>
      </c>
      <c r="K151" t="b">
        <f t="shared" si="7"/>
        <v>0</v>
      </c>
    </row>
    <row r="152" spans="1:11" x14ac:dyDescent="0.25">
      <c r="A152" t="str">
        <f t="shared" si="8"/>
        <v>1612-1631s1</v>
      </c>
      <c r="B152">
        <v>1612</v>
      </c>
      <c r="C152">
        <v>1631</v>
      </c>
      <c r="D152" t="s">
        <v>439</v>
      </c>
      <c r="E152" t="s">
        <v>286</v>
      </c>
      <c r="F152">
        <v>1</v>
      </c>
      <c r="G152">
        <v>99.254144700206197</v>
      </c>
      <c r="H152">
        <v>0.238025536232256</v>
      </c>
      <c r="J152" t="b">
        <f t="shared" si="6"/>
        <v>0</v>
      </c>
      <c r="K152" t="b">
        <f t="shared" si="7"/>
        <v>0</v>
      </c>
    </row>
    <row r="153" spans="1:11" x14ac:dyDescent="0.25">
      <c r="A153" t="str">
        <f t="shared" si="8"/>
        <v>7275-7294s-1</v>
      </c>
      <c r="B153">
        <v>7275</v>
      </c>
      <c r="C153">
        <v>7294</v>
      </c>
      <c r="D153" t="s">
        <v>918</v>
      </c>
      <c r="E153" t="s">
        <v>286</v>
      </c>
      <c r="F153">
        <v>-1</v>
      </c>
      <c r="G153">
        <v>99.250356726146805</v>
      </c>
      <c r="H153">
        <v>8.9289952474017206E-2</v>
      </c>
      <c r="J153" t="b">
        <f t="shared" si="6"/>
        <v>0</v>
      </c>
      <c r="K153" t="b">
        <f t="shared" si="7"/>
        <v>0</v>
      </c>
    </row>
    <row r="154" spans="1:11" x14ac:dyDescent="0.25">
      <c r="A154" t="str">
        <f t="shared" si="8"/>
        <v>7131-7150s-1</v>
      </c>
      <c r="B154">
        <v>7131</v>
      </c>
      <c r="C154">
        <v>7150</v>
      </c>
      <c r="D154" t="s">
        <v>895</v>
      </c>
      <c r="E154" t="s">
        <v>290</v>
      </c>
      <c r="F154">
        <v>-1</v>
      </c>
      <c r="G154">
        <v>99.2461705989938</v>
      </c>
      <c r="H154">
        <v>0.341891964872378</v>
      </c>
      <c r="J154" t="b">
        <f t="shared" si="6"/>
        <v>0</v>
      </c>
      <c r="K154" t="b">
        <f t="shared" si="7"/>
        <v>0</v>
      </c>
    </row>
    <row r="155" spans="1:11" x14ac:dyDescent="0.25">
      <c r="A155" t="str">
        <f t="shared" si="8"/>
        <v>2120-2139s-1</v>
      </c>
      <c r="B155">
        <v>2120</v>
      </c>
      <c r="C155">
        <v>2139</v>
      </c>
      <c r="D155" t="s">
        <v>477</v>
      </c>
      <c r="E155" t="s">
        <v>286</v>
      </c>
      <c r="F155">
        <v>-1</v>
      </c>
      <c r="G155">
        <v>99.238160718966299</v>
      </c>
      <c r="H155">
        <v>0.27813338244566099</v>
      </c>
      <c r="J155" t="b">
        <f t="shared" si="6"/>
        <v>0</v>
      </c>
      <c r="K155" t="b">
        <f t="shared" si="7"/>
        <v>0</v>
      </c>
    </row>
    <row r="156" spans="1:11" x14ac:dyDescent="0.25">
      <c r="A156" t="str">
        <f t="shared" si="8"/>
        <v>275-294s-1</v>
      </c>
      <c r="B156">
        <v>275</v>
      </c>
      <c r="C156">
        <v>294</v>
      </c>
      <c r="D156" t="s">
        <v>340</v>
      </c>
      <c r="E156" t="s">
        <v>290</v>
      </c>
      <c r="F156">
        <v>-1</v>
      </c>
      <c r="G156">
        <v>99.231379151029699</v>
      </c>
      <c r="H156">
        <v>0.24312853125772799</v>
      </c>
      <c r="J156" t="b">
        <f t="shared" si="6"/>
        <v>0</v>
      </c>
      <c r="K156" t="b">
        <f t="shared" si="7"/>
        <v>0</v>
      </c>
    </row>
    <row r="157" spans="1:11" x14ac:dyDescent="0.25">
      <c r="A157" t="str">
        <f t="shared" si="8"/>
        <v>2955-2974s-1</v>
      </c>
      <c r="B157">
        <v>2955</v>
      </c>
      <c r="C157">
        <v>2974</v>
      </c>
      <c r="D157" t="s">
        <v>559</v>
      </c>
      <c r="E157" t="s">
        <v>288</v>
      </c>
      <c r="F157">
        <v>-1</v>
      </c>
      <c r="G157">
        <v>99.231042704071598</v>
      </c>
      <c r="H157">
        <v>0.263933970223869</v>
      </c>
      <c r="J157" t="b">
        <f t="shared" si="6"/>
        <v>0</v>
      </c>
      <c r="K157" t="b">
        <f t="shared" si="7"/>
        <v>0</v>
      </c>
    </row>
    <row r="158" spans="1:11" x14ac:dyDescent="0.25">
      <c r="A158" t="str">
        <f t="shared" si="8"/>
        <v>3936-3955s-1</v>
      </c>
      <c r="B158">
        <v>3936</v>
      </c>
      <c r="C158">
        <v>3955</v>
      </c>
      <c r="D158" t="s">
        <v>634</v>
      </c>
      <c r="E158" t="s">
        <v>286</v>
      </c>
      <c r="F158">
        <v>-1</v>
      </c>
      <c r="G158">
        <v>99.208439795557396</v>
      </c>
      <c r="H158">
        <v>0.37703728681384502</v>
      </c>
      <c r="J158" t="b">
        <f t="shared" si="6"/>
        <v>0</v>
      </c>
      <c r="K158" t="b">
        <f t="shared" si="7"/>
        <v>0</v>
      </c>
    </row>
    <row r="159" spans="1:11" x14ac:dyDescent="0.25">
      <c r="A159" t="str">
        <f t="shared" si="8"/>
        <v>4734-4753s1</v>
      </c>
      <c r="B159">
        <v>4734</v>
      </c>
      <c r="C159">
        <v>4753</v>
      </c>
      <c r="D159" t="s">
        <v>692</v>
      </c>
      <c r="E159" t="s">
        <v>296</v>
      </c>
      <c r="F159">
        <v>1</v>
      </c>
      <c r="G159">
        <v>99.1987205552646</v>
      </c>
      <c r="H159">
        <v>0.138959689989608</v>
      </c>
      <c r="J159" t="b">
        <f t="shared" si="6"/>
        <v>0</v>
      </c>
      <c r="K159" t="b">
        <f t="shared" si="7"/>
        <v>0</v>
      </c>
    </row>
    <row r="160" spans="1:11" x14ac:dyDescent="0.25">
      <c r="A160" t="str">
        <f t="shared" si="8"/>
        <v>2314-2333s-1</v>
      </c>
      <c r="B160">
        <v>2314</v>
      </c>
      <c r="C160">
        <v>2333</v>
      </c>
      <c r="D160" t="s">
        <v>503</v>
      </c>
      <c r="E160" t="s">
        <v>290</v>
      </c>
      <c r="F160">
        <v>-1</v>
      </c>
      <c r="G160">
        <v>99.190212004424097</v>
      </c>
      <c r="H160">
        <v>3.9333114205766699E-3</v>
      </c>
      <c r="J160" t="b">
        <f t="shared" si="6"/>
        <v>0</v>
      </c>
      <c r="K160" t="b">
        <f t="shared" si="7"/>
        <v>0</v>
      </c>
    </row>
    <row r="161" spans="1:11" x14ac:dyDescent="0.25">
      <c r="A161" t="str">
        <f t="shared" si="8"/>
        <v>7244-7263s-1</v>
      </c>
      <c r="B161">
        <v>7244</v>
      </c>
      <c r="C161">
        <v>7263</v>
      </c>
      <c r="D161" t="s">
        <v>909</v>
      </c>
      <c r="E161" t="s">
        <v>290</v>
      </c>
      <c r="F161">
        <v>-1</v>
      </c>
      <c r="G161">
        <v>99.183324068648204</v>
      </c>
      <c r="H161">
        <v>2.1040374170184901E-2</v>
      </c>
      <c r="J161" t="b">
        <f t="shared" si="6"/>
        <v>0</v>
      </c>
      <c r="K161" t="b">
        <f t="shared" si="7"/>
        <v>0</v>
      </c>
    </row>
    <row r="162" spans="1:11" x14ac:dyDescent="0.25">
      <c r="A162" t="str">
        <f t="shared" si="8"/>
        <v>6550-6569s1</v>
      </c>
      <c r="B162">
        <v>6550</v>
      </c>
      <c r="C162">
        <v>6569</v>
      </c>
      <c r="D162" t="s">
        <v>849</v>
      </c>
      <c r="E162" t="s">
        <v>290</v>
      </c>
      <c r="F162">
        <v>1</v>
      </c>
      <c r="G162">
        <v>99.181753081705907</v>
      </c>
      <c r="H162">
        <v>0.193727678414644</v>
      </c>
      <c r="J162" t="b">
        <f t="shared" si="6"/>
        <v>0</v>
      </c>
      <c r="K162" t="b">
        <f t="shared" si="7"/>
        <v>0</v>
      </c>
    </row>
    <row r="163" spans="1:11" x14ac:dyDescent="0.25">
      <c r="A163" t="str">
        <f t="shared" si="8"/>
        <v>4752-4771s-1</v>
      </c>
      <c r="B163">
        <v>4752</v>
      </c>
      <c r="C163">
        <v>4771</v>
      </c>
      <c r="D163" t="s">
        <v>694</v>
      </c>
      <c r="E163" t="s">
        <v>290</v>
      </c>
      <c r="F163">
        <v>-1</v>
      </c>
      <c r="G163">
        <v>99.180808900336501</v>
      </c>
      <c r="H163">
        <v>0.12940062716103201</v>
      </c>
      <c r="J163" t="b">
        <f t="shared" si="6"/>
        <v>0</v>
      </c>
      <c r="K163" t="b">
        <f t="shared" si="7"/>
        <v>0</v>
      </c>
    </row>
    <row r="164" spans="1:11" x14ac:dyDescent="0.25">
      <c r="A164" t="str">
        <f t="shared" si="8"/>
        <v>2489-2508s1</v>
      </c>
      <c r="B164">
        <v>2489</v>
      </c>
      <c r="C164">
        <v>2508</v>
      </c>
      <c r="D164" t="s">
        <v>517</v>
      </c>
      <c r="E164" t="s">
        <v>290</v>
      </c>
      <c r="F164">
        <v>1</v>
      </c>
      <c r="G164">
        <v>99.175896164181793</v>
      </c>
      <c r="H164">
        <v>0.60341905821423103</v>
      </c>
      <c r="J164" t="b">
        <f t="shared" si="6"/>
        <v>0</v>
      </c>
      <c r="K164" t="b">
        <f t="shared" si="7"/>
        <v>0</v>
      </c>
    </row>
    <row r="165" spans="1:11" x14ac:dyDescent="0.25">
      <c r="A165" t="str">
        <f t="shared" si="8"/>
        <v>4475-4494s1</v>
      </c>
      <c r="B165">
        <v>4475</v>
      </c>
      <c r="C165">
        <v>4494</v>
      </c>
      <c r="D165" t="s">
        <v>672</v>
      </c>
      <c r="E165" t="s">
        <v>288</v>
      </c>
      <c r="F165">
        <v>1</v>
      </c>
      <c r="G165">
        <v>99.161966048398199</v>
      </c>
      <c r="H165">
        <v>0.85229490688495202</v>
      </c>
      <c r="J165" t="b">
        <f t="shared" si="6"/>
        <v>0</v>
      </c>
      <c r="K165" t="b">
        <f t="shared" si="7"/>
        <v>0</v>
      </c>
    </row>
    <row r="166" spans="1:11" x14ac:dyDescent="0.25">
      <c r="A166" t="str">
        <f t="shared" si="8"/>
        <v>869-888s-1</v>
      </c>
      <c r="B166">
        <v>869</v>
      </c>
      <c r="C166">
        <v>888</v>
      </c>
      <c r="D166" t="s">
        <v>383</v>
      </c>
      <c r="E166" t="s">
        <v>288</v>
      </c>
      <c r="F166">
        <v>-1</v>
      </c>
      <c r="G166">
        <v>99.149201485860104</v>
      </c>
      <c r="H166">
        <v>0.175547962864912</v>
      </c>
      <c r="J166" t="b">
        <f t="shared" si="6"/>
        <v>0</v>
      </c>
      <c r="K166" t="b">
        <f t="shared" si="7"/>
        <v>0</v>
      </c>
    </row>
    <row r="167" spans="1:11" x14ac:dyDescent="0.25">
      <c r="A167" t="str">
        <f t="shared" si="8"/>
        <v>1745-1764s-1</v>
      </c>
      <c r="B167">
        <v>1745</v>
      </c>
      <c r="C167">
        <v>1764</v>
      </c>
      <c r="D167" t="s">
        <v>447</v>
      </c>
      <c r="E167" t="s">
        <v>288</v>
      </c>
      <c r="F167">
        <v>-1</v>
      </c>
      <c r="G167">
        <v>99.133526213195395</v>
      </c>
      <c r="H167">
        <v>0.103204462715468</v>
      </c>
      <c r="J167" t="b">
        <f t="shared" si="6"/>
        <v>0</v>
      </c>
      <c r="K167" t="b">
        <f t="shared" si="7"/>
        <v>0</v>
      </c>
    </row>
    <row r="168" spans="1:11" x14ac:dyDescent="0.25">
      <c r="A168" t="str">
        <f t="shared" si="8"/>
        <v>2965-2984s1</v>
      </c>
      <c r="B168">
        <v>2965</v>
      </c>
      <c r="C168">
        <v>2984</v>
      </c>
      <c r="D168" t="s">
        <v>561</v>
      </c>
      <c r="E168" t="s">
        <v>290</v>
      </c>
      <c r="F168">
        <v>1</v>
      </c>
      <c r="G168">
        <v>99.132016090131501</v>
      </c>
      <c r="H168">
        <v>0.26048199262377603</v>
      </c>
      <c r="J168" t="b">
        <f t="shared" si="6"/>
        <v>0</v>
      </c>
      <c r="K168" t="b">
        <f t="shared" si="7"/>
        <v>0</v>
      </c>
    </row>
    <row r="169" spans="1:11" x14ac:dyDescent="0.25">
      <c r="A169" t="str">
        <f t="shared" si="8"/>
        <v>4597-4616s-1</v>
      </c>
      <c r="B169">
        <v>4597</v>
      </c>
      <c r="C169">
        <v>4616</v>
      </c>
      <c r="D169" t="s">
        <v>681</v>
      </c>
      <c r="E169" t="s">
        <v>288</v>
      </c>
      <c r="F169">
        <v>-1</v>
      </c>
      <c r="G169">
        <v>99.129625463984993</v>
      </c>
      <c r="H169">
        <v>0.110952145195974</v>
      </c>
      <c r="J169" t="b">
        <f t="shared" si="6"/>
        <v>0</v>
      </c>
      <c r="K169" t="b">
        <f t="shared" si="7"/>
        <v>0</v>
      </c>
    </row>
    <row r="170" spans="1:11" x14ac:dyDescent="0.25">
      <c r="A170" t="str">
        <f t="shared" si="8"/>
        <v>319-338s1</v>
      </c>
      <c r="B170">
        <v>319</v>
      </c>
      <c r="C170">
        <v>338</v>
      </c>
      <c r="D170" t="s">
        <v>344</v>
      </c>
      <c r="E170" t="s">
        <v>290</v>
      </c>
      <c r="F170">
        <v>1</v>
      </c>
      <c r="G170">
        <v>99.120379275813093</v>
      </c>
      <c r="H170">
        <v>0.50692760915797996</v>
      </c>
      <c r="J170" t="b">
        <f t="shared" si="6"/>
        <v>0</v>
      </c>
      <c r="K170" t="b">
        <f t="shared" si="7"/>
        <v>0</v>
      </c>
    </row>
    <row r="171" spans="1:11" x14ac:dyDescent="0.25">
      <c r="A171" t="str">
        <f t="shared" si="8"/>
        <v>6427-6446s-1</v>
      </c>
      <c r="B171">
        <v>6427</v>
      </c>
      <c r="C171">
        <v>6446</v>
      </c>
      <c r="D171" t="s">
        <v>829</v>
      </c>
      <c r="E171" t="s">
        <v>288</v>
      </c>
      <c r="F171">
        <v>-1</v>
      </c>
      <c r="G171">
        <v>99.114954385872906</v>
      </c>
      <c r="H171">
        <v>0.27283799480520499</v>
      </c>
      <c r="J171" t="b">
        <f t="shared" si="6"/>
        <v>0</v>
      </c>
      <c r="K171" t="b">
        <f t="shared" si="7"/>
        <v>0</v>
      </c>
    </row>
    <row r="172" spans="1:11" x14ac:dyDescent="0.25">
      <c r="A172" t="str">
        <f t="shared" si="8"/>
        <v>4401-4420s-1</v>
      </c>
      <c r="B172">
        <v>4401</v>
      </c>
      <c r="C172">
        <v>4420</v>
      </c>
      <c r="D172" t="s">
        <v>664</v>
      </c>
      <c r="E172" t="s">
        <v>288</v>
      </c>
      <c r="F172">
        <v>-1</v>
      </c>
      <c r="G172">
        <v>99.1130202257403</v>
      </c>
      <c r="H172">
        <v>0.24673971992561</v>
      </c>
      <c r="J172" t="b">
        <f t="shared" si="6"/>
        <v>0</v>
      </c>
      <c r="K172" t="b">
        <f t="shared" si="7"/>
        <v>0</v>
      </c>
    </row>
    <row r="173" spans="1:11" x14ac:dyDescent="0.25">
      <c r="A173" t="str">
        <f t="shared" si="8"/>
        <v>6397-6416s-1</v>
      </c>
      <c r="B173">
        <v>6397</v>
      </c>
      <c r="C173">
        <v>6416</v>
      </c>
      <c r="D173" t="s">
        <v>825</v>
      </c>
      <c r="E173" t="s">
        <v>286</v>
      </c>
      <c r="F173">
        <v>-1</v>
      </c>
      <c r="G173">
        <v>99.106323772669796</v>
      </c>
      <c r="H173">
        <v>2.52616399180247E-2</v>
      </c>
      <c r="J173" t="b">
        <f t="shared" si="6"/>
        <v>0</v>
      </c>
      <c r="K173" t="b">
        <f t="shared" si="7"/>
        <v>0</v>
      </c>
    </row>
    <row r="174" spans="1:11" x14ac:dyDescent="0.25">
      <c r="A174" t="str">
        <f t="shared" si="8"/>
        <v>3954-3973s1</v>
      </c>
      <c r="B174">
        <v>3954</v>
      </c>
      <c r="C174">
        <v>3973</v>
      </c>
      <c r="D174" t="s">
        <v>638</v>
      </c>
      <c r="E174" t="s">
        <v>296</v>
      </c>
      <c r="F174">
        <v>1</v>
      </c>
      <c r="G174">
        <v>99.1036116992437</v>
      </c>
      <c r="H174">
        <v>9.7314670200873199E-2</v>
      </c>
      <c r="J174" t="b">
        <f t="shared" si="6"/>
        <v>0</v>
      </c>
      <c r="K174" t="b">
        <f t="shared" si="7"/>
        <v>0</v>
      </c>
    </row>
    <row r="175" spans="1:11" x14ac:dyDescent="0.25">
      <c r="A175" t="str">
        <f t="shared" si="8"/>
        <v>6953-6972s-1</v>
      </c>
      <c r="B175">
        <v>6953</v>
      </c>
      <c r="C175">
        <v>6972</v>
      </c>
      <c r="D175" t="s">
        <v>882</v>
      </c>
      <c r="E175" t="s">
        <v>296</v>
      </c>
      <c r="F175">
        <v>-1</v>
      </c>
      <c r="G175">
        <v>99.103052927100904</v>
      </c>
      <c r="H175">
        <v>0.250135530481296</v>
      </c>
      <c r="J175" t="b">
        <f t="shared" si="6"/>
        <v>0</v>
      </c>
      <c r="K175" t="b">
        <f t="shared" si="7"/>
        <v>0</v>
      </c>
    </row>
    <row r="176" spans="1:11" x14ac:dyDescent="0.25">
      <c r="A176" t="str">
        <f t="shared" si="8"/>
        <v>2687-2706s1</v>
      </c>
      <c r="B176">
        <v>2687</v>
      </c>
      <c r="C176">
        <v>2706</v>
      </c>
      <c r="D176" t="s">
        <v>541</v>
      </c>
      <c r="E176" t="s">
        <v>296</v>
      </c>
      <c r="F176">
        <v>1</v>
      </c>
      <c r="G176">
        <v>99.066364448657296</v>
      </c>
      <c r="H176">
        <v>5.7380969343907302E-2</v>
      </c>
      <c r="J176" t="b">
        <f t="shared" si="6"/>
        <v>0</v>
      </c>
      <c r="K176" t="b">
        <f t="shared" si="7"/>
        <v>0</v>
      </c>
    </row>
    <row r="177" spans="1:11" x14ac:dyDescent="0.25">
      <c r="A177" t="str">
        <f t="shared" si="8"/>
        <v>4751-4770s-1</v>
      </c>
      <c r="B177">
        <v>4751</v>
      </c>
      <c r="C177">
        <v>4770</v>
      </c>
      <c r="D177" t="s">
        <v>693</v>
      </c>
      <c r="E177" t="s">
        <v>286</v>
      </c>
      <c r="F177">
        <v>-1</v>
      </c>
      <c r="G177">
        <v>99.0649571520905</v>
      </c>
      <c r="H177">
        <v>0.27616810895931598</v>
      </c>
      <c r="J177" t="b">
        <f t="shared" si="6"/>
        <v>0</v>
      </c>
      <c r="K177" t="b">
        <f t="shared" si="7"/>
        <v>0</v>
      </c>
    </row>
    <row r="178" spans="1:11" x14ac:dyDescent="0.25">
      <c r="A178" t="str">
        <f t="shared" si="8"/>
        <v>196-215s1</v>
      </c>
      <c r="B178">
        <v>196</v>
      </c>
      <c r="C178">
        <v>215</v>
      </c>
      <c r="D178" t="s">
        <v>337</v>
      </c>
      <c r="E178" t="s">
        <v>288</v>
      </c>
      <c r="F178">
        <v>1</v>
      </c>
      <c r="G178">
        <v>99.0605878905818</v>
      </c>
      <c r="H178">
        <v>0.42419061725193702</v>
      </c>
      <c r="J178" t="b">
        <f t="shared" si="6"/>
        <v>0</v>
      </c>
      <c r="K178" t="b">
        <f t="shared" si="7"/>
        <v>0</v>
      </c>
    </row>
    <row r="179" spans="1:11" x14ac:dyDescent="0.25">
      <c r="A179" t="str">
        <f t="shared" si="8"/>
        <v>2861-2880s1</v>
      </c>
      <c r="B179">
        <v>2861</v>
      </c>
      <c r="C179">
        <v>2880</v>
      </c>
      <c r="D179" t="s">
        <v>554</v>
      </c>
      <c r="E179" t="s">
        <v>290</v>
      </c>
      <c r="F179">
        <v>1</v>
      </c>
      <c r="G179">
        <v>99.022662675172199</v>
      </c>
      <c r="H179">
        <v>0.105554595922592</v>
      </c>
      <c r="J179" t="b">
        <f t="shared" si="6"/>
        <v>0</v>
      </c>
      <c r="K179" t="b">
        <f t="shared" si="7"/>
        <v>0</v>
      </c>
    </row>
    <row r="180" spans="1:11" x14ac:dyDescent="0.25">
      <c r="A180" t="str">
        <f t="shared" si="8"/>
        <v>4605-4624s1</v>
      </c>
      <c r="B180">
        <v>4605</v>
      </c>
      <c r="C180">
        <v>4624</v>
      </c>
      <c r="D180" t="s">
        <v>682</v>
      </c>
      <c r="E180" t="s">
        <v>290</v>
      </c>
      <c r="F180">
        <v>1</v>
      </c>
      <c r="G180">
        <v>99.019611907201295</v>
      </c>
      <c r="H180">
        <v>0.38644068576003399</v>
      </c>
      <c r="J180" t="b">
        <f t="shared" si="6"/>
        <v>0</v>
      </c>
      <c r="K180" t="b">
        <f t="shared" si="7"/>
        <v>0</v>
      </c>
    </row>
    <row r="181" spans="1:11" x14ac:dyDescent="0.25">
      <c r="A181" t="str">
        <f t="shared" si="8"/>
        <v>4704-4723s1</v>
      </c>
      <c r="B181">
        <v>4704</v>
      </c>
      <c r="C181">
        <v>4723</v>
      </c>
      <c r="D181" t="s">
        <v>688</v>
      </c>
      <c r="E181" t="s">
        <v>290</v>
      </c>
      <c r="F181">
        <v>1</v>
      </c>
      <c r="G181">
        <v>99.016522116346593</v>
      </c>
      <c r="H181">
        <v>0.31066183988303703</v>
      </c>
      <c r="J181" t="b">
        <f t="shared" si="6"/>
        <v>0</v>
      </c>
      <c r="K181" t="b">
        <f t="shared" si="7"/>
        <v>0</v>
      </c>
    </row>
    <row r="182" spans="1:11" x14ac:dyDescent="0.25">
      <c r="A182" t="str">
        <f t="shared" si="8"/>
        <v>6533-6552s1</v>
      </c>
      <c r="B182">
        <v>6533</v>
      </c>
      <c r="C182">
        <v>6552</v>
      </c>
      <c r="D182" t="s">
        <v>847</v>
      </c>
      <c r="E182" t="s">
        <v>290</v>
      </c>
      <c r="F182">
        <v>1</v>
      </c>
      <c r="G182">
        <v>99.014236902585793</v>
      </c>
      <c r="H182">
        <v>0.27932335423349203</v>
      </c>
      <c r="J182" t="b">
        <f t="shared" si="6"/>
        <v>0</v>
      </c>
      <c r="K182" t="b">
        <f t="shared" si="7"/>
        <v>0</v>
      </c>
    </row>
    <row r="183" spans="1:11" x14ac:dyDescent="0.25">
      <c r="A183" t="str">
        <f t="shared" si="8"/>
        <v>1025-1044s-1</v>
      </c>
      <c r="B183">
        <v>1025</v>
      </c>
      <c r="C183">
        <v>1044</v>
      </c>
      <c r="D183" t="s">
        <v>397</v>
      </c>
      <c r="E183" t="s">
        <v>290</v>
      </c>
      <c r="F183">
        <v>-1</v>
      </c>
      <c r="G183">
        <v>99.008751535398602</v>
      </c>
      <c r="H183">
        <v>0.29874173610459298</v>
      </c>
      <c r="J183" t="b">
        <f t="shared" si="6"/>
        <v>0</v>
      </c>
      <c r="K183" t="b">
        <f t="shared" si="7"/>
        <v>0</v>
      </c>
    </row>
    <row r="184" spans="1:11" x14ac:dyDescent="0.25">
      <c r="A184" t="str">
        <f t="shared" si="8"/>
        <v>4005-4024s-1</v>
      </c>
      <c r="B184">
        <v>4005</v>
      </c>
      <c r="C184">
        <v>4024</v>
      </c>
      <c r="D184" t="s">
        <v>640</v>
      </c>
      <c r="E184" t="s">
        <v>288</v>
      </c>
      <c r="F184">
        <v>-1</v>
      </c>
      <c r="G184">
        <v>99.005889770168196</v>
      </c>
      <c r="H184">
        <v>0.31025662083095201</v>
      </c>
      <c r="J184" t="b">
        <f t="shared" si="6"/>
        <v>0</v>
      </c>
      <c r="K184" t="b">
        <f t="shared" si="7"/>
        <v>0</v>
      </c>
    </row>
    <row r="185" spans="1:11" x14ac:dyDescent="0.25">
      <c r="A185" t="str">
        <f t="shared" si="8"/>
        <v>1549-1568s1</v>
      </c>
      <c r="B185">
        <v>1549</v>
      </c>
      <c r="C185">
        <v>1568</v>
      </c>
      <c r="D185" t="s">
        <v>428</v>
      </c>
      <c r="E185" t="s">
        <v>296</v>
      </c>
      <c r="F185">
        <v>1</v>
      </c>
      <c r="G185">
        <v>99.004374698652299</v>
      </c>
      <c r="H185">
        <v>0.36307226308297902</v>
      </c>
      <c r="J185" t="b">
        <f t="shared" si="6"/>
        <v>0</v>
      </c>
      <c r="K185" t="b">
        <f t="shared" si="7"/>
        <v>0</v>
      </c>
    </row>
    <row r="186" spans="1:11" x14ac:dyDescent="0.25">
      <c r="A186" t="str">
        <f t="shared" si="8"/>
        <v>3697-3716s-1</v>
      </c>
      <c r="B186">
        <v>3697</v>
      </c>
      <c r="C186">
        <v>3716</v>
      </c>
      <c r="D186" t="s">
        <v>618</v>
      </c>
      <c r="E186" t="s">
        <v>288</v>
      </c>
      <c r="F186">
        <v>-1</v>
      </c>
      <c r="G186">
        <v>98.999220903627304</v>
      </c>
      <c r="H186">
        <v>9.2282103990310796E-2</v>
      </c>
      <c r="J186" t="b">
        <f t="shared" si="6"/>
        <v>0</v>
      </c>
      <c r="K186" t="b">
        <f t="shared" si="7"/>
        <v>0</v>
      </c>
    </row>
    <row r="187" spans="1:11" x14ac:dyDescent="0.25">
      <c r="A187" t="str">
        <f t="shared" si="8"/>
        <v>1741-1760s1</v>
      </c>
      <c r="B187">
        <v>1741</v>
      </c>
      <c r="C187">
        <v>1760</v>
      </c>
      <c r="D187" t="s">
        <v>446</v>
      </c>
      <c r="E187" t="s">
        <v>290</v>
      </c>
      <c r="F187">
        <v>1</v>
      </c>
      <c r="G187">
        <v>98.9857595874211</v>
      </c>
      <c r="H187">
        <v>0.38042906122390002</v>
      </c>
      <c r="J187" t="b">
        <f t="shared" si="6"/>
        <v>0</v>
      </c>
      <c r="K187" t="b">
        <f t="shared" si="7"/>
        <v>0</v>
      </c>
    </row>
    <row r="188" spans="1:11" x14ac:dyDescent="0.25">
      <c r="A188" t="str">
        <f t="shared" si="8"/>
        <v>7504-7523s-1</v>
      </c>
      <c r="B188">
        <v>7504</v>
      </c>
      <c r="C188">
        <v>7523</v>
      </c>
      <c r="D188" t="s">
        <v>943</v>
      </c>
      <c r="E188" t="s">
        <v>288</v>
      </c>
      <c r="F188">
        <v>-1</v>
      </c>
      <c r="G188">
        <v>98.977857912400495</v>
      </c>
      <c r="H188">
        <v>8.8509754192755905E-2</v>
      </c>
      <c r="J188" t="b">
        <f t="shared" si="6"/>
        <v>0</v>
      </c>
      <c r="K188" t="b">
        <f t="shared" si="7"/>
        <v>0</v>
      </c>
    </row>
    <row r="189" spans="1:11" x14ac:dyDescent="0.25">
      <c r="A189" t="str">
        <f t="shared" si="8"/>
        <v>3044-3063s-1</v>
      </c>
      <c r="B189">
        <v>3044</v>
      </c>
      <c r="C189">
        <v>3063</v>
      </c>
      <c r="D189" t="s">
        <v>567</v>
      </c>
      <c r="E189" t="s">
        <v>288</v>
      </c>
      <c r="F189">
        <v>-1</v>
      </c>
      <c r="G189">
        <v>98.970963917650096</v>
      </c>
      <c r="H189">
        <v>3.2746350918358702E-3</v>
      </c>
      <c r="J189" t="b">
        <f t="shared" si="6"/>
        <v>0</v>
      </c>
      <c r="K189" t="b">
        <f t="shared" si="7"/>
        <v>0</v>
      </c>
    </row>
    <row r="190" spans="1:11" x14ac:dyDescent="0.25">
      <c r="A190" t="str">
        <f t="shared" si="8"/>
        <v>7146-7165s-1</v>
      </c>
      <c r="B190">
        <v>7146</v>
      </c>
      <c r="C190">
        <v>7165</v>
      </c>
      <c r="D190" t="s">
        <v>897</v>
      </c>
      <c r="E190" t="s">
        <v>286</v>
      </c>
      <c r="F190">
        <v>-1</v>
      </c>
      <c r="G190">
        <v>98.9684987146575</v>
      </c>
      <c r="H190">
        <v>0.248004458733107</v>
      </c>
      <c r="J190" t="b">
        <f t="shared" si="6"/>
        <v>0</v>
      </c>
      <c r="K190" t="b">
        <f t="shared" si="7"/>
        <v>0</v>
      </c>
    </row>
    <row r="191" spans="1:11" x14ac:dyDescent="0.25">
      <c r="A191" t="str">
        <f t="shared" si="8"/>
        <v>4071-4090s1</v>
      </c>
      <c r="B191">
        <v>4071</v>
      </c>
      <c r="C191">
        <v>4090</v>
      </c>
      <c r="D191" t="s">
        <v>642</v>
      </c>
      <c r="E191" t="s">
        <v>290</v>
      </c>
      <c r="F191">
        <v>1</v>
      </c>
      <c r="G191">
        <v>98.964942437453004</v>
      </c>
      <c r="H191">
        <v>0.27719068162648802</v>
      </c>
      <c r="J191" t="b">
        <f t="shared" si="6"/>
        <v>0</v>
      </c>
      <c r="K191" t="b">
        <f t="shared" si="7"/>
        <v>0</v>
      </c>
    </row>
    <row r="192" spans="1:11" x14ac:dyDescent="0.25">
      <c r="A192" t="str">
        <f t="shared" si="8"/>
        <v>1568-1587s-1</v>
      </c>
      <c r="B192">
        <v>1568</v>
      </c>
      <c r="C192">
        <v>1587</v>
      </c>
      <c r="D192" t="s">
        <v>430</v>
      </c>
      <c r="E192" t="s">
        <v>290</v>
      </c>
      <c r="F192">
        <v>-1</v>
      </c>
      <c r="G192">
        <v>98.960488618743199</v>
      </c>
      <c r="H192">
        <v>5.4441340292777397E-2</v>
      </c>
      <c r="J192" t="b">
        <f t="shared" si="6"/>
        <v>0</v>
      </c>
      <c r="K192" t="b">
        <f t="shared" si="7"/>
        <v>0</v>
      </c>
    </row>
    <row r="193" spans="1:11" x14ac:dyDescent="0.25">
      <c r="A193" t="str">
        <f t="shared" si="8"/>
        <v>5282-5301s1</v>
      </c>
      <c r="B193">
        <v>5282</v>
      </c>
      <c r="C193">
        <v>5301</v>
      </c>
      <c r="D193" t="s">
        <v>736</v>
      </c>
      <c r="E193" t="s">
        <v>286</v>
      </c>
      <c r="F193">
        <v>1</v>
      </c>
      <c r="G193">
        <v>98.960084397614807</v>
      </c>
      <c r="H193">
        <v>0.40946199103304398</v>
      </c>
      <c r="J193" t="b">
        <f t="shared" si="6"/>
        <v>0</v>
      </c>
      <c r="K193" t="b">
        <f t="shared" si="7"/>
        <v>0</v>
      </c>
    </row>
    <row r="194" spans="1:11" x14ac:dyDescent="0.25">
      <c r="A194" t="str">
        <f t="shared" si="8"/>
        <v>2179-2198s-1</v>
      </c>
      <c r="B194">
        <v>2179</v>
      </c>
      <c r="C194">
        <v>2198</v>
      </c>
      <c r="D194" t="s">
        <v>486</v>
      </c>
      <c r="E194" t="s">
        <v>290</v>
      </c>
      <c r="F194">
        <v>-1</v>
      </c>
      <c r="G194">
        <v>98.952952212445197</v>
      </c>
      <c r="H194">
        <v>9.4796840799962506E-2</v>
      </c>
      <c r="J194" t="b">
        <f t="shared" ref="J194:J257" si="9">AND(B194&gt;$P$4,C194&lt;$Q$4)</f>
        <v>0</v>
      </c>
      <c r="K194" t="b">
        <f t="shared" ref="K194:K257" si="10">AND(B194&gt;$P$6,C194&lt;$Q$6)</f>
        <v>0</v>
      </c>
    </row>
    <row r="195" spans="1:11" x14ac:dyDescent="0.25">
      <c r="A195" t="str">
        <f t="shared" ref="A195:A258" si="11">CONCATENATE($B195,"-",$C195,"s",$F195)</f>
        <v>2122-2141s-1</v>
      </c>
      <c r="B195">
        <v>2122</v>
      </c>
      <c r="C195">
        <v>2141</v>
      </c>
      <c r="D195" t="s">
        <v>479</v>
      </c>
      <c r="E195" t="s">
        <v>288</v>
      </c>
      <c r="F195">
        <v>-1</v>
      </c>
      <c r="G195">
        <v>98.928485465937598</v>
      </c>
      <c r="H195">
        <v>2.2252354115214201E-2</v>
      </c>
      <c r="J195" t="b">
        <f t="shared" si="9"/>
        <v>0</v>
      </c>
      <c r="K195" t="b">
        <f t="shared" si="10"/>
        <v>0</v>
      </c>
    </row>
    <row r="196" spans="1:11" x14ac:dyDescent="0.25">
      <c r="A196" t="str">
        <f t="shared" si="11"/>
        <v>7715-7734s-1</v>
      </c>
      <c r="B196">
        <v>7715</v>
      </c>
      <c r="C196">
        <v>7734</v>
      </c>
      <c r="D196" t="s">
        <v>959</v>
      </c>
      <c r="E196" t="s">
        <v>286</v>
      </c>
      <c r="F196">
        <v>-1</v>
      </c>
      <c r="G196">
        <v>98.907129833555402</v>
      </c>
      <c r="H196">
        <v>9.4050495136593304E-2</v>
      </c>
      <c r="J196" t="b">
        <f t="shared" si="9"/>
        <v>0</v>
      </c>
      <c r="K196" t="b">
        <f t="shared" si="10"/>
        <v>0</v>
      </c>
    </row>
    <row r="197" spans="1:11" x14ac:dyDescent="0.25">
      <c r="A197" t="str">
        <f t="shared" si="11"/>
        <v>4464-4483s-1</v>
      </c>
      <c r="B197">
        <v>4464</v>
      </c>
      <c r="C197">
        <v>4483</v>
      </c>
      <c r="D197" t="s">
        <v>668</v>
      </c>
      <c r="E197" t="s">
        <v>286</v>
      </c>
      <c r="F197">
        <v>-1</v>
      </c>
      <c r="G197">
        <v>98.904771170863896</v>
      </c>
      <c r="H197">
        <v>0.46462299441966598</v>
      </c>
      <c r="J197" t="b">
        <f t="shared" si="9"/>
        <v>0</v>
      </c>
      <c r="K197" t="b">
        <f t="shared" si="10"/>
        <v>0</v>
      </c>
    </row>
    <row r="198" spans="1:11" x14ac:dyDescent="0.25">
      <c r="A198" t="str">
        <f t="shared" si="11"/>
        <v>4387-4406s-1</v>
      </c>
      <c r="B198">
        <v>4387</v>
      </c>
      <c r="C198">
        <v>4406</v>
      </c>
      <c r="D198" t="s">
        <v>662</v>
      </c>
      <c r="E198" t="s">
        <v>288</v>
      </c>
      <c r="F198">
        <v>-1</v>
      </c>
      <c r="G198">
        <v>98.900476243678</v>
      </c>
      <c r="H198">
        <v>0.60826966989629305</v>
      </c>
      <c r="J198" t="b">
        <f t="shared" si="9"/>
        <v>0</v>
      </c>
      <c r="K198" t="b">
        <f t="shared" si="10"/>
        <v>0</v>
      </c>
    </row>
    <row r="199" spans="1:11" x14ac:dyDescent="0.25">
      <c r="A199" t="str">
        <f t="shared" si="11"/>
        <v>338-357s-1</v>
      </c>
      <c r="B199">
        <v>338</v>
      </c>
      <c r="C199">
        <v>357</v>
      </c>
      <c r="D199" t="s">
        <v>345</v>
      </c>
      <c r="E199" t="s">
        <v>288</v>
      </c>
      <c r="F199">
        <v>-1</v>
      </c>
      <c r="G199">
        <v>98.8778795938195</v>
      </c>
      <c r="H199">
        <v>0.17152823329476599</v>
      </c>
      <c r="J199" t="b">
        <f t="shared" si="9"/>
        <v>0</v>
      </c>
      <c r="K199" t="b">
        <f t="shared" si="10"/>
        <v>0</v>
      </c>
    </row>
    <row r="200" spans="1:11" x14ac:dyDescent="0.25">
      <c r="A200" t="str">
        <f t="shared" si="11"/>
        <v>3940-3959s-1</v>
      </c>
      <c r="B200">
        <v>3940</v>
      </c>
      <c r="C200">
        <v>3959</v>
      </c>
      <c r="D200" t="s">
        <v>637</v>
      </c>
      <c r="E200" t="s">
        <v>296</v>
      </c>
      <c r="F200">
        <v>-1</v>
      </c>
      <c r="G200">
        <v>98.8773599366627</v>
      </c>
      <c r="H200">
        <v>0.58407305565009504</v>
      </c>
      <c r="J200" t="b">
        <f t="shared" si="9"/>
        <v>0</v>
      </c>
      <c r="K200" t="b">
        <f t="shared" si="10"/>
        <v>0</v>
      </c>
    </row>
    <row r="201" spans="1:11" x14ac:dyDescent="0.25">
      <c r="A201" t="str">
        <f t="shared" si="11"/>
        <v>7759-7778s1</v>
      </c>
      <c r="B201">
        <v>7759</v>
      </c>
      <c r="C201">
        <v>7778</v>
      </c>
      <c r="D201" t="s">
        <v>970</v>
      </c>
      <c r="E201" t="s">
        <v>290</v>
      </c>
      <c r="F201">
        <v>1</v>
      </c>
      <c r="G201">
        <v>98.872850795633695</v>
      </c>
      <c r="H201">
        <v>0.10637374590677599</v>
      </c>
      <c r="J201" t="b">
        <f t="shared" si="9"/>
        <v>0</v>
      </c>
      <c r="K201" t="b">
        <f t="shared" si="10"/>
        <v>0</v>
      </c>
    </row>
    <row r="202" spans="1:11" x14ac:dyDescent="0.25">
      <c r="A202" t="str">
        <f t="shared" si="11"/>
        <v>7229-7248s-1</v>
      </c>
      <c r="B202">
        <v>7229</v>
      </c>
      <c r="C202">
        <v>7248</v>
      </c>
      <c r="D202" t="s">
        <v>907</v>
      </c>
      <c r="E202" t="s">
        <v>288</v>
      </c>
      <c r="F202">
        <v>-1</v>
      </c>
      <c r="G202">
        <v>98.845111897504793</v>
      </c>
      <c r="H202">
        <v>0.121921321469352</v>
      </c>
      <c r="J202" t="b">
        <f t="shared" si="9"/>
        <v>0</v>
      </c>
      <c r="K202" t="b">
        <f t="shared" si="10"/>
        <v>0</v>
      </c>
    </row>
    <row r="203" spans="1:11" x14ac:dyDescent="0.25">
      <c r="A203" t="str">
        <f t="shared" si="11"/>
        <v>2297-2316s1</v>
      </c>
      <c r="B203">
        <v>2297</v>
      </c>
      <c r="C203">
        <v>2316</v>
      </c>
      <c r="D203" t="s">
        <v>499</v>
      </c>
      <c r="E203" t="s">
        <v>296</v>
      </c>
      <c r="F203">
        <v>1</v>
      </c>
      <c r="G203">
        <v>98.824670790096704</v>
      </c>
      <c r="H203">
        <v>0.23091688056160301</v>
      </c>
      <c r="J203" t="b">
        <f t="shared" si="9"/>
        <v>0</v>
      </c>
      <c r="K203" t="b">
        <f t="shared" si="10"/>
        <v>0</v>
      </c>
    </row>
    <row r="204" spans="1:11" x14ac:dyDescent="0.25">
      <c r="A204" t="str">
        <f t="shared" si="11"/>
        <v>631-650s1</v>
      </c>
      <c r="B204">
        <v>631</v>
      </c>
      <c r="C204">
        <v>650</v>
      </c>
      <c r="D204" t="s">
        <v>362</v>
      </c>
      <c r="E204" t="s">
        <v>290</v>
      </c>
      <c r="F204">
        <v>1</v>
      </c>
      <c r="G204">
        <v>98.824441970487399</v>
      </c>
      <c r="H204">
        <v>0.120718328868579</v>
      </c>
      <c r="J204" t="b">
        <f t="shared" si="9"/>
        <v>0</v>
      </c>
      <c r="K204" t="b">
        <f t="shared" si="10"/>
        <v>0</v>
      </c>
    </row>
    <row r="205" spans="1:11" x14ac:dyDescent="0.25">
      <c r="A205" t="str">
        <f t="shared" si="11"/>
        <v>2962-2981s-1</v>
      </c>
      <c r="B205">
        <v>2962</v>
      </c>
      <c r="C205">
        <v>2981</v>
      </c>
      <c r="D205" t="s">
        <v>560</v>
      </c>
      <c r="E205" t="s">
        <v>288</v>
      </c>
      <c r="F205">
        <v>-1</v>
      </c>
      <c r="G205">
        <v>98.816756153252697</v>
      </c>
      <c r="H205">
        <v>4.4729015340527201E-2</v>
      </c>
      <c r="J205" t="b">
        <f t="shared" si="9"/>
        <v>0</v>
      </c>
      <c r="K205" t="b">
        <f t="shared" si="10"/>
        <v>0</v>
      </c>
    </row>
    <row r="206" spans="1:11" x14ac:dyDescent="0.25">
      <c r="A206" t="str">
        <f t="shared" si="11"/>
        <v>7758-7777s-1</v>
      </c>
      <c r="B206">
        <v>7758</v>
      </c>
      <c r="C206">
        <v>7777</v>
      </c>
      <c r="D206" t="s">
        <v>969</v>
      </c>
      <c r="E206" t="s">
        <v>296</v>
      </c>
      <c r="F206">
        <v>-1</v>
      </c>
      <c r="G206">
        <v>98.812481328255998</v>
      </c>
      <c r="H206">
        <v>0.819603352054461</v>
      </c>
      <c r="J206" t="b">
        <f t="shared" si="9"/>
        <v>0</v>
      </c>
      <c r="K206" t="b">
        <f t="shared" si="10"/>
        <v>0</v>
      </c>
    </row>
    <row r="207" spans="1:11" x14ac:dyDescent="0.25">
      <c r="A207" t="str">
        <f t="shared" si="11"/>
        <v>3077-3096s-1</v>
      </c>
      <c r="B207">
        <v>3077</v>
      </c>
      <c r="C207">
        <v>3096</v>
      </c>
      <c r="D207" t="s">
        <v>572</v>
      </c>
      <c r="E207" t="s">
        <v>286</v>
      </c>
      <c r="F207">
        <v>-1</v>
      </c>
      <c r="G207">
        <v>98.807915749227206</v>
      </c>
      <c r="H207">
        <v>2.1746656017993599E-2</v>
      </c>
      <c r="J207" t="b">
        <f t="shared" si="9"/>
        <v>0</v>
      </c>
      <c r="K207" t="b">
        <f t="shared" si="10"/>
        <v>0</v>
      </c>
    </row>
    <row r="208" spans="1:11" x14ac:dyDescent="0.25">
      <c r="A208" t="str">
        <f t="shared" si="11"/>
        <v>4475-4494s-1</v>
      </c>
      <c r="B208">
        <v>4475</v>
      </c>
      <c r="C208">
        <v>4494</v>
      </c>
      <c r="D208" t="s">
        <v>670</v>
      </c>
      <c r="E208" t="s">
        <v>286</v>
      </c>
      <c r="F208">
        <v>-1</v>
      </c>
      <c r="G208">
        <v>98.801193732070701</v>
      </c>
      <c r="H208">
        <v>0.24096938688834699</v>
      </c>
      <c r="J208" t="b">
        <f t="shared" si="9"/>
        <v>0</v>
      </c>
      <c r="K208" t="b">
        <f t="shared" si="10"/>
        <v>0</v>
      </c>
    </row>
    <row r="209" spans="1:11" x14ac:dyDescent="0.25">
      <c r="A209" t="str">
        <f t="shared" si="11"/>
        <v>7312-7331s-1</v>
      </c>
      <c r="B209">
        <v>7312</v>
      </c>
      <c r="C209">
        <v>7331</v>
      </c>
      <c r="D209" t="s">
        <v>922</v>
      </c>
      <c r="E209" t="s">
        <v>288</v>
      </c>
      <c r="F209">
        <v>-1</v>
      </c>
      <c r="G209">
        <v>98.793473069012407</v>
      </c>
      <c r="H209">
        <v>2.1232295725808599E-2</v>
      </c>
      <c r="J209" t="b">
        <f t="shared" si="9"/>
        <v>0</v>
      </c>
      <c r="K209" t="b">
        <f t="shared" si="10"/>
        <v>0</v>
      </c>
    </row>
    <row r="210" spans="1:11" x14ac:dyDescent="0.25">
      <c r="A210" t="str">
        <f t="shared" si="11"/>
        <v>4448-4467s-1</v>
      </c>
      <c r="B210">
        <v>4448</v>
      </c>
      <c r="C210">
        <v>4467</v>
      </c>
      <c r="D210" t="s">
        <v>666</v>
      </c>
      <c r="E210" t="s">
        <v>290</v>
      </c>
      <c r="F210">
        <v>-1</v>
      </c>
      <c r="G210">
        <v>98.771206497189596</v>
      </c>
      <c r="H210">
        <v>9.0579215571755505E-3</v>
      </c>
      <c r="J210" t="b">
        <f t="shared" si="9"/>
        <v>0</v>
      </c>
      <c r="K210" t="b">
        <f t="shared" si="10"/>
        <v>0</v>
      </c>
    </row>
    <row r="211" spans="1:11" x14ac:dyDescent="0.25">
      <c r="A211" t="str">
        <f t="shared" si="11"/>
        <v>2185-2204s-1</v>
      </c>
      <c r="B211">
        <v>2185</v>
      </c>
      <c r="C211">
        <v>2204</v>
      </c>
      <c r="D211" t="s">
        <v>490</v>
      </c>
      <c r="E211" t="s">
        <v>290</v>
      </c>
      <c r="F211">
        <v>-1</v>
      </c>
      <c r="G211">
        <v>98.770758386144095</v>
      </c>
      <c r="H211">
        <v>4.6532412433328001E-2</v>
      </c>
      <c r="J211" t="b">
        <f t="shared" si="9"/>
        <v>0</v>
      </c>
      <c r="K211" t="b">
        <f t="shared" si="10"/>
        <v>0</v>
      </c>
    </row>
    <row r="212" spans="1:11" x14ac:dyDescent="0.25">
      <c r="A212" t="str">
        <f t="shared" si="11"/>
        <v>3544-3563s-1</v>
      </c>
      <c r="B212">
        <v>3544</v>
      </c>
      <c r="C212">
        <v>3563</v>
      </c>
      <c r="D212" t="s">
        <v>604</v>
      </c>
      <c r="E212" t="s">
        <v>288</v>
      </c>
      <c r="F212">
        <v>-1</v>
      </c>
      <c r="G212">
        <v>98.767368433277596</v>
      </c>
      <c r="H212">
        <v>8.6365050263598905E-2</v>
      </c>
      <c r="J212" t="b">
        <f t="shared" si="9"/>
        <v>0</v>
      </c>
      <c r="K212" t="b">
        <f t="shared" si="10"/>
        <v>0</v>
      </c>
    </row>
    <row r="213" spans="1:11" x14ac:dyDescent="0.25">
      <c r="A213" t="str">
        <f t="shared" si="11"/>
        <v>1012-1031s1</v>
      </c>
      <c r="B213">
        <v>1012</v>
      </c>
      <c r="C213">
        <v>1031</v>
      </c>
      <c r="D213" t="s">
        <v>395</v>
      </c>
      <c r="E213" t="s">
        <v>290</v>
      </c>
      <c r="F213">
        <v>1</v>
      </c>
      <c r="G213">
        <v>98.7574187441747</v>
      </c>
      <c r="H213">
        <v>0.17747082411340301</v>
      </c>
      <c r="J213" t="b">
        <f t="shared" si="9"/>
        <v>0</v>
      </c>
      <c r="K213" t="b">
        <f t="shared" si="10"/>
        <v>0</v>
      </c>
    </row>
    <row r="214" spans="1:11" x14ac:dyDescent="0.25">
      <c r="A214" t="str">
        <f t="shared" si="11"/>
        <v>720-739s1</v>
      </c>
      <c r="B214">
        <v>720</v>
      </c>
      <c r="C214">
        <v>739</v>
      </c>
      <c r="D214" t="s">
        <v>370</v>
      </c>
      <c r="E214" t="s">
        <v>288</v>
      </c>
      <c r="F214">
        <v>1</v>
      </c>
      <c r="G214">
        <v>98.738593604273504</v>
      </c>
      <c r="H214">
        <v>0.50033335245060795</v>
      </c>
      <c r="J214" t="b">
        <f t="shared" si="9"/>
        <v>0</v>
      </c>
      <c r="K214" t="b">
        <f t="shared" si="10"/>
        <v>0</v>
      </c>
    </row>
    <row r="215" spans="1:11" x14ac:dyDescent="0.25">
      <c r="A215" t="str">
        <f t="shared" si="11"/>
        <v>8002-8021s-1</v>
      </c>
      <c r="B215">
        <v>8002</v>
      </c>
      <c r="C215">
        <v>8021</v>
      </c>
      <c r="D215" t="s">
        <v>320</v>
      </c>
      <c r="E215" t="s">
        <v>296</v>
      </c>
      <c r="F215">
        <v>-1</v>
      </c>
      <c r="G215">
        <v>98.720020981707293</v>
      </c>
      <c r="H215">
        <v>0.50373916529285401</v>
      </c>
      <c r="J215" t="b">
        <f t="shared" si="9"/>
        <v>0</v>
      </c>
      <c r="K215" t="b">
        <f t="shared" si="10"/>
        <v>0</v>
      </c>
    </row>
    <row r="216" spans="1:11" x14ac:dyDescent="0.25">
      <c r="A216" t="str">
        <f t="shared" si="11"/>
        <v>1509-1528s1</v>
      </c>
      <c r="B216">
        <v>1509</v>
      </c>
      <c r="C216">
        <v>1528</v>
      </c>
      <c r="D216" t="s">
        <v>426</v>
      </c>
      <c r="E216" t="s">
        <v>288</v>
      </c>
      <c r="F216">
        <v>1</v>
      </c>
      <c r="G216">
        <v>98.717557068379506</v>
      </c>
      <c r="H216">
        <v>4.3876620382603697E-2</v>
      </c>
      <c r="J216" t="b">
        <f t="shared" si="9"/>
        <v>0</v>
      </c>
      <c r="K216" t="b">
        <f t="shared" si="10"/>
        <v>0</v>
      </c>
    </row>
    <row r="217" spans="1:11" x14ac:dyDescent="0.25">
      <c r="A217" t="str">
        <f t="shared" si="11"/>
        <v>5686-5705s1</v>
      </c>
      <c r="B217">
        <v>5686</v>
      </c>
      <c r="C217">
        <v>5705</v>
      </c>
      <c r="D217" t="s">
        <v>759</v>
      </c>
      <c r="E217" t="s">
        <v>288</v>
      </c>
      <c r="F217">
        <v>1</v>
      </c>
      <c r="G217">
        <v>98.715933084802998</v>
      </c>
      <c r="H217">
        <v>0.58917678384119898</v>
      </c>
      <c r="J217" t="b">
        <f t="shared" si="9"/>
        <v>0</v>
      </c>
      <c r="K217" t="b">
        <f t="shared" si="10"/>
        <v>0</v>
      </c>
    </row>
    <row r="218" spans="1:11" x14ac:dyDescent="0.25">
      <c r="A218" t="str">
        <f t="shared" si="11"/>
        <v>5189-5208s1</v>
      </c>
      <c r="B218">
        <v>5189</v>
      </c>
      <c r="C218">
        <v>5208</v>
      </c>
      <c r="D218" t="s">
        <v>724</v>
      </c>
      <c r="E218" t="s">
        <v>290</v>
      </c>
      <c r="F218">
        <v>1</v>
      </c>
      <c r="G218">
        <v>98.713606212209001</v>
      </c>
      <c r="H218">
        <v>0.500841626705126</v>
      </c>
      <c r="J218" t="b">
        <f t="shared" si="9"/>
        <v>0</v>
      </c>
      <c r="K218" t="b">
        <f t="shared" si="10"/>
        <v>0</v>
      </c>
    </row>
    <row r="219" spans="1:11" x14ac:dyDescent="0.25">
      <c r="A219" t="str">
        <f t="shared" si="11"/>
        <v>3916-3935s-1</v>
      </c>
      <c r="B219">
        <v>3916</v>
      </c>
      <c r="C219">
        <v>3935</v>
      </c>
      <c r="D219" t="s">
        <v>633</v>
      </c>
      <c r="E219" t="s">
        <v>296</v>
      </c>
      <c r="F219">
        <v>-1</v>
      </c>
      <c r="G219">
        <v>98.709296377009906</v>
      </c>
      <c r="H219">
        <v>0.75764252025089296</v>
      </c>
      <c r="J219" t="b">
        <f t="shared" si="9"/>
        <v>0</v>
      </c>
      <c r="K219" t="b">
        <f t="shared" si="10"/>
        <v>0</v>
      </c>
    </row>
    <row r="220" spans="1:11" x14ac:dyDescent="0.25">
      <c r="A220" t="str">
        <f t="shared" si="11"/>
        <v>7723-7742s-1</v>
      </c>
      <c r="B220">
        <v>7723</v>
      </c>
      <c r="C220">
        <v>7742</v>
      </c>
      <c r="D220" t="s">
        <v>961</v>
      </c>
      <c r="E220" t="s">
        <v>296</v>
      </c>
      <c r="F220">
        <v>-1</v>
      </c>
      <c r="G220">
        <v>98.690158892348805</v>
      </c>
      <c r="H220">
        <v>0.52969235217296695</v>
      </c>
      <c r="J220" t="b">
        <f t="shared" si="9"/>
        <v>0</v>
      </c>
      <c r="K220" t="b">
        <f t="shared" si="10"/>
        <v>0</v>
      </c>
    </row>
    <row r="221" spans="1:11" x14ac:dyDescent="0.25">
      <c r="A221" t="str">
        <f t="shared" si="11"/>
        <v>3696-3715s-1</v>
      </c>
      <c r="B221">
        <v>3696</v>
      </c>
      <c r="C221">
        <v>3715</v>
      </c>
      <c r="D221" t="s">
        <v>617</v>
      </c>
      <c r="E221" t="s">
        <v>286</v>
      </c>
      <c r="F221">
        <v>-1</v>
      </c>
      <c r="G221">
        <v>98.683588685250598</v>
      </c>
      <c r="H221">
        <v>6.4484744889510198E-2</v>
      </c>
      <c r="J221" t="b">
        <f t="shared" si="9"/>
        <v>0</v>
      </c>
      <c r="K221" t="b">
        <f t="shared" si="10"/>
        <v>0</v>
      </c>
    </row>
    <row r="222" spans="1:11" x14ac:dyDescent="0.25">
      <c r="A222" t="str">
        <f t="shared" si="11"/>
        <v>7380-7399s-1</v>
      </c>
      <c r="B222">
        <v>7380</v>
      </c>
      <c r="C222">
        <v>7399</v>
      </c>
      <c r="D222" t="s">
        <v>929</v>
      </c>
      <c r="E222" t="s">
        <v>288</v>
      </c>
      <c r="F222">
        <v>-1</v>
      </c>
      <c r="G222">
        <v>98.683397211824399</v>
      </c>
      <c r="H222">
        <v>0.26786788109800003</v>
      </c>
      <c r="J222" t="b">
        <f t="shared" si="9"/>
        <v>0</v>
      </c>
      <c r="K222" t="b">
        <f t="shared" si="10"/>
        <v>0</v>
      </c>
    </row>
    <row r="223" spans="1:11" x14ac:dyDescent="0.25">
      <c r="A223" t="str">
        <f t="shared" si="11"/>
        <v>6643-6662s-1</v>
      </c>
      <c r="B223">
        <v>6643</v>
      </c>
      <c r="C223">
        <v>6662</v>
      </c>
      <c r="D223" t="s">
        <v>856</v>
      </c>
      <c r="E223" t="s">
        <v>288</v>
      </c>
      <c r="F223">
        <v>-1</v>
      </c>
      <c r="G223">
        <v>98.683014453730095</v>
      </c>
      <c r="H223">
        <v>0.80298570464585195</v>
      </c>
      <c r="J223" t="b">
        <f t="shared" si="9"/>
        <v>0</v>
      </c>
      <c r="K223" t="b">
        <f t="shared" si="10"/>
        <v>0</v>
      </c>
    </row>
    <row r="224" spans="1:11" x14ac:dyDescent="0.25">
      <c r="A224" t="str">
        <f t="shared" si="11"/>
        <v>6509-6528s-1</v>
      </c>
      <c r="B224">
        <v>6509</v>
      </c>
      <c r="C224">
        <v>6528</v>
      </c>
      <c r="D224" t="s">
        <v>843</v>
      </c>
      <c r="E224" t="s">
        <v>286</v>
      </c>
      <c r="F224">
        <v>-1</v>
      </c>
      <c r="G224">
        <v>98.680447984838906</v>
      </c>
      <c r="H224">
        <v>0.43260892211167701</v>
      </c>
      <c r="J224" t="b">
        <f t="shared" si="9"/>
        <v>0</v>
      </c>
      <c r="K224" t="b">
        <f t="shared" si="10"/>
        <v>0</v>
      </c>
    </row>
    <row r="225" spans="1:11" x14ac:dyDescent="0.25">
      <c r="A225" t="str">
        <f t="shared" si="11"/>
        <v>566-585s1</v>
      </c>
      <c r="B225">
        <v>566</v>
      </c>
      <c r="C225">
        <v>585</v>
      </c>
      <c r="D225" t="s">
        <v>360</v>
      </c>
      <c r="E225" t="s">
        <v>290</v>
      </c>
      <c r="F225">
        <v>1</v>
      </c>
      <c r="G225">
        <v>98.670894130886694</v>
      </c>
      <c r="H225">
        <v>0.118073393503001</v>
      </c>
      <c r="J225" t="b">
        <f t="shared" si="9"/>
        <v>0</v>
      </c>
      <c r="K225" t="b">
        <f t="shared" si="10"/>
        <v>0</v>
      </c>
    </row>
    <row r="226" spans="1:11" x14ac:dyDescent="0.25">
      <c r="A226" t="str">
        <f t="shared" si="11"/>
        <v>7817-7836s1</v>
      </c>
      <c r="B226">
        <v>7817</v>
      </c>
      <c r="C226">
        <v>7836</v>
      </c>
      <c r="D226" t="s">
        <v>299</v>
      </c>
      <c r="E226" t="s">
        <v>290</v>
      </c>
      <c r="F226">
        <v>1</v>
      </c>
      <c r="G226">
        <v>98.664314858169007</v>
      </c>
      <c r="H226">
        <v>0.237351557718608</v>
      </c>
      <c r="J226" t="b">
        <f t="shared" si="9"/>
        <v>0</v>
      </c>
      <c r="K226" t="b">
        <f t="shared" si="10"/>
        <v>0</v>
      </c>
    </row>
    <row r="227" spans="1:11" x14ac:dyDescent="0.25">
      <c r="A227" t="str">
        <f t="shared" si="11"/>
        <v>718-737s-1</v>
      </c>
      <c r="B227">
        <v>718</v>
      </c>
      <c r="C227">
        <v>737</v>
      </c>
      <c r="D227" t="s">
        <v>369</v>
      </c>
      <c r="E227" t="s">
        <v>290</v>
      </c>
      <c r="F227">
        <v>-1</v>
      </c>
      <c r="G227">
        <v>98.632665373119906</v>
      </c>
      <c r="H227">
        <v>0.113439802109415</v>
      </c>
      <c r="J227" t="b">
        <f t="shared" si="9"/>
        <v>0</v>
      </c>
      <c r="K227" t="b">
        <f t="shared" si="10"/>
        <v>0</v>
      </c>
    </row>
    <row r="228" spans="1:11" x14ac:dyDescent="0.25">
      <c r="A228" t="str">
        <f t="shared" si="11"/>
        <v>2796-2815s-1</v>
      </c>
      <c r="B228">
        <v>2796</v>
      </c>
      <c r="C228">
        <v>2815</v>
      </c>
      <c r="D228" t="s">
        <v>547</v>
      </c>
      <c r="E228" t="s">
        <v>288</v>
      </c>
      <c r="F228">
        <v>-1</v>
      </c>
      <c r="G228">
        <v>98.613838387916601</v>
      </c>
      <c r="H228">
        <v>0.32590211605331398</v>
      </c>
      <c r="J228" t="b">
        <f t="shared" si="9"/>
        <v>0</v>
      </c>
      <c r="K228" t="b">
        <f t="shared" si="10"/>
        <v>0</v>
      </c>
    </row>
    <row r="229" spans="1:11" x14ac:dyDescent="0.25">
      <c r="A229" t="str">
        <f t="shared" si="11"/>
        <v>3474-3493s-1</v>
      </c>
      <c r="B229">
        <v>3474</v>
      </c>
      <c r="C229">
        <v>3493</v>
      </c>
      <c r="D229" t="s">
        <v>597</v>
      </c>
      <c r="E229" t="s">
        <v>288</v>
      </c>
      <c r="F229">
        <v>-1</v>
      </c>
      <c r="G229">
        <v>98.611517252161207</v>
      </c>
      <c r="H229">
        <v>0.13612824108649901</v>
      </c>
      <c r="J229" t="b">
        <f t="shared" si="9"/>
        <v>0</v>
      </c>
      <c r="K229" t="b">
        <f t="shared" si="10"/>
        <v>0</v>
      </c>
    </row>
    <row r="230" spans="1:11" x14ac:dyDescent="0.25">
      <c r="A230" t="str">
        <f t="shared" si="11"/>
        <v>7198-7217s1</v>
      </c>
      <c r="B230">
        <v>7198</v>
      </c>
      <c r="C230">
        <v>7217</v>
      </c>
      <c r="D230" t="s">
        <v>904</v>
      </c>
      <c r="E230" t="s">
        <v>290</v>
      </c>
      <c r="F230">
        <v>1</v>
      </c>
      <c r="G230">
        <v>98.610843672765697</v>
      </c>
      <c r="H230">
        <v>0.13762704682229701</v>
      </c>
      <c r="J230" t="b">
        <f t="shared" si="9"/>
        <v>0</v>
      </c>
      <c r="K230" t="b">
        <f t="shared" si="10"/>
        <v>0</v>
      </c>
    </row>
    <row r="231" spans="1:11" x14ac:dyDescent="0.25">
      <c r="A231" t="str">
        <f t="shared" si="11"/>
        <v>7316-7335s-1</v>
      </c>
      <c r="B231">
        <v>7316</v>
      </c>
      <c r="C231">
        <v>7335</v>
      </c>
      <c r="D231" t="s">
        <v>924</v>
      </c>
      <c r="E231" t="s">
        <v>288</v>
      </c>
      <c r="F231">
        <v>-1</v>
      </c>
      <c r="G231">
        <v>98.608011564492898</v>
      </c>
      <c r="H231">
        <v>0.112211475649687</v>
      </c>
      <c r="J231" t="b">
        <f t="shared" si="9"/>
        <v>0</v>
      </c>
      <c r="K231" t="b">
        <f t="shared" si="10"/>
        <v>0</v>
      </c>
    </row>
    <row r="232" spans="1:11" x14ac:dyDescent="0.25">
      <c r="A232" t="str">
        <f t="shared" si="11"/>
        <v>3064-3083s-1</v>
      </c>
      <c r="B232">
        <v>3064</v>
      </c>
      <c r="C232">
        <v>3083</v>
      </c>
      <c r="D232" t="s">
        <v>569</v>
      </c>
      <c r="E232" t="s">
        <v>290</v>
      </c>
      <c r="F232">
        <v>-1</v>
      </c>
      <c r="G232">
        <v>98.586774655754297</v>
      </c>
      <c r="H232">
        <v>3.1449024796632502E-2</v>
      </c>
      <c r="J232" t="b">
        <f t="shared" si="9"/>
        <v>0</v>
      </c>
      <c r="K232" t="b">
        <f t="shared" si="10"/>
        <v>0</v>
      </c>
    </row>
    <row r="233" spans="1:11" x14ac:dyDescent="0.25">
      <c r="A233" t="str">
        <f t="shared" si="11"/>
        <v>5142-5161s-1</v>
      </c>
      <c r="B233">
        <v>5142</v>
      </c>
      <c r="C233">
        <v>5161</v>
      </c>
      <c r="D233" t="s">
        <v>718</v>
      </c>
      <c r="E233" t="s">
        <v>290</v>
      </c>
      <c r="F233">
        <v>-1</v>
      </c>
      <c r="G233">
        <v>98.586113991801199</v>
      </c>
      <c r="H233">
        <v>0.15023124362090201</v>
      </c>
      <c r="J233" t="b">
        <f t="shared" si="9"/>
        <v>0</v>
      </c>
      <c r="K233" t="b">
        <f t="shared" si="10"/>
        <v>0</v>
      </c>
    </row>
    <row r="234" spans="1:11" x14ac:dyDescent="0.25">
      <c r="A234" t="str">
        <f t="shared" si="11"/>
        <v>7083-7102s-1</v>
      </c>
      <c r="B234">
        <v>7083</v>
      </c>
      <c r="C234">
        <v>7102</v>
      </c>
      <c r="D234" t="s">
        <v>888</v>
      </c>
      <c r="E234" t="s">
        <v>288</v>
      </c>
      <c r="F234">
        <v>-1</v>
      </c>
      <c r="G234">
        <v>98.575571757223997</v>
      </c>
      <c r="H234">
        <v>3.7836771925629203E-2</v>
      </c>
      <c r="J234" t="b">
        <f t="shared" si="9"/>
        <v>0</v>
      </c>
      <c r="K234" t="b">
        <f t="shared" si="10"/>
        <v>0</v>
      </c>
    </row>
    <row r="235" spans="1:11" x14ac:dyDescent="0.25">
      <c r="A235" t="str">
        <f t="shared" si="11"/>
        <v>6694-6713s-1</v>
      </c>
      <c r="B235">
        <v>6694</v>
      </c>
      <c r="C235">
        <v>6713</v>
      </c>
      <c r="D235" t="s">
        <v>860</v>
      </c>
      <c r="E235" t="s">
        <v>296</v>
      </c>
      <c r="F235">
        <v>-1</v>
      </c>
      <c r="G235">
        <v>98.572290397935106</v>
      </c>
      <c r="H235">
        <v>4.95097125527688E-2</v>
      </c>
      <c r="J235" t="b">
        <f t="shared" si="9"/>
        <v>0</v>
      </c>
      <c r="K235" t="b">
        <f t="shared" si="10"/>
        <v>0</v>
      </c>
    </row>
    <row r="236" spans="1:11" x14ac:dyDescent="0.25">
      <c r="A236" t="str">
        <f t="shared" si="11"/>
        <v>1239-1258s-1</v>
      </c>
      <c r="B236">
        <v>1239</v>
      </c>
      <c r="C236">
        <v>1258</v>
      </c>
      <c r="D236" t="s">
        <v>410</v>
      </c>
      <c r="E236" t="s">
        <v>290</v>
      </c>
      <c r="F236">
        <v>-1</v>
      </c>
      <c r="G236">
        <v>98.544947873803494</v>
      </c>
      <c r="H236">
        <v>0.20594426664643301</v>
      </c>
      <c r="J236" t="b">
        <f t="shared" si="9"/>
        <v>0</v>
      </c>
      <c r="K236" t="b">
        <f t="shared" si="10"/>
        <v>0</v>
      </c>
    </row>
    <row r="237" spans="1:11" x14ac:dyDescent="0.25">
      <c r="A237" t="str">
        <f t="shared" si="11"/>
        <v>131-150s1</v>
      </c>
      <c r="B237">
        <v>131</v>
      </c>
      <c r="C237">
        <v>150</v>
      </c>
      <c r="D237" t="s">
        <v>332</v>
      </c>
      <c r="E237" t="s">
        <v>290</v>
      </c>
      <c r="F237">
        <v>1</v>
      </c>
      <c r="G237">
        <v>98.543976910112406</v>
      </c>
      <c r="H237">
        <v>0.44721493181351402</v>
      </c>
      <c r="J237" t="b">
        <f t="shared" si="9"/>
        <v>0</v>
      </c>
      <c r="K237" t="b">
        <f t="shared" si="10"/>
        <v>0</v>
      </c>
    </row>
    <row r="238" spans="1:11" x14ac:dyDescent="0.25">
      <c r="A238" t="str">
        <f t="shared" si="11"/>
        <v>1128-1147s-1</v>
      </c>
      <c r="B238">
        <v>1128</v>
      </c>
      <c r="C238">
        <v>1147</v>
      </c>
      <c r="D238" t="s">
        <v>399</v>
      </c>
      <c r="E238" t="s">
        <v>288</v>
      </c>
      <c r="F238">
        <v>-1</v>
      </c>
      <c r="G238">
        <v>98.530058464693894</v>
      </c>
      <c r="H238">
        <v>2.9226156539369198E-2</v>
      </c>
      <c r="J238" t="b">
        <f t="shared" si="9"/>
        <v>0</v>
      </c>
      <c r="K238" t="b">
        <f t="shared" si="10"/>
        <v>0</v>
      </c>
    </row>
    <row r="239" spans="1:11" x14ac:dyDescent="0.25">
      <c r="A239" t="str">
        <f t="shared" si="11"/>
        <v>2563-2582s1</v>
      </c>
      <c r="B239">
        <v>2563</v>
      </c>
      <c r="C239">
        <v>2582</v>
      </c>
      <c r="D239" t="s">
        <v>524</v>
      </c>
      <c r="E239" t="s">
        <v>290</v>
      </c>
      <c r="F239">
        <v>1</v>
      </c>
      <c r="G239">
        <v>98.526421526263704</v>
      </c>
      <c r="H239">
        <v>0.574076705385273</v>
      </c>
      <c r="J239" t="b">
        <f t="shared" si="9"/>
        <v>0</v>
      </c>
      <c r="K239" t="b">
        <f t="shared" si="10"/>
        <v>0</v>
      </c>
    </row>
    <row r="240" spans="1:11" x14ac:dyDescent="0.25">
      <c r="A240" t="str">
        <f t="shared" si="11"/>
        <v>260-279s1</v>
      </c>
      <c r="B240">
        <v>260</v>
      </c>
      <c r="C240">
        <v>279</v>
      </c>
      <c r="D240" t="s">
        <v>339</v>
      </c>
      <c r="E240" t="s">
        <v>290</v>
      </c>
      <c r="F240">
        <v>1</v>
      </c>
      <c r="G240">
        <v>98.524063324091799</v>
      </c>
      <c r="H240">
        <v>0.289385283951129</v>
      </c>
      <c r="J240" t="b">
        <f t="shared" si="9"/>
        <v>0</v>
      </c>
      <c r="K240" t="b">
        <f t="shared" si="10"/>
        <v>0</v>
      </c>
    </row>
    <row r="241" spans="1:11" x14ac:dyDescent="0.25">
      <c r="A241" t="str">
        <f t="shared" si="11"/>
        <v>3782-3801s-1</v>
      </c>
      <c r="B241">
        <v>3782</v>
      </c>
      <c r="C241">
        <v>3801</v>
      </c>
      <c r="D241" t="s">
        <v>623</v>
      </c>
      <c r="E241" t="s">
        <v>290</v>
      </c>
      <c r="F241">
        <v>-1</v>
      </c>
      <c r="G241">
        <v>98.5160526172982</v>
      </c>
      <c r="H241">
        <v>0.162442512933552</v>
      </c>
      <c r="J241" t="b">
        <f t="shared" si="9"/>
        <v>0</v>
      </c>
      <c r="K241" t="b">
        <f t="shared" si="10"/>
        <v>0</v>
      </c>
    </row>
    <row r="242" spans="1:11" x14ac:dyDescent="0.25">
      <c r="A242" t="str">
        <f t="shared" si="11"/>
        <v>2158-2177s1</v>
      </c>
      <c r="B242">
        <v>2158</v>
      </c>
      <c r="C242">
        <v>2177</v>
      </c>
      <c r="D242" t="s">
        <v>483</v>
      </c>
      <c r="E242" t="s">
        <v>288</v>
      </c>
      <c r="F242">
        <v>1</v>
      </c>
      <c r="G242">
        <v>98.511216391862604</v>
      </c>
      <c r="H242">
        <v>0.249799945645828</v>
      </c>
      <c r="J242" t="b">
        <f t="shared" si="9"/>
        <v>0</v>
      </c>
      <c r="K242" t="b">
        <f t="shared" si="10"/>
        <v>0</v>
      </c>
    </row>
    <row r="243" spans="1:11" x14ac:dyDescent="0.25">
      <c r="A243" t="str">
        <f t="shared" si="11"/>
        <v>5727-5746s1</v>
      </c>
      <c r="B243">
        <v>5727</v>
      </c>
      <c r="C243">
        <v>5746</v>
      </c>
      <c r="D243" t="s">
        <v>763</v>
      </c>
      <c r="E243" t="s">
        <v>288</v>
      </c>
      <c r="F243">
        <v>1</v>
      </c>
      <c r="G243">
        <v>98.5067200565382</v>
      </c>
      <c r="H243">
        <v>0.59068581004015996</v>
      </c>
      <c r="J243" t="b">
        <f t="shared" si="9"/>
        <v>0</v>
      </c>
      <c r="K243" t="b">
        <f t="shared" si="10"/>
        <v>0</v>
      </c>
    </row>
    <row r="244" spans="1:11" x14ac:dyDescent="0.25">
      <c r="A244" t="str">
        <f t="shared" si="11"/>
        <v>3130-3149s1</v>
      </c>
      <c r="B244">
        <v>3130</v>
      </c>
      <c r="C244">
        <v>3149</v>
      </c>
      <c r="D244" t="s">
        <v>578</v>
      </c>
      <c r="E244" t="s">
        <v>296</v>
      </c>
      <c r="F244">
        <v>1</v>
      </c>
      <c r="G244">
        <v>98.5012857105921</v>
      </c>
      <c r="H244">
        <v>0.16467519755332699</v>
      </c>
      <c r="J244" t="b">
        <f t="shared" si="9"/>
        <v>0</v>
      </c>
      <c r="K244" t="b">
        <f t="shared" si="10"/>
        <v>0</v>
      </c>
    </row>
    <row r="245" spans="1:11" x14ac:dyDescent="0.25">
      <c r="A245" t="str">
        <f t="shared" si="11"/>
        <v>2038-2057s-1</v>
      </c>
      <c r="B245">
        <v>2038</v>
      </c>
      <c r="C245">
        <v>2057</v>
      </c>
      <c r="D245" t="s">
        <v>466</v>
      </c>
      <c r="E245" t="s">
        <v>290</v>
      </c>
      <c r="F245">
        <v>-1</v>
      </c>
      <c r="G245">
        <v>98.481808465304297</v>
      </c>
      <c r="H245">
        <v>1.1297613767549401E-2</v>
      </c>
      <c r="J245" t="b">
        <f t="shared" si="9"/>
        <v>0</v>
      </c>
      <c r="K245" t="b">
        <f t="shared" si="10"/>
        <v>0</v>
      </c>
    </row>
    <row r="246" spans="1:11" x14ac:dyDescent="0.25">
      <c r="A246" t="str">
        <f t="shared" si="11"/>
        <v>2581-2600s-1</v>
      </c>
      <c r="B246">
        <v>2581</v>
      </c>
      <c r="C246">
        <v>2600</v>
      </c>
      <c r="D246" t="s">
        <v>527</v>
      </c>
      <c r="E246" t="s">
        <v>286</v>
      </c>
      <c r="F246">
        <v>-1</v>
      </c>
      <c r="G246">
        <v>98.474667349835002</v>
      </c>
      <c r="H246">
        <v>1.6906035612185E-2</v>
      </c>
      <c r="J246" t="b">
        <f t="shared" si="9"/>
        <v>0</v>
      </c>
      <c r="K246" t="b">
        <f t="shared" si="10"/>
        <v>0</v>
      </c>
    </row>
    <row r="247" spans="1:11" x14ac:dyDescent="0.25">
      <c r="A247" t="str">
        <f t="shared" si="11"/>
        <v>2673-2692s1</v>
      </c>
      <c r="B247">
        <v>2673</v>
      </c>
      <c r="C247">
        <v>2692</v>
      </c>
      <c r="D247" t="s">
        <v>539</v>
      </c>
      <c r="E247" t="s">
        <v>288</v>
      </c>
      <c r="F247">
        <v>1</v>
      </c>
      <c r="G247">
        <v>98.468907883283507</v>
      </c>
      <c r="H247">
        <v>0.16945495312862999</v>
      </c>
      <c r="J247" t="b">
        <f t="shared" si="9"/>
        <v>0</v>
      </c>
      <c r="K247" t="b">
        <f t="shared" si="10"/>
        <v>0</v>
      </c>
    </row>
    <row r="248" spans="1:11" x14ac:dyDescent="0.25">
      <c r="A248" t="str">
        <f t="shared" si="11"/>
        <v>7960-7979s-1</v>
      </c>
      <c r="B248">
        <v>7960</v>
      </c>
      <c r="C248">
        <v>7979</v>
      </c>
      <c r="D248" t="s">
        <v>314</v>
      </c>
      <c r="E248" t="s">
        <v>290</v>
      </c>
      <c r="F248">
        <v>-1</v>
      </c>
      <c r="G248">
        <v>98.4591299802305</v>
      </c>
      <c r="H248">
        <v>0.247474985447278</v>
      </c>
      <c r="J248" t="b">
        <f t="shared" si="9"/>
        <v>0</v>
      </c>
      <c r="K248" t="b">
        <f t="shared" si="10"/>
        <v>0</v>
      </c>
    </row>
    <row r="249" spans="1:11" x14ac:dyDescent="0.25">
      <c r="A249" t="str">
        <f t="shared" si="11"/>
        <v>7503-7522s-1</v>
      </c>
      <c r="B249">
        <v>7503</v>
      </c>
      <c r="C249">
        <v>7522</v>
      </c>
      <c r="D249" t="s">
        <v>942</v>
      </c>
      <c r="E249" t="s">
        <v>286</v>
      </c>
      <c r="F249">
        <v>-1</v>
      </c>
      <c r="G249">
        <v>98.443357180162593</v>
      </c>
      <c r="H249">
        <v>0.32615470893599902</v>
      </c>
      <c r="J249" t="b">
        <f t="shared" si="9"/>
        <v>0</v>
      </c>
      <c r="K249" t="b">
        <f t="shared" si="10"/>
        <v>0</v>
      </c>
    </row>
    <row r="250" spans="1:11" x14ac:dyDescent="0.25">
      <c r="A250" t="str">
        <f t="shared" si="11"/>
        <v>3078-3097s-1</v>
      </c>
      <c r="B250">
        <v>3078</v>
      </c>
      <c r="C250">
        <v>3097</v>
      </c>
      <c r="D250" t="s">
        <v>573</v>
      </c>
      <c r="E250" t="s">
        <v>288</v>
      </c>
      <c r="F250">
        <v>-1</v>
      </c>
      <c r="G250">
        <v>98.443192604460407</v>
      </c>
      <c r="H250">
        <v>1.7447074779806601E-2</v>
      </c>
      <c r="J250" t="b">
        <f t="shared" si="9"/>
        <v>0</v>
      </c>
      <c r="K250" t="b">
        <f t="shared" si="10"/>
        <v>0</v>
      </c>
    </row>
    <row r="251" spans="1:11" x14ac:dyDescent="0.25">
      <c r="A251" t="str">
        <f t="shared" si="11"/>
        <v>4722-4741s-1</v>
      </c>
      <c r="B251">
        <v>4722</v>
      </c>
      <c r="C251">
        <v>4741</v>
      </c>
      <c r="D251" t="s">
        <v>690</v>
      </c>
      <c r="E251" t="s">
        <v>288</v>
      </c>
      <c r="F251">
        <v>-1</v>
      </c>
      <c r="G251">
        <v>98.434628881572394</v>
      </c>
      <c r="H251">
        <v>0.77526342913026103</v>
      </c>
      <c r="J251" t="b">
        <f t="shared" si="9"/>
        <v>0</v>
      </c>
      <c r="K251" t="b">
        <f t="shared" si="10"/>
        <v>0</v>
      </c>
    </row>
    <row r="252" spans="1:11" x14ac:dyDescent="0.25">
      <c r="A252" t="str">
        <f t="shared" si="11"/>
        <v>6425-6444s1</v>
      </c>
      <c r="B252">
        <v>6425</v>
      </c>
      <c r="C252">
        <v>6444</v>
      </c>
      <c r="D252" t="s">
        <v>830</v>
      </c>
      <c r="E252" t="s">
        <v>288</v>
      </c>
      <c r="F252">
        <v>1</v>
      </c>
      <c r="G252">
        <v>98.430683790457195</v>
      </c>
      <c r="H252">
        <v>5.6488935217704102E-2</v>
      </c>
      <c r="J252" t="b">
        <f t="shared" si="9"/>
        <v>0</v>
      </c>
      <c r="K252" t="b">
        <f t="shared" si="10"/>
        <v>0</v>
      </c>
    </row>
    <row r="253" spans="1:11" x14ac:dyDescent="0.25">
      <c r="A253" t="str">
        <f t="shared" si="11"/>
        <v>7064-7083s1</v>
      </c>
      <c r="B253">
        <v>7064</v>
      </c>
      <c r="C253">
        <v>7083</v>
      </c>
      <c r="D253" t="s">
        <v>886</v>
      </c>
      <c r="E253" t="s">
        <v>290</v>
      </c>
      <c r="F253">
        <v>1</v>
      </c>
      <c r="G253">
        <v>98.425435448370393</v>
      </c>
      <c r="H253">
        <v>4.8461863374939303E-2</v>
      </c>
      <c r="J253" t="b">
        <f t="shared" si="9"/>
        <v>0</v>
      </c>
      <c r="K253" t="b">
        <f t="shared" si="10"/>
        <v>0</v>
      </c>
    </row>
    <row r="254" spans="1:11" x14ac:dyDescent="0.25">
      <c r="A254" t="str">
        <f t="shared" si="11"/>
        <v>5046-5065s-1</v>
      </c>
      <c r="B254">
        <v>5046</v>
      </c>
      <c r="C254">
        <v>5065</v>
      </c>
      <c r="D254" t="s">
        <v>709</v>
      </c>
      <c r="E254" t="s">
        <v>286</v>
      </c>
      <c r="F254">
        <v>-1</v>
      </c>
      <c r="G254">
        <v>98.423277257993306</v>
      </c>
      <c r="H254">
        <v>0.32394951269098299</v>
      </c>
      <c r="J254" t="b">
        <f t="shared" si="9"/>
        <v>0</v>
      </c>
      <c r="K254" t="b">
        <f t="shared" si="10"/>
        <v>0</v>
      </c>
    </row>
    <row r="255" spans="1:11" x14ac:dyDescent="0.25">
      <c r="A255" t="str">
        <f t="shared" si="11"/>
        <v>7128-7147s-1</v>
      </c>
      <c r="B255">
        <v>7128</v>
      </c>
      <c r="C255">
        <v>7147</v>
      </c>
      <c r="D255" t="s">
        <v>894</v>
      </c>
      <c r="E255" t="s">
        <v>290</v>
      </c>
      <c r="F255">
        <v>-1</v>
      </c>
      <c r="G255">
        <v>98.423058092134696</v>
      </c>
      <c r="H255">
        <v>7.7540555935261296E-2</v>
      </c>
      <c r="J255" t="b">
        <f t="shared" si="9"/>
        <v>0</v>
      </c>
      <c r="K255" t="b">
        <f t="shared" si="10"/>
        <v>0</v>
      </c>
    </row>
    <row r="256" spans="1:11" x14ac:dyDescent="0.25">
      <c r="A256" t="str">
        <f t="shared" si="11"/>
        <v>393-412s-1</v>
      </c>
      <c r="B256">
        <v>393</v>
      </c>
      <c r="C256">
        <v>412</v>
      </c>
      <c r="D256" t="s">
        <v>350</v>
      </c>
      <c r="E256" t="s">
        <v>288</v>
      </c>
      <c r="F256">
        <v>-1</v>
      </c>
      <c r="G256">
        <v>98.422330532043603</v>
      </c>
      <c r="H256">
        <v>8.9380884945789593E-2</v>
      </c>
      <c r="J256" t="b">
        <f t="shared" si="9"/>
        <v>0</v>
      </c>
      <c r="K256" t="b">
        <f t="shared" si="10"/>
        <v>0</v>
      </c>
    </row>
    <row r="257" spans="1:11" x14ac:dyDescent="0.25">
      <c r="A257" t="str">
        <f t="shared" si="11"/>
        <v>6510-6529s-1</v>
      </c>
      <c r="B257">
        <v>6510</v>
      </c>
      <c r="C257">
        <v>6529</v>
      </c>
      <c r="D257" t="s">
        <v>844</v>
      </c>
      <c r="E257" t="s">
        <v>286</v>
      </c>
      <c r="F257">
        <v>-1</v>
      </c>
      <c r="G257">
        <v>98.402224197062694</v>
      </c>
      <c r="H257">
        <v>0.46634931765145399</v>
      </c>
      <c r="J257" t="b">
        <f t="shared" si="9"/>
        <v>0</v>
      </c>
      <c r="K257" t="b">
        <f t="shared" si="10"/>
        <v>0</v>
      </c>
    </row>
    <row r="258" spans="1:11" x14ac:dyDescent="0.25">
      <c r="A258" t="str">
        <f t="shared" si="11"/>
        <v>3692-3711s1</v>
      </c>
      <c r="B258">
        <v>3692</v>
      </c>
      <c r="C258">
        <v>3711</v>
      </c>
      <c r="D258" t="s">
        <v>615</v>
      </c>
      <c r="E258" t="s">
        <v>290</v>
      </c>
      <c r="F258">
        <v>1</v>
      </c>
      <c r="G258">
        <v>98.394857100317196</v>
      </c>
      <c r="H258">
        <v>7.7772209594698202E-2</v>
      </c>
      <c r="J258" t="b">
        <f t="shared" ref="J258:J321" si="12">AND(B258&gt;$P$4,C258&lt;$Q$4)</f>
        <v>0</v>
      </c>
      <c r="K258" t="b">
        <f t="shared" ref="K258:K321" si="13">AND(B258&gt;$P$6,C258&lt;$Q$6)</f>
        <v>0</v>
      </c>
    </row>
    <row r="259" spans="1:11" x14ac:dyDescent="0.25">
      <c r="A259" t="str">
        <f t="shared" ref="A259:A322" si="14">CONCATENATE($B259,"-",$C259,"s",$F259)</f>
        <v>5627-5646s-1</v>
      </c>
      <c r="B259">
        <v>5627</v>
      </c>
      <c r="C259">
        <v>5646</v>
      </c>
      <c r="D259" t="s">
        <v>754</v>
      </c>
      <c r="E259" t="s">
        <v>288</v>
      </c>
      <c r="F259">
        <v>-1</v>
      </c>
      <c r="G259">
        <v>98.391626255390705</v>
      </c>
      <c r="H259">
        <v>2.72195645435802E-2</v>
      </c>
      <c r="J259" t="b">
        <f t="shared" si="12"/>
        <v>0</v>
      </c>
      <c r="K259" t="b">
        <f t="shared" si="13"/>
        <v>0</v>
      </c>
    </row>
    <row r="260" spans="1:11" x14ac:dyDescent="0.25">
      <c r="A260" t="str">
        <f t="shared" si="14"/>
        <v>6814-6833s1</v>
      </c>
      <c r="B260">
        <v>6814</v>
      </c>
      <c r="C260">
        <v>6833</v>
      </c>
      <c r="D260" t="s">
        <v>868</v>
      </c>
      <c r="E260" t="s">
        <v>290</v>
      </c>
      <c r="F260">
        <v>1</v>
      </c>
      <c r="G260">
        <v>98.390383576381893</v>
      </c>
      <c r="H260">
        <v>0.85208036147435495</v>
      </c>
      <c r="J260" t="b">
        <f t="shared" si="12"/>
        <v>0</v>
      </c>
      <c r="K260" t="b">
        <f t="shared" si="13"/>
        <v>0</v>
      </c>
    </row>
    <row r="261" spans="1:11" x14ac:dyDescent="0.25">
      <c r="A261" t="str">
        <f t="shared" si="14"/>
        <v>2621-2640s-1</v>
      </c>
      <c r="B261">
        <v>2621</v>
      </c>
      <c r="C261">
        <v>2640</v>
      </c>
      <c r="D261" t="s">
        <v>534</v>
      </c>
      <c r="E261" t="s">
        <v>288</v>
      </c>
      <c r="F261">
        <v>-1</v>
      </c>
      <c r="G261">
        <v>98.383803622702004</v>
      </c>
      <c r="H261">
        <v>6.8954155984305696E-2</v>
      </c>
      <c r="J261" t="b">
        <f t="shared" si="12"/>
        <v>0</v>
      </c>
      <c r="K261" t="b">
        <f t="shared" si="13"/>
        <v>0</v>
      </c>
    </row>
    <row r="262" spans="1:11" x14ac:dyDescent="0.25">
      <c r="A262" t="str">
        <f t="shared" si="14"/>
        <v>2178-2197s1</v>
      </c>
      <c r="B262">
        <v>2178</v>
      </c>
      <c r="C262">
        <v>2197</v>
      </c>
      <c r="D262" t="s">
        <v>487</v>
      </c>
      <c r="E262" t="s">
        <v>290</v>
      </c>
      <c r="F262">
        <v>1</v>
      </c>
      <c r="G262">
        <v>98.379948066137402</v>
      </c>
      <c r="H262">
        <v>0.67532599446189101</v>
      </c>
      <c r="J262" t="b">
        <f t="shared" si="12"/>
        <v>0</v>
      </c>
      <c r="K262" t="b">
        <f t="shared" si="13"/>
        <v>0</v>
      </c>
    </row>
    <row r="263" spans="1:11" x14ac:dyDescent="0.25">
      <c r="A263" t="str">
        <f t="shared" si="14"/>
        <v>6891-6910s1</v>
      </c>
      <c r="B263">
        <v>6891</v>
      </c>
      <c r="C263">
        <v>6910</v>
      </c>
      <c r="D263" t="s">
        <v>875</v>
      </c>
      <c r="E263" t="s">
        <v>288</v>
      </c>
      <c r="F263">
        <v>1</v>
      </c>
      <c r="G263">
        <v>98.365331303165505</v>
      </c>
      <c r="H263">
        <v>0.11382783815908699</v>
      </c>
      <c r="J263" t="b">
        <f t="shared" si="12"/>
        <v>0</v>
      </c>
      <c r="K263" t="b">
        <f t="shared" si="13"/>
        <v>0</v>
      </c>
    </row>
    <row r="264" spans="1:11" x14ac:dyDescent="0.25">
      <c r="A264" t="str">
        <f t="shared" si="14"/>
        <v>2827-2846s-1</v>
      </c>
      <c r="B264">
        <v>2827</v>
      </c>
      <c r="C264">
        <v>2846</v>
      </c>
      <c r="D264" t="s">
        <v>551</v>
      </c>
      <c r="E264" t="s">
        <v>296</v>
      </c>
      <c r="F264">
        <v>-1</v>
      </c>
      <c r="G264">
        <v>98.353912070073306</v>
      </c>
      <c r="H264">
        <v>0.40550345274433602</v>
      </c>
      <c r="J264" t="b">
        <f t="shared" si="12"/>
        <v>0</v>
      </c>
      <c r="K264" t="b">
        <f t="shared" si="13"/>
        <v>0</v>
      </c>
    </row>
    <row r="265" spans="1:11" x14ac:dyDescent="0.25">
      <c r="A265" t="str">
        <f t="shared" si="14"/>
        <v>4596-4615s-1</v>
      </c>
      <c r="B265">
        <v>4596</v>
      </c>
      <c r="C265">
        <v>4615</v>
      </c>
      <c r="D265" t="s">
        <v>680</v>
      </c>
      <c r="E265" t="s">
        <v>286</v>
      </c>
      <c r="F265">
        <v>-1</v>
      </c>
      <c r="G265">
        <v>98.350599031567697</v>
      </c>
      <c r="H265">
        <v>0.36270255559127301</v>
      </c>
      <c r="J265" t="b">
        <f t="shared" si="12"/>
        <v>0</v>
      </c>
      <c r="K265" t="b">
        <f t="shared" si="13"/>
        <v>0</v>
      </c>
    </row>
    <row r="266" spans="1:11" x14ac:dyDescent="0.25">
      <c r="A266" t="str">
        <f t="shared" si="14"/>
        <v>5240-5259s1</v>
      </c>
      <c r="B266">
        <v>5240</v>
      </c>
      <c r="C266">
        <v>5259</v>
      </c>
      <c r="D266" t="s">
        <v>730</v>
      </c>
      <c r="E266" t="s">
        <v>290</v>
      </c>
      <c r="F266">
        <v>1</v>
      </c>
      <c r="G266">
        <v>98.349895891830698</v>
      </c>
      <c r="H266">
        <v>0.45506214217219598</v>
      </c>
      <c r="J266" t="b">
        <f t="shared" si="12"/>
        <v>0</v>
      </c>
      <c r="K266" t="b">
        <f t="shared" si="13"/>
        <v>0</v>
      </c>
    </row>
    <row r="267" spans="1:11" x14ac:dyDescent="0.25">
      <c r="A267" t="str">
        <f t="shared" si="14"/>
        <v>650-669s-1</v>
      </c>
      <c r="B267">
        <v>650</v>
      </c>
      <c r="C267">
        <v>669</v>
      </c>
      <c r="D267" t="s">
        <v>364</v>
      </c>
      <c r="E267" t="s">
        <v>288</v>
      </c>
      <c r="F267">
        <v>-1</v>
      </c>
      <c r="G267">
        <v>98.346797248506405</v>
      </c>
      <c r="H267">
        <v>0.40513559145161299</v>
      </c>
      <c r="J267" t="b">
        <f t="shared" si="12"/>
        <v>0</v>
      </c>
      <c r="K267" t="b">
        <f t="shared" si="13"/>
        <v>0</v>
      </c>
    </row>
    <row r="268" spans="1:11" x14ac:dyDescent="0.25">
      <c r="A268" t="str">
        <f t="shared" si="14"/>
        <v>2391-2410s-1</v>
      </c>
      <c r="B268">
        <v>2391</v>
      </c>
      <c r="C268">
        <v>2410</v>
      </c>
      <c r="D268" t="s">
        <v>510</v>
      </c>
      <c r="E268" t="s">
        <v>296</v>
      </c>
      <c r="F268">
        <v>-1</v>
      </c>
      <c r="G268">
        <v>98.325929835859895</v>
      </c>
      <c r="H268">
        <v>0.13357210583579099</v>
      </c>
      <c r="J268" t="b">
        <f t="shared" si="12"/>
        <v>0</v>
      </c>
      <c r="K268" t="b">
        <f t="shared" si="13"/>
        <v>0</v>
      </c>
    </row>
    <row r="269" spans="1:11" x14ac:dyDescent="0.25">
      <c r="A269" t="str">
        <f t="shared" si="14"/>
        <v>5003-5022s1</v>
      </c>
      <c r="B269">
        <v>5003</v>
      </c>
      <c r="C269">
        <v>5022</v>
      </c>
      <c r="D269" t="s">
        <v>706</v>
      </c>
      <c r="E269" t="s">
        <v>288</v>
      </c>
      <c r="F269">
        <v>1</v>
      </c>
      <c r="G269">
        <v>98.324518504281201</v>
      </c>
      <c r="H269">
        <v>0.10927298881467901</v>
      </c>
      <c r="J269" t="b">
        <f t="shared" si="12"/>
        <v>0</v>
      </c>
      <c r="K269" t="b">
        <f t="shared" si="13"/>
        <v>0</v>
      </c>
    </row>
    <row r="270" spans="1:11" x14ac:dyDescent="0.25">
      <c r="A270" t="str">
        <f t="shared" si="14"/>
        <v>1019-1038s-1</v>
      </c>
      <c r="B270">
        <v>1019</v>
      </c>
      <c r="C270">
        <v>1038</v>
      </c>
      <c r="D270" t="s">
        <v>396</v>
      </c>
      <c r="E270" t="s">
        <v>288</v>
      </c>
      <c r="F270">
        <v>-1</v>
      </c>
      <c r="G270">
        <v>98.323031471664294</v>
      </c>
      <c r="H270">
        <v>0.35970504757827798</v>
      </c>
      <c r="J270" t="b">
        <f t="shared" si="12"/>
        <v>0</v>
      </c>
      <c r="K270" t="b">
        <f t="shared" si="13"/>
        <v>0</v>
      </c>
    </row>
    <row r="271" spans="1:11" x14ac:dyDescent="0.25">
      <c r="A271" t="str">
        <f t="shared" si="14"/>
        <v>392-411s-1</v>
      </c>
      <c r="B271">
        <v>392</v>
      </c>
      <c r="C271">
        <v>411</v>
      </c>
      <c r="D271" t="s">
        <v>349</v>
      </c>
      <c r="E271" t="s">
        <v>286</v>
      </c>
      <c r="F271">
        <v>-1</v>
      </c>
      <c r="G271">
        <v>98.291897346155395</v>
      </c>
      <c r="H271">
        <v>0.108604130106271</v>
      </c>
      <c r="J271" t="b">
        <f t="shared" si="12"/>
        <v>0</v>
      </c>
      <c r="K271" t="b">
        <f t="shared" si="13"/>
        <v>0</v>
      </c>
    </row>
    <row r="272" spans="1:11" x14ac:dyDescent="0.25">
      <c r="A272" t="str">
        <f t="shared" si="14"/>
        <v>3796-3815s-1</v>
      </c>
      <c r="B272">
        <v>3796</v>
      </c>
      <c r="C272">
        <v>3815</v>
      </c>
      <c r="D272" t="s">
        <v>624</v>
      </c>
      <c r="E272" t="s">
        <v>288</v>
      </c>
      <c r="F272">
        <v>-1</v>
      </c>
      <c r="G272">
        <v>98.290594989189898</v>
      </c>
      <c r="H272">
        <v>1.35166095798206E-2</v>
      </c>
      <c r="J272" t="b">
        <f t="shared" si="12"/>
        <v>0</v>
      </c>
      <c r="K272" t="b">
        <f t="shared" si="13"/>
        <v>0</v>
      </c>
    </row>
    <row r="273" spans="1:11" x14ac:dyDescent="0.25">
      <c r="A273" t="str">
        <f t="shared" si="14"/>
        <v>6544-6563s1</v>
      </c>
      <c r="B273">
        <v>6544</v>
      </c>
      <c r="C273">
        <v>6563</v>
      </c>
      <c r="D273" t="s">
        <v>848</v>
      </c>
      <c r="E273" t="s">
        <v>296</v>
      </c>
      <c r="F273">
        <v>1</v>
      </c>
      <c r="G273">
        <v>98.287871278770496</v>
      </c>
      <c r="H273">
        <v>0.14486836916753101</v>
      </c>
      <c r="J273" t="b">
        <f t="shared" si="12"/>
        <v>0</v>
      </c>
      <c r="K273" t="b">
        <f t="shared" si="13"/>
        <v>0</v>
      </c>
    </row>
    <row r="274" spans="1:11" x14ac:dyDescent="0.25">
      <c r="A274" t="str">
        <f t="shared" si="14"/>
        <v>2674-2693s1</v>
      </c>
      <c r="B274">
        <v>2674</v>
      </c>
      <c r="C274">
        <v>2693</v>
      </c>
      <c r="D274" t="s">
        <v>540</v>
      </c>
      <c r="E274" t="s">
        <v>286</v>
      </c>
      <c r="F274">
        <v>1</v>
      </c>
      <c r="G274">
        <v>98.284591080413506</v>
      </c>
      <c r="H274">
        <v>0.17045436588341301</v>
      </c>
      <c r="J274" t="b">
        <f t="shared" si="12"/>
        <v>0</v>
      </c>
      <c r="K274" t="b">
        <f t="shared" si="13"/>
        <v>0</v>
      </c>
    </row>
    <row r="275" spans="1:11" x14ac:dyDescent="0.25">
      <c r="A275" t="str">
        <f t="shared" si="14"/>
        <v>7631-7650s-1</v>
      </c>
      <c r="B275">
        <v>7631</v>
      </c>
      <c r="C275">
        <v>7650</v>
      </c>
      <c r="D275" t="s">
        <v>950</v>
      </c>
      <c r="E275" t="s">
        <v>288</v>
      </c>
      <c r="F275">
        <v>-1</v>
      </c>
      <c r="G275">
        <v>98.281664541512299</v>
      </c>
      <c r="H275">
        <v>5.6895481281155798E-2</v>
      </c>
      <c r="J275" t="b">
        <f t="shared" si="12"/>
        <v>0</v>
      </c>
      <c r="K275" t="b">
        <f t="shared" si="13"/>
        <v>0</v>
      </c>
    </row>
    <row r="276" spans="1:11" x14ac:dyDescent="0.25">
      <c r="A276" t="str">
        <f t="shared" si="14"/>
        <v>4355-4374s1</v>
      </c>
      <c r="B276">
        <v>4355</v>
      </c>
      <c r="C276">
        <v>4374</v>
      </c>
      <c r="D276" t="s">
        <v>657</v>
      </c>
      <c r="E276" t="s">
        <v>290</v>
      </c>
      <c r="F276">
        <v>1</v>
      </c>
      <c r="G276">
        <v>98.278487630535693</v>
      </c>
      <c r="H276">
        <v>7.1848191129150404E-2</v>
      </c>
      <c r="J276" t="b">
        <f t="shared" si="12"/>
        <v>0</v>
      </c>
      <c r="K276" t="b">
        <f t="shared" si="13"/>
        <v>0</v>
      </c>
    </row>
    <row r="277" spans="1:11" x14ac:dyDescent="0.25">
      <c r="A277" t="str">
        <f t="shared" si="14"/>
        <v>7496-7515s1</v>
      </c>
      <c r="B277">
        <v>7496</v>
      </c>
      <c r="C277">
        <v>7515</v>
      </c>
      <c r="D277" t="s">
        <v>940</v>
      </c>
      <c r="E277" t="s">
        <v>290</v>
      </c>
      <c r="F277">
        <v>1</v>
      </c>
      <c r="G277">
        <v>98.273609115248505</v>
      </c>
      <c r="H277">
        <v>0.17467437774969299</v>
      </c>
      <c r="J277" t="b">
        <f t="shared" si="12"/>
        <v>0</v>
      </c>
      <c r="K277" t="b">
        <f t="shared" si="13"/>
        <v>0</v>
      </c>
    </row>
    <row r="278" spans="1:11" x14ac:dyDescent="0.25">
      <c r="A278" t="str">
        <f t="shared" si="14"/>
        <v>898-917s1</v>
      </c>
      <c r="B278">
        <v>898</v>
      </c>
      <c r="C278">
        <v>917</v>
      </c>
      <c r="D278" t="s">
        <v>384</v>
      </c>
      <c r="E278" t="s">
        <v>288</v>
      </c>
      <c r="F278">
        <v>1</v>
      </c>
      <c r="G278">
        <v>98.264133915309401</v>
      </c>
      <c r="H278">
        <v>0.16708465642034501</v>
      </c>
      <c r="J278" t="b">
        <f t="shared" si="12"/>
        <v>0</v>
      </c>
      <c r="K278" t="b">
        <f t="shared" si="13"/>
        <v>0</v>
      </c>
    </row>
    <row r="279" spans="1:11" x14ac:dyDescent="0.25">
      <c r="A279" t="str">
        <f t="shared" si="14"/>
        <v>5698-5717s-1</v>
      </c>
      <c r="B279">
        <v>5698</v>
      </c>
      <c r="C279">
        <v>5717</v>
      </c>
      <c r="D279" t="s">
        <v>761</v>
      </c>
      <c r="E279" t="s">
        <v>288</v>
      </c>
      <c r="F279">
        <v>-1</v>
      </c>
      <c r="G279">
        <v>98.2589186301269</v>
      </c>
      <c r="H279">
        <v>0.112132047244523</v>
      </c>
      <c r="J279" t="b">
        <f t="shared" si="12"/>
        <v>0</v>
      </c>
      <c r="K279" t="b">
        <f t="shared" si="13"/>
        <v>0</v>
      </c>
    </row>
    <row r="280" spans="1:11" x14ac:dyDescent="0.25">
      <c r="A280" t="str">
        <f t="shared" si="14"/>
        <v>3840-3859s-1</v>
      </c>
      <c r="B280">
        <v>3840</v>
      </c>
      <c r="C280">
        <v>3859</v>
      </c>
      <c r="D280" t="s">
        <v>629</v>
      </c>
      <c r="E280" t="s">
        <v>288</v>
      </c>
      <c r="F280">
        <v>-1</v>
      </c>
      <c r="G280">
        <v>98.256533513890901</v>
      </c>
      <c r="H280">
        <v>0.104597846257386</v>
      </c>
      <c r="J280" t="b">
        <f t="shared" si="12"/>
        <v>0</v>
      </c>
      <c r="K280" t="b">
        <f t="shared" si="13"/>
        <v>0</v>
      </c>
    </row>
    <row r="281" spans="1:11" x14ac:dyDescent="0.25">
      <c r="A281" t="str">
        <f t="shared" si="14"/>
        <v>4476-4495s-1</v>
      </c>
      <c r="B281">
        <v>4476</v>
      </c>
      <c r="C281">
        <v>4495</v>
      </c>
      <c r="D281" t="s">
        <v>671</v>
      </c>
      <c r="E281" t="s">
        <v>290</v>
      </c>
      <c r="F281">
        <v>-1</v>
      </c>
      <c r="G281">
        <v>98.235997403088902</v>
      </c>
      <c r="H281">
        <v>4.24421550706214E-2</v>
      </c>
      <c r="J281" t="b">
        <f t="shared" si="12"/>
        <v>0</v>
      </c>
      <c r="K281" t="b">
        <f t="shared" si="13"/>
        <v>0</v>
      </c>
    </row>
    <row r="282" spans="1:11" x14ac:dyDescent="0.25">
      <c r="A282" t="str">
        <f t="shared" si="14"/>
        <v>3894-3913s1</v>
      </c>
      <c r="B282">
        <v>3894</v>
      </c>
      <c r="C282">
        <v>3913</v>
      </c>
      <c r="D282" t="s">
        <v>632</v>
      </c>
      <c r="E282" t="s">
        <v>296</v>
      </c>
      <c r="F282">
        <v>1</v>
      </c>
      <c r="G282">
        <v>98.231516567032898</v>
      </c>
      <c r="H282">
        <v>0.16356940234523201</v>
      </c>
      <c r="J282" t="b">
        <f t="shared" si="12"/>
        <v>0</v>
      </c>
      <c r="K282" t="b">
        <f t="shared" si="13"/>
        <v>0</v>
      </c>
    </row>
    <row r="283" spans="1:11" x14ac:dyDescent="0.25">
      <c r="A283" t="str">
        <f t="shared" si="14"/>
        <v>6473-6492s-1</v>
      </c>
      <c r="B283">
        <v>6473</v>
      </c>
      <c r="C283">
        <v>6492</v>
      </c>
      <c r="D283" t="s">
        <v>836</v>
      </c>
      <c r="E283" t="s">
        <v>288</v>
      </c>
      <c r="F283">
        <v>-1</v>
      </c>
      <c r="G283">
        <v>98.202764168299495</v>
      </c>
      <c r="H283">
        <v>0.13438868084795999</v>
      </c>
      <c r="J283" t="b">
        <f t="shared" si="12"/>
        <v>0</v>
      </c>
      <c r="K283" t="b">
        <f t="shared" si="13"/>
        <v>0</v>
      </c>
    </row>
    <row r="284" spans="1:11" x14ac:dyDescent="0.25">
      <c r="A284" t="str">
        <f t="shared" si="14"/>
        <v>7850-7869s1</v>
      </c>
      <c r="B284">
        <v>7850</v>
      </c>
      <c r="C284">
        <v>7869</v>
      </c>
      <c r="D284" t="s">
        <v>305</v>
      </c>
      <c r="E284" t="s">
        <v>290</v>
      </c>
      <c r="F284">
        <v>1</v>
      </c>
      <c r="G284">
        <v>98.200832504221395</v>
      </c>
      <c r="H284">
        <v>0.35578673173629199</v>
      </c>
      <c r="J284" t="b">
        <f t="shared" si="12"/>
        <v>0</v>
      </c>
      <c r="K284" t="b">
        <f t="shared" si="13"/>
        <v>0</v>
      </c>
    </row>
    <row r="285" spans="1:11" x14ac:dyDescent="0.25">
      <c r="A285" t="str">
        <f t="shared" si="14"/>
        <v>7387-7406s-1</v>
      </c>
      <c r="B285">
        <v>7387</v>
      </c>
      <c r="C285">
        <v>7406</v>
      </c>
      <c r="D285" t="s">
        <v>930</v>
      </c>
      <c r="E285" t="s">
        <v>290</v>
      </c>
      <c r="F285">
        <v>-1</v>
      </c>
      <c r="G285">
        <v>98.198234268278298</v>
      </c>
      <c r="H285">
        <v>0.104077219310044</v>
      </c>
      <c r="J285" t="b">
        <f t="shared" si="12"/>
        <v>0</v>
      </c>
      <c r="K285" t="b">
        <f t="shared" si="13"/>
        <v>0</v>
      </c>
    </row>
    <row r="286" spans="1:11" x14ac:dyDescent="0.25">
      <c r="A286" t="str">
        <f t="shared" si="14"/>
        <v>7147-7166s-1</v>
      </c>
      <c r="B286">
        <v>7147</v>
      </c>
      <c r="C286">
        <v>7166</v>
      </c>
      <c r="D286" t="s">
        <v>898</v>
      </c>
      <c r="E286" t="s">
        <v>288</v>
      </c>
      <c r="F286">
        <v>-1</v>
      </c>
      <c r="G286">
        <v>98.181434310310493</v>
      </c>
      <c r="H286">
        <v>4.9624674323285399E-2</v>
      </c>
      <c r="J286" t="b">
        <f t="shared" si="12"/>
        <v>0</v>
      </c>
      <c r="K286" t="b">
        <f t="shared" si="13"/>
        <v>0</v>
      </c>
    </row>
    <row r="287" spans="1:11" x14ac:dyDescent="0.25">
      <c r="A287" t="str">
        <f t="shared" si="14"/>
        <v>185-204s-1</v>
      </c>
      <c r="B287">
        <v>185</v>
      </c>
      <c r="C287">
        <v>204</v>
      </c>
      <c r="D287" t="s">
        <v>336</v>
      </c>
      <c r="E287" t="s">
        <v>288</v>
      </c>
      <c r="F287">
        <v>-1</v>
      </c>
      <c r="G287">
        <v>98.176470862314801</v>
      </c>
      <c r="H287">
        <v>0.185236780726758</v>
      </c>
      <c r="J287" t="b">
        <f t="shared" si="12"/>
        <v>0</v>
      </c>
      <c r="K287" t="b">
        <f t="shared" si="13"/>
        <v>0</v>
      </c>
    </row>
    <row r="288" spans="1:11" x14ac:dyDescent="0.25">
      <c r="A288" t="str">
        <f t="shared" si="14"/>
        <v>5104-5123s-1</v>
      </c>
      <c r="B288">
        <v>5104</v>
      </c>
      <c r="C288">
        <v>5123</v>
      </c>
      <c r="D288" t="s">
        <v>715</v>
      </c>
      <c r="E288" t="s">
        <v>290</v>
      </c>
      <c r="F288">
        <v>-1</v>
      </c>
      <c r="G288">
        <v>98.168769133776294</v>
      </c>
      <c r="H288">
        <v>0.102377789418691</v>
      </c>
      <c r="J288" t="b">
        <f t="shared" si="12"/>
        <v>0</v>
      </c>
      <c r="K288" t="b">
        <f t="shared" si="13"/>
        <v>0</v>
      </c>
    </row>
    <row r="289" spans="1:11" x14ac:dyDescent="0.25">
      <c r="A289" t="str">
        <f t="shared" si="14"/>
        <v>464-483s-1</v>
      </c>
      <c r="B289">
        <v>464</v>
      </c>
      <c r="C289">
        <v>483</v>
      </c>
      <c r="D289" t="s">
        <v>353</v>
      </c>
      <c r="E289" t="s">
        <v>290</v>
      </c>
      <c r="F289">
        <v>-1</v>
      </c>
      <c r="G289">
        <v>98.159914802667103</v>
      </c>
      <c r="H289">
        <v>0.44088628578242101</v>
      </c>
      <c r="J289" t="b">
        <f t="shared" si="12"/>
        <v>0</v>
      </c>
      <c r="K289" t="b">
        <f t="shared" si="13"/>
        <v>0</v>
      </c>
    </row>
    <row r="290" spans="1:11" x14ac:dyDescent="0.25">
      <c r="A290" t="str">
        <f t="shared" si="14"/>
        <v>3936-3955s1</v>
      </c>
      <c r="B290">
        <v>3936</v>
      </c>
      <c r="C290">
        <v>3955</v>
      </c>
      <c r="D290" t="s">
        <v>636</v>
      </c>
      <c r="E290" t="s">
        <v>288</v>
      </c>
      <c r="F290">
        <v>1</v>
      </c>
      <c r="G290">
        <v>98.136625879349097</v>
      </c>
      <c r="H290">
        <v>0.18990766263759801</v>
      </c>
      <c r="J290" t="b">
        <f t="shared" si="12"/>
        <v>0</v>
      </c>
      <c r="K290" t="b">
        <f t="shared" si="13"/>
        <v>0</v>
      </c>
    </row>
    <row r="291" spans="1:11" x14ac:dyDescent="0.25">
      <c r="A291" t="str">
        <f t="shared" si="14"/>
        <v>4648-4667s1</v>
      </c>
      <c r="B291">
        <v>4648</v>
      </c>
      <c r="C291">
        <v>4667</v>
      </c>
      <c r="D291" t="s">
        <v>685</v>
      </c>
      <c r="E291" t="s">
        <v>288</v>
      </c>
      <c r="F291">
        <v>1</v>
      </c>
      <c r="G291">
        <v>98.133140095168798</v>
      </c>
      <c r="H291">
        <v>4.0216401920465002E-2</v>
      </c>
      <c r="J291" t="b">
        <f t="shared" si="12"/>
        <v>0</v>
      </c>
      <c r="K291" t="b">
        <f t="shared" si="13"/>
        <v>0</v>
      </c>
    </row>
    <row r="292" spans="1:11" x14ac:dyDescent="0.25">
      <c r="A292" t="str">
        <f t="shared" si="14"/>
        <v>4400-4419s-1</v>
      </c>
      <c r="B292">
        <v>4400</v>
      </c>
      <c r="C292">
        <v>4419</v>
      </c>
      <c r="D292" t="s">
        <v>663</v>
      </c>
      <c r="E292" t="s">
        <v>286</v>
      </c>
      <c r="F292">
        <v>-1</v>
      </c>
      <c r="G292">
        <v>98.131037277673897</v>
      </c>
      <c r="H292">
        <v>9.1304107571464899E-2</v>
      </c>
      <c r="J292" t="b">
        <f t="shared" si="12"/>
        <v>0</v>
      </c>
      <c r="K292" t="b">
        <f t="shared" si="13"/>
        <v>0</v>
      </c>
    </row>
    <row r="293" spans="1:11" x14ac:dyDescent="0.25">
      <c r="A293" t="str">
        <f t="shared" si="14"/>
        <v>7877-7896s-1</v>
      </c>
      <c r="B293">
        <v>7877</v>
      </c>
      <c r="C293">
        <v>7896</v>
      </c>
      <c r="D293" t="s">
        <v>309</v>
      </c>
      <c r="E293" t="s">
        <v>290</v>
      </c>
      <c r="F293">
        <v>-1</v>
      </c>
      <c r="G293">
        <v>98.092639820924006</v>
      </c>
      <c r="H293">
        <v>2.8004237142676199E-2</v>
      </c>
      <c r="J293" t="b">
        <f t="shared" si="12"/>
        <v>0</v>
      </c>
      <c r="K293" t="b">
        <f t="shared" si="13"/>
        <v>0</v>
      </c>
    </row>
    <row r="294" spans="1:11" x14ac:dyDescent="0.25">
      <c r="A294" t="str">
        <f t="shared" si="14"/>
        <v>3058-3077s-1</v>
      </c>
      <c r="B294">
        <v>3058</v>
      </c>
      <c r="C294">
        <v>3077</v>
      </c>
      <c r="D294" t="s">
        <v>568</v>
      </c>
      <c r="E294" t="s">
        <v>288</v>
      </c>
      <c r="F294">
        <v>-1</v>
      </c>
      <c r="G294">
        <v>98.049615313301302</v>
      </c>
      <c r="H294">
        <v>8.5908286363240896E-2</v>
      </c>
      <c r="J294" t="b">
        <f t="shared" si="12"/>
        <v>0</v>
      </c>
      <c r="K294" t="b">
        <f t="shared" si="13"/>
        <v>0</v>
      </c>
    </row>
    <row r="295" spans="1:11" x14ac:dyDescent="0.25">
      <c r="A295" t="str">
        <f t="shared" si="14"/>
        <v>6584-6603s-1</v>
      </c>
      <c r="B295">
        <v>6584</v>
      </c>
      <c r="C295">
        <v>6603</v>
      </c>
      <c r="D295" t="s">
        <v>850</v>
      </c>
      <c r="E295" t="s">
        <v>288</v>
      </c>
      <c r="F295">
        <v>-1</v>
      </c>
      <c r="G295">
        <v>98.041112816319895</v>
      </c>
      <c r="H295">
        <v>7.7274858861549306E-2</v>
      </c>
      <c r="J295" t="b">
        <f t="shared" si="12"/>
        <v>0</v>
      </c>
      <c r="K295" t="b">
        <f t="shared" si="13"/>
        <v>0</v>
      </c>
    </row>
    <row r="296" spans="1:11" x14ac:dyDescent="0.25">
      <c r="A296" t="str">
        <f t="shared" si="14"/>
        <v>3653-3672s1</v>
      </c>
      <c r="B296">
        <v>3653</v>
      </c>
      <c r="C296">
        <v>3672</v>
      </c>
      <c r="D296" t="s">
        <v>613</v>
      </c>
      <c r="E296" t="s">
        <v>290</v>
      </c>
      <c r="F296">
        <v>1</v>
      </c>
      <c r="G296">
        <v>98.010096159160497</v>
      </c>
      <c r="H296">
        <v>3.9511625252688302E-2</v>
      </c>
      <c r="J296" t="b">
        <f t="shared" si="12"/>
        <v>0</v>
      </c>
      <c r="K296" t="b">
        <f t="shared" si="13"/>
        <v>0</v>
      </c>
    </row>
    <row r="297" spans="1:11" x14ac:dyDescent="0.25">
      <c r="A297" t="str">
        <f t="shared" si="14"/>
        <v>279-298s-1</v>
      </c>
      <c r="B297">
        <v>279</v>
      </c>
      <c r="C297">
        <v>298</v>
      </c>
      <c r="D297" t="s">
        <v>342</v>
      </c>
      <c r="E297" t="s">
        <v>290</v>
      </c>
      <c r="F297">
        <v>-1</v>
      </c>
      <c r="G297">
        <v>97.997105156533294</v>
      </c>
      <c r="H297">
        <v>0.37293993242469697</v>
      </c>
      <c r="J297" t="b">
        <f t="shared" si="12"/>
        <v>0</v>
      </c>
      <c r="K297" t="b">
        <f t="shared" si="13"/>
        <v>0</v>
      </c>
    </row>
    <row r="298" spans="1:11" x14ac:dyDescent="0.25">
      <c r="A298" t="str">
        <f t="shared" si="14"/>
        <v>6803-6822s1</v>
      </c>
      <c r="B298">
        <v>6803</v>
      </c>
      <c r="C298">
        <v>6822</v>
      </c>
      <c r="D298" t="s">
        <v>867</v>
      </c>
      <c r="E298" t="s">
        <v>288</v>
      </c>
      <c r="F298">
        <v>1</v>
      </c>
      <c r="G298">
        <v>97.991486668675705</v>
      </c>
      <c r="H298">
        <v>2.87467120423982E-2</v>
      </c>
      <c r="J298" t="b">
        <f t="shared" si="12"/>
        <v>0</v>
      </c>
      <c r="K298" t="b">
        <f t="shared" si="13"/>
        <v>0</v>
      </c>
    </row>
    <row r="299" spans="1:11" x14ac:dyDescent="0.25">
      <c r="A299" t="str">
        <f t="shared" si="14"/>
        <v>3401-3420s1</v>
      </c>
      <c r="B299">
        <v>3401</v>
      </c>
      <c r="C299">
        <v>3420</v>
      </c>
      <c r="D299" t="s">
        <v>591</v>
      </c>
      <c r="E299" t="s">
        <v>290</v>
      </c>
      <c r="F299">
        <v>1</v>
      </c>
      <c r="G299">
        <v>97.988444865246606</v>
      </c>
      <c r="H299">
        <v>5.5637030399091701E-2</v>
      </c>
      <c r="J299" t="b">
        <f t="shared" si="12"/>
        <v>0</v>
      </c>
      <c r="K299" t="b">
        <f t="shared" si="13"/>
        <v>0</v>
      </c>
    </row>
    <row r="300" spans="1:11" x14ac:dyDescent="0.25">
      <c r="A300" t="str">
        <f t="shared" si="14"/>
        <v>3937-3956s-1</v>
      </c>
      <c r="B300">
        <v>3937</v>
      </c>
      <c r="C300">
        <v>3956</v>
      </c>
      <c r="D300" t="s">
        <v>635</v>
      </c>
      <c r="E300" t="s">
        <v>288</v>
      </c>
      <c r="F300">
        <v>-1</v>
      </c>
      <c r="G300">
        <v>97.964185795263703</v>
      </c>
      <c r="H300">
        <v>0.26583660299122802</v>
      </c>
      <c r="J300" t="b">
        <f t="shared" si="12"/>
        <v>0</v>
      </c>
      <c r="K300" t="b">
        <f t="shared" si="13"/>
        <v>0</v>
      </c>
    </row>
    <row r="301" spans="1:11" x14ac:dyDescent="0.25">
      <c r="A301" t="str">
        <f t="shared" si="14"/>
        <v>2182-2201s1</v>
      </c>
      <c r="B301">
        <v>2182</v>
      </c>
      <c r="C301">
        <v>2201</v>
      </c>
      <c r="D301" t="s">
        <v>489</v>
      </c>
      <c r="E301" t="s">
        <v>288</v>
      </c>
      <c r="F301">
        <v>1</v>
      </c>
      <c r="G301">
        <v>97.939896583979902</v>
      </c>
      <c r="H301">
        <v>0.29923995876621001</v>
      </c>
      <c r="J301" t="b">
        <f t="shared" si="12"/>
        <v>0</v>
      </c>
      <c r="K301" t="b">
        <f t="shared" si="13"/>
        <v>0</v>
      </c>
    </row>
    <row r="302" spans="1:11" x14ac:dyDescent="0.25">
      <c r="A302" t="str">
        <f t="shared" si="14"/>
        <v>2383-2402s1</v>
      </c>
      <c r="B302">
        <v>2383</v>
      </c>
      <c r="C302">
        <v>2402</v>
      </c>
      <c r="D302" t="s">
        <v>509</v>
      </c>
      <c r="E302" t="s">
        <v>296</v>
      </c>
      <c r="F302">
        <v>1</v>
      </c>
      <c r="G302">
        <v>97.937266877308403</v>
      </c>
      <c r="H302">
        <v>5.1572455259010601E-2</v>
      </c>
      <c r="J302" t="b">
        <f t="shared" si="12"/>
        <v>0</v>
      </c>
      <c r="K302" t="b">
        <f t="shared" si="13"/>
        <v>0</v>
      </c>
    </row>
    <row r="303" spans="1:11" x14ac:dyDescent="0.25">
      <c r="A303" t="str">
        <f t="shared" si="14"/>
        <v>7919-7938s1</v>
      </c>
      <c r="B303">
        <v>7919</v>
      </c>
      <c r="C303">
        <v>7938</v>
      </c>
      <c r="D303" t="s">
        <v>312</v>
      </c>
      <c r="E303" t="s">
        <v>286</v>
      </c>
      <c r="F303">
        <v>1</v>
      </c>
      <c r="G303">
        <v>97.930573969842001</v>
      </c>
      <c r="H303">
        <v>0.311992158696759</v>
      </c>
      <c r="J303" t="b">
        <f t="shared" si="12"/>
        <v>0</v>
      </c>
      <c r="K303" t="b">
        <f t="shared" si="13"/>
        <v>0</v>
      </c>
    </row>
    <row r="304" spans="1:11" x14ac:dyDescent="0.25">
      <c r="A304" t="str">
        <f t="shared" si="14"/>
        <v>5084-5103s1</v>
      </c>
      <c r="B304">
        <v>5084</v>
      </c>
      <c r="C304">
        <v>5103</v>
      </c>
      <c r="D304" t="s">
        <v>714</v>
      </c>
      <c r="E304" t="s">
        <v>296</v>
      </c>
      <c r="F304">
        <v>1</v>
      </c>
      <c r="G304">
        <v>97.921538965832895</v>
      </c>
      <c r="H304">
        <v>0.44983053648529397</v>
      </c>
      <c r="J304" t="b">
        <f t="shared" si="12"/>
        <v>0</v>
      </c>
      <c r="K304" t="b">
        <f t="shared" si="13"/>
        <v>0</v>
      </c>
    </row>
    <row r="305" spans="1:11" x14ac:dyDescent="0.25">
      <c r="A305" t="str">
        <f t="shared" si="14"/>
        <v>1607-1626s1</v>
      </c>
      <c r="B305">
        <v>1607</v>
      </c>
      <c r="C305">
        <v>1626</v>
      </c>
      <c r="D305" t="s">
        <v>434</v>
      </c>
      <c r="E305" t="s">
        <v>288</v>
      </c>
      <c r="F305">
        <v>1</v>
      </c>
      <c r="G305">
        <v>97.905844131046706</v>
      </c>
      <c r="H305">
        <v>0.30004612020682198</v>
      </c>
      <c r="J305" t="b">
        <f t="shared" si="12"/>
        <v>0</v>
      </c>
      <c r="K305" t="b">
        <f t="shared" si="13"/>
        <v>0</v>
      </c>
    </row>
    <row r="306" spans="1:11" x14ac:dyDescent="0.25">
      <c r="A306" t="str">
        <f t="shared" si="14"/>
        <v>2121-2140s-1</v>
      </c>
      <c r="B306">
        <v>2121</v>
      </c>
      <c r="C306">
        <v>2140</v>
      </c>
      <c r="D306" t="s">
        <v>478</v>
      </c>
      <c r="E306" t="s">
        <v>286</v>
      </c>
      <c r="F306">
        <v>-1</v>
      </c>
      <c r="G306">
        <v>97.888525965497095</v>
      </c>
      <c r="H306">
        <v>8.2509950231221096E-2</v>
      </c>
      <c r="J306" t="b">
        <f t="shared" si="12"/>
        <v>0</v>
      </c>
      <c r="K306" t="b">
        <f t="shared" si="13"/>
        <v>0</v>
      </c>
    </row>
    <row r="307" spans="1:11" x14ac:dyDescent="0.25">
      <c r="A307" t="str">
        <f t="shared" si="14"/>
        <v>3691-3710s-1</v>
      </c>
      <c r="B307">
        <v>3691</v>
      </c>
      <c r="C307">
        <v>3710</v>
      </c>
      <c r="D307" t="s">
        <v>614</v>
      </c>
      <c r="E307" t="s">
        <v>288</v>
      </c>
      <c r="F307">
        <v>-1</v>
      </c>
      <c r="G307">
        <v>97.876406262915495</v>
      </c>
      <c r="H307">
        <v>0.258928308126599</v>
      </c>
      <c r="J307" t="b">
        <f t="shared" si="12"/>
        <v>0</v>
      </c>
      <c r="K307" t="b">
        <f t="shared" si="13"/>
        <v>0</v>
      </c>
    </row>
    <row r="308" spans="1:11" x14ac:dyDescent="0.25">
      <c r="A308" t="str">
        <f t="shared" si="14"/>
        <v>6711-6730s1</v>
      </c>
      <c r="B308">
        <v>6711</v>
      </c>
      <c r="C308">
        <v>6730</v>
      </c>
      <c r="D308" t="s">
        <v>862</v>
      </c>
      <c r="E308" t="s">
        <v>290</v>
      </c>
      <c r="F308">
        <v>1</v>
      </c>
      <c r="G308">
        <v>97.869194897197801</v>
      </c>
      <c r="H308">
        <v>0.17651664340541601</v>
      </c>
      <c r="J308" t="b">
        <f t="shared" si="12"/>
        <v>0</v>
      </c>
      <c r="K308" t="b">
        <f t="shared" si="13"/>
        <v>0</v>
      </c>
    </row>
    <row r="309" spans="1:11" x14ac:dyDescent="0.25">
      <c r="A309" t="str">
        <f t="shared" si="14"/>
        <v>4146-4165s-1</v>
      </c>
      <c r="B309">
        <v>4146</v>
      </c>
      <c r="C309">
        <v>4165</v>
      </c>
      <c r="D309" t="s">
        <v>646</v>
      </c>
      <c r="E309" t="s">
        <v>288</v>
      </c>
      <c r="F309">
        <v>-1</v>
      </c>
      <c r="G309">
        <v>97.862672365995707</v>
      </c>
      <c r="H309">
        <v>1.7083537732398901E-2</v>
      </c>
      <c r="J309" t="b">
        <f t="shared" si="12"/>
        <v>0</v>
      </c>
      <c r="K309" t="b">
        <f t="shared" si="13"/>
        <v>0</v>
      </c>
    </row>
    <row r="310" spans="1:11" x14ac:dyDescent="0.25">
      <c r="A310" t="str">
        <f t="shared" si="14"/>
        <v>735-754s1</v>
      </c>
      <c r="B310">
        <v>735</v>
      </c>
      <c r="C310">
        <v>754</v>
      </c>
      <c r="D310" t="s">
        <v>373</v>
      </c>
      <c r="E310" t="s">
        <v>296</v>
      </c>
      <c r="F310">
        <v>1</v>
      </c>
      <c r="G310">
        <v>97.849441783864904</v>
      </c>
      <c r="H310">
        <v>0.449609232258881</v>
      </c>
      <c r="J310" t="b">
        <f t="shared" si="12"/>
        <v>0</v>
      </c>
      <c r="K310" t="b">
        <f t="shared" si="13"/>
        <v>0</v>
      </c>
    </row>
    <row r="311" spans="1:11" x14ac:dyDescent="0.25">
      <c r="A311" t="str">
        <f t="shared" si="14"/>
        <v>4362-4381s-1</v>
      </c>
      <c r="B311">
        <v>4362</v>
      </c>
      <c r="C311">
        <v>4381</v>
      </c>
      <c r="D311" t="s">
        <v>659</v>
      </c>
      <c r="E311" t="s">
        <v>288</v>
      </c>
      <c r="F311">
        <v>-1</v>
      </c>
      <c r="G311">
        <v>97.833700212643393</v>
      </c>
      <c r="H311">
        <v>5.6648557232970402E-2</v>
      </c>
      <c r="J311" t="b">
        <f t="shared" si="12"/>
        <v>0</v>
      </c>
      <c r="K311" t="b">
        <f t="shared" si="13"/>
        <v>0</v>
      </c>
    </row>
    <row r="312" spans="1:11" x14ac:dyDescent="0.25">
      <c r="A312" t="str">
        <f t="shared" si="14"/>
        <v>2425-2444s-1</v>
      </c>
      <c r="B312">
        <v>2425</v>
      </c>
      <c r="C312">
        <v>2444</v>
      </c>
      <c r="D312" t="s">
        <v>512</v>
      </c>
      <c r="E312" t="s">
        <v>290</v>
      </c>
      <c r="F312">
        <v>-1</v>
      </c>
      <c r="G312">
        <v>97.816396128040907</v>
      </c>
      <c r="H312">
        <v>0.313613244729397</v>
      </c>
      <c r="J312" t="b">
        <f t="shared" si="12"/>
        <v>0</v>
      </c>
      <c r="K312" t="b">
        <f t="shared" si="13"/>
        <v>0</v>
      </c>
    </row>
    <row r="313" spans="1:11" x14ac:dyDescent="0.25">
      <c r="A313" t="str">
        <f t="shared" si="14"/>
        <v>4198-4217s1</v>
      </c>
      <c r="B313">
        <v>4198</v>
      </c>
      <c r="C313">
        <v>4217</v>
      </c>
      <c r="D313" t="s">
        <v>653</v>
      </c>
      <c r="E313" t="s">
        <v>290</v>
      </c>
      <c r="F313">
        <v>1</v>
      </c>
      <c r="G313">
        <v>97.803268337949106</v>
      </c>
      <c r="H313">
        <v>0.52616649042393004</v>
      </c>
      <c r="J313" t="b">
        <f t="shared" si="12"/>
        <v>0</v>
      </c>
      <c r="K313" t="b">
        <f t="shared" si="13"/>
        <v>0</v>
      </c>
    </row>
    <row r="314" spans="1:11" x14ac:dyDescent="0.25">
      <c r="A314" t="str">
        <f t="shared" si="14"/>
        <v>734-753s-1</v>
      </c>
      <c r="B314">
        <v>734</v>
      </c>
      <c r="C314">
        <v>753</v>
      </c>
      <c r="D314" t="s">
        <v>372</v>
      </c>
      <c r="E314" t="s">
        <v>288</v>
      </c>
      <c r="F314">
        <v>-1</v>
      </c>
      <c r="G314">
        <v>97.793418791981395</v>
      </c>
      <c r="H314">
        <v>0.164653735614366</v>
      </c>
      <c r="J314" t="b">
        <f t="shared" si="12"/>
        <v>0</v>
      </c>
      <c r="K314" t="b">
        <f t="shared" si="13"/>
        <v>0</v>
      </c>
    </row>
    <row r="315" spans="1:11" x14ac:dyDescent="0.25">
      <c r="A315" t="str">
        <f t="shared" si="14"/>
        <v>6372-6391s-1</v>
      </c>
      <c r="B315">
        <v>6372</v>
      </c>
      <c r="C315">
        <v>6391</v>
      </c>
      <c r="D315" t="s">
        <v>821</v>
      </c>
      <c r="E315" t="s">
        <v>286</v>
      </c>
      <c r="F315">
        <v>-1</v>
      </c>
      <c r="G315">
        <v>97.790195643166101</v>
      </c>
      <c r="H315">
        <v>1.3816715731079E-2</v>
      </c>
      <c r="J315" t="b">
        <f t="shared" si="12"/>
        <v>0</v>
      </c>
      <c r="K315" t="b">
        <f t="shared" si="13"/>
        <v>0</v>
      </c>
    </row>
    <row r="316" spans="1:11" x14ac:dyDescent="0.25">
      <c r="A316" t="str">
        <f t="shared" si="14"/>
        <v>4784-4803s-1</v>
      </c>
      <c r="B316">
        <v>4784</v>
      </c>
      <c r="C316">
        <v>4803</v>
      </c>
      <c r="D316" t="s">
        <v>698</v>
      </c>
      <c r="E316" t="s">
        <v>288</v>
      </c>
      <c r="F316">
        <v>-1</v>
      </c>
      <c r="G316">
        <v>97.777369105395493</v>
      </c>
      <c r="H316">
        <v>0.52458165385722499</v>
      </c>
      <c r="J316" t="b">
        <f t="shared" si="12"/>
        <v>0</v>
      </c>
      <c r="K316" t="b">
        <f t="shared" si="13"/>
        <v>0</v>
      </c>
    </row>
    <row r="317" spans="1:11" x14ac:dyDescent="0.25">
      <c r="A317" t="str">
        <f t="shared" si="14"/>
        <v>5010-5029s-1</v>
      </c>
      <c r="B317">
        <v>5010</v>
      </c>
      <c r="C317">
        <v>5029</v>
      </c>
      <c r="D317" t="s">
        <v>707</v>
      </c>
      <c r="E317" t="s">
        <v>290</v>
      </c>
      <c r="F317">
        <v>-1</v>
      </c>
      <c r="G317">
        <v>97.769905379870494</v>
      </c>
      <c r="H317">
        <v>2.7067209278033601E-2</v>
      </c>
      <c r="J317" t="b">
        <f t="shared" si="12"/>
        <v>0</v>
      </c>
      <c r="K317" t="b">
        <f t="shared" si="13"/>
        <v>0</v>
      </c>
    </row>
    <row r="318" spans="1:11" x14ac:dyDescent="0.25">
      <c r="A318" t="str">
        <f t="shared" si="14"/>
        <v>4386-4405s-1</v>
      </c>
      <c r="B318">
        <v>4386</v>
      </c>
      <c r="C318">
        <v>4405</v>
      </c>
      <c r="D318" t="s">
        <v>661</v>
      </c>
      <c r="E318" t="s">
        <v>286</v>
      </c>
      <c r="F318">
        <v>-1</v>
      </c>
      <c r="G318">
        <v>97.750025293421302</v>
      </c>
      <c r="H318">
        <v>0.70195243971621402</v>
      </c>
      <c r="J318" t="b">
        <f t="shared" si="12"/>
        <v>0</v>
      </c>
      <c r="K318" t="b">
        <f t="shared" si="13"/>
        <v>0</v>
      </c>
    </row>
    <row r="319" spans="1:11" x14ac:dyDescent="0.25">
      <c r="A319" t="str">
        <f t="shared" si="14"/>
        <v>6642-6661s-1</v>
      </c>
      <c r="B319">
        <v>6642</v>
      </c>
      <c r="C319">
        <v>6661</v>
      </c>
      <c r="D319" t="s">
        <v>855</v>
      </c>
      <c r="E319" t="s">
        <v>286</v>
      </c>
      <c r="F319">
        <v>-1</v>
      </c>
      <c r="G319">
        <v>97.716818128422602</v>
      </c>
      <c r="H319">
        <v>4.8410083187129298E-2</v>
      </c>
      <c r="J319" t="b">
        <f t="shared" si="12"/>
        <v>0</v>
      </c>
      <c r="K319" t="b">
        <f t="shared" si="13"/>
        <v>0</v>
      </c>
    </row>
    <row r="320" spans="1:11" x14ac:dyDescent="0.25">
      <c r="A320" t="str">
        <f t="shared" si="14"/>
        <v>6390-6409s1</v>
      </c>
      <c r="B320">
        <v>6390</v>
      </c>
      <c r="C320">
        <v>6409</v>
      </c>
      <c r="D320" t="s">
        <v>824</v>
      </c>
      <c r="E320" t="s">
        <v>290</v>
      </c>
      <c r="F320">
        <v>1</v>
      </c>
      <c r="G320">
        <v>97.697863079771494</v>
      </c>
      <c r="H320">
        <v>0.24412160274445499</v>
      </c>
      <c r="J320" t="b">
        <f t="shared" si="12"/>
        <v>0</v>
      </c>
      <c r="K320" t="b">
        <f t="shared" si="13"/>
        <v>0</v>
      </c>
    </row>
    <row r="321" spans="1:11" x14ac:dyDescent="0.25">
      <c r="A321" t="str">
        <f t="shared" si="14"/>
        <v>2299-2318s1</v>
      </c>
      <c r="B321">
        <v>2299</v>
      </c>
      <c r="C321">
        <v>2318</v>
      </c>
      <c r="D321" t="s">
        <v>501</v>
      </c>
      <c r="E321" t="s">
        <v>286</v>
      </c>
      <c r="F321">
        <v>1</v>
      </c>
      <c r="G321">
        <v>97.684011088333506</v>
      </c>
      <c r="H321">
        <v>0.58544448643429403</v>
      </c>
      <c r="J321" t="b">
        <f t="shared" si="12"/>
        <v>0</v>
      </c>
      <c r="K321" t="b">
        <f t="shared" si="13"/>
        <v>0</v>
      </c>
    </row>
    <row r="322" spans="1:11" x14ac:dyDescent="0.25">
      <c r="A322" t="str">
        <f t="shared" si="14"/>
        <v>1891-1910s-1</v>
      </c>
      <c r="B322">
        <v>1891</v>
      </c>
      <c r="C322">
        <v>1910</v>
      </c>
      <c r="D322" t="s">
        <v>457</v>
      </c>
      <c r="E322" t="s">
        <v>288</v>
      </c>
      <c r="F322">
        <v>-1</v>
      </c>
      <c r="G322">
        <v>97.683820936301601</v>
      </c>
      <c r="H322">
        <v>5.11599701599389E-3</v>
      </c>
      <c r="J322" t="b">
        <f t="shared" ref="J322:J385" si="15">AND(B322&gt;$P$4,C322&lt;$Q$4)</f>
        <v>1</v>
      </c>
      <c r="K322" t="b">
        <f t="shared" ref="K322:K385" si="16">AND(B322&gt;$P$6,C322&lt;$Q$6)</f>
        <v>0</v>
      </c>
    </row>
    <row r="323" spans="1:11" x14ac:dyDescent="0.25">
      <c r="A323" t="str">
        <f t="shared" ref="A323:A386" si="17">CONCATENATE($B323,"-",$C323,"s",$F323)</f>
        <v>2568-2587s1</v>
      </c>
      <c r="B323">
        <v>2568</v>
      </c>
      <c r="C323">
        <v>2587</v>
      </c>
      <c r="D323" t="s">
        <v>525</v>
      </c>
      <c r="E323" t="s">
        <v>296</v>
      </c>
      <c r="F323">
        <v>1</v>
      </c>
      <c r="G323">
        <v>97.679166035284695</v>
      </c>
      <c r="H323">
        <v>0.16622037232018999</v>
      </c>
      <c r="J323" t="b">
        <f t="shared" si="15"/>
        <v>0</v>
      </c>
      <c r="K323" t="b">
        <f t="shared" si="16"/>
        <v>0</v>
      </c>
    </row>
    <row r="324" spans="1:11" x14ac:dyDescent="0.25">
      <c r="A324" t="str">
        <f t="shared" si="17"/>
        <v>2830-2849s1</v>
      </c>
      <c r="B324">
        <v>2830</v>
      </c>
      <c r="C324">
        <v>2849</v>
      </c>
      <c r="D324" t="s">
        <v>552</v>
      </c>
      <c r="E324" t="s">
        <v>290</v>
      </c>
      <c r="F324">
        <v>1</v>
      </c>
      <c r="G324">
        <v>97.673199049879798</v>
      </c>
      <c r="H324">
        <v>0.100970139004856</v>
      </c>
      <c r="J324" t="b">
        <f t="shared" si="15"/>
        <v>0</v>
      </c>
      <c r="K324" t="b">
        <f t="shared" si="16"/>
        <v>0</v>
      </c>
    </row>
    <row r="325" spans="1:11" x14ac:dyDescent="0.25">
      <c r="A325" t="str">
        <f t="shared" si="17"/>
        <v>6895-6914s-1</v>
      </c>
      <c r="B325">
        <v>6895</v>
      </c>
      <c r="C325">
        <v>6914</v>
      </c>
      <c r="D325" t="s">
        <v>876</v>
      </c>
      <c r="E325" t="s">
        <v>286</v>
      </c>
      <c r="F325">
        <v>-1</v>
      </c>
      <c r="G325">
        <v>97.671149178837993</v>
      </c>
      <c r="H325">
        <v>0.25799481561127302</v>
      </c>
      <c r="J325" t="b">
        <f t="shared" si="15"/>
        <v>0</v>
      </c>
      <c r="K325" t="b">
        <f t="shared" si="16"/>
        <v>0</v>
      </c>
    </row>
    <row r="326" spans="1:11" x14ac:dyDescent="0.25">
      <c r="A326" t="str">
        <f t="shared" si="17"/>
        <v>7246-7265s1</v>
      </c>
      <c r="B326">
        <v>7246</v>
      </c>
      <c r="C326">
        <v>7265</v>
      </c>
      <c r="D326" t="s">
        <v>910</v>
      </c>
      <c r="E326" t="s">
        <v>288</v>
      </c>
      <c r="F326">
        <v>1</v>
      </c>
      <c r="G326">
        <v>97.646887632761306</v>
      </c>
      <c r="H326">
        <v>0.37118573644032099</v>
      </c>
      <c r="J326" t="b">
        <f t="shared" si="15"/>
        <v>0</v>
      </c>
      <c r="K326" t="b">
        <f t="shared" si="16"/>
        <v>0</v>
      </c>
    </row>
    <row r="327" spans="1:11" x14ac:dyDescent="0.25">
      <c r="A327" t="str">
        <f t="shared" si="17"/>
        <v>7821-7840s1</v>
      </c>
      <c r="B327">
        <v>7821</v>
      </c>
      <c r="C327">
        <v>7840</v>
      </c>
      <c r="D327" t="s">
        <v>300</v>
      </c>
      <c r="E327" t="s">
        <v>290</v>
      </c>
      <c r="F327">
        <v>1</v>
      </c>
      <c r="G327">
        <v>97.645418244210902</v>
      </c>
      <c r="H327">
        <v>0.14559288224366701</v>
      </c>
      <c r="J327" t="b">
        <f t="shared" si="15"/>
        <v>0</v>
      </c>
      <c r="K327" t="b">
        <f t="shared" si="16"/>
        <v>0</v>
      </c>
    </row>
    <row r="328" spans="1:11" x14ac:dyDescent="0.25">
      <c r="A328" t="str">
        <f t="shared" si="17"/>
        <v>7203-7222s1</v>
      </c>
      <c r="B328">
        <v>7203</v>
      </c>
      <c r="C328">
        <v>7222</v>
      </c>
      <c r="D328" t="s">
        <v>905</v>
      </c>
      <c r="E328" t="s">
        <v>290</v>
      </c>
      <c r="F328">
        <v>1</v>
      </c>
      <c r="G328">
        <v>97.642514747784602</v>
      </c>
      <c r="H328">
        <v>7.57129365458412E-2</v>
      </c>
      <c r="J328" t="b">
        <f t="shared" si="15"/>
        <v>0</v>
      </c>
      <c r="K328" t="b">
        <f t="shared" si="16"/>
        <v>0</v>
      </c>
    </row>
    <row r="329" spans="1:11" x14ac:dyDescent="0.25">
      <c r="A329" t="str">
        <f t="shared" si="17"/>
        <v>5152-5171s-1</v>
      </c>
      <c r="B329">
        <v>5152</v>
      </c>
      <c r="C329">
        <v>5171</v>
      </c>
      <c r="D329" t="s">
        <v>719</v>
      </c>
      <c r="E329" t="s">
        <v>288</v>
      </c>
      <c r="F329">
        <v>-1</v>
      </c>
      <c r="G329">
        <v>97.639248063802299</v>
      </c>
      <c r="H329">
        <v>0.12155067803189799</v>
      </c>
      <c r="J329" t="b">
        <f t="shared" si="15"/>
        <v>0</v>
      </c>
      <c r="K329" t="b">
        <f t="shared" si="16"/>
        <v>0</v>
      </c>
    </row>
    <row r="330" spans="1:11" x14ac:dyDescent="0.25">
      <c r="A330" t="str">
        <f t="shared" si="17"/>
        <v>912-931s-1</v>
      </c>
      <c r="B330">
        <v>912</v>
      </c>
      <c r="C330">
        <v>931</v>
      </c>
      <c r="D330" t="s">
        <v>385</v>
      </c>
      <c r="E330" t="s">
        <v>286</v>
      </c>
      <c r="F330">
        <v>-1</v>
      </c>
      <c r="G330">
        <v>97.616420309684798</v>
      </c>
      <c r="H330">
        <v>0.32768372653786199</v>
      </c>
      <c r="J330" t="b">
        <f t="shared" si="15"/>
        <v>0</v>
      </c>
      <c r="K330" t="b">
        <f t="shared" si="16"/>
        <v>0</v>
      </c>
    </row>
    <row r="331" spans="1:11" x14ac:dyDescent="0.25">
      <c r="A331" t="str">
        <f t="shared" si="17"/>
        <v>2196-2215s-1</v>
      </c>
      <c r="B331">
        <v>2196</v>
      </c>
      <c r="C331">
        <v>2215</v>
      </c>
      <c r="D331" t="s">
        <v>491</v>
      </c>
      <c r="E331" t="s">
        <v>288</v>
      </c>
      <c r="F331">
        <v>-1</v>
      </c>
      <c r="G331">
        <v>97.601381670716407</v>
      </c>
      <c r="H331">
        <v>0.484665445579679</v>
      </c>
      <c r="J331" t="b">
        <f t="shared" si="15"/>
        <v>0</v>
      </c>
      <c r="K331" t="b">
        <f t="shared" si="16"/>
        <v>0</v>
      </c>
    </row>
    <row r="332" spans="1:11" x14ac:dyDescent="0.25">
      <c r="A332" t="str">
        <f t="shared" si="17"/>
        <v>2600-2619s-1</v>
      </c>
      <c r="B332">
        <v>2600</v>
      </c>
      <c r="C332">
        <v>2619</v>
      </c>
      <c r="D332" t="s">
        <v>530</v>
      </c>
      <c r="E332" t="s">
        <v>288</v>
      </c>
      <c r="F332">
        <v>-1</v>
      </c>
      <c r="G332">
        <v>97.589481213034801</v>
      </c>
      <c r="H332">
        <v>0.17440843956911101</v>
      </c>
      <c r="J332" t="b">
        <f t="shared" si="15"/>
        <v>0</v>
      </c>
      <c r="K332" t="b">
        <f t="shared" si="16"/>
        <v>0</v>
      </c>
    </row>
    <row r="333" spans="1:11" x14ac:dyDescent="0.25">
      <c r="A333" t="str">
        <f t="shared" si="17"/>
        <v>6636-6655s1</v>
      </c>
      <c r="B333">
        <v>6636</v>
      </c>
      <c r="C333">
        <v>6655</v>
      </c>
      <c r="D333" t="s">
        <v>854</v>
      </c>
      <c r="E333" t="s">
        <v>290</v>
      </c>
      <c r="F333">
        <v>1</v>
      </c>
      <c r="G333">
        <v>97.5662404390565</v>
      </c>
      <c r="H333">
        <v>3.9016807664687701E-2</v>
      </c>
      <c r="J333" t="b">
        <f t="shared" si="15"/>
        <v>0</v>
      </c>
      <c r="K333" t="b">
        <f t="shared" si="16"/>
        <v>0</v>
      </c>
    </row>
    <row r="334" spans="1:11" x14ac:dyDescent="0.25">
      <c r="A334" t="str">
        <f t="shared" si="17"/>
        <v>4056-4075s-1</v>
      </c>
      <c r="B334">
        <v>4056</v>
      </c>
      <c r="C334">
        <v>4075</v>
      </c>
      <c r="D334" t="s">
        <v>641</v>
      </c>
      <c r="E334" t="s">
        <v>290</v>
      </c>
      <c r="F334">
        <v>-1</v>
      </c>
      <c r="G334">
        <v>97.551917539676793</v>
      </c>
      <c r="H334">
        <v>0.291187994321573</v>
      </c>
      <c r="J334" t="b">
        <f t="shared" si="15"/>
        <v>0</v>
      </c>
      <c r="K334" t="b">
        <f t="shared" si="16"/>
        <v>0</v>
      </c>
    </row>
    <row r="335" spans="1:11" x14ac:dyDescent="0.25">
      <c r="A335" t="str">
        <f t="shared" si="17"/>
        <v>2082-2101s1</v>
      </c>
      <c r="B335">
        <v>2082</v>
      </c>
      <c r="C335">
        <v>2101</v>
      </c>
      <c r="D335" t="s">
        <v>473</v>
      </c>
      <c r="E335" t="s">
        <v>290</v>
      </c>
      <c r="F335">
        <v>1</v>
      </c>
      <c r="G335">
        <v>97.551309319022195</v>
      </c>
      <c r="H335">
        <v>5.7232247472968401E-2</v>
      </c>
      <c r="J335" t="b">
        <f t="shared" si="15"/>
        <v>0</v>
      </c>
      <c r="K335" t="b">
        <f t="shared" si="16"/>
        <v>0</v>
      </c>
    </row>
    <row r="336" spans="1:11" x14ac:dyDescent="0.25">
      <c r="A336" t="str">
        <f t="shared" si="17"/>
        <v>5047-5066s-1</v>
      </c>
      <c r="B336">
        <v>5047</v>
      </c>
      <c r="C336">
        <v>5066</v>
      </c>
      <c r="D336" t="s">
        <v>710</v>
      </c>
      <c r="E336" t="s">
        <v>296</v>
      </c>
      <c r="F336">
        <v>-1</v>
      </c>
      <c r="G336">
        <v>97.550485570627998</v>
      </c>
      <c r="H336">
        <v>9.9021871735716499E-2</v>
      </c>
      <c r="J336" t="b">
        <f t="shared" si="15"/>
        <v>0</v>
      </c>
      <c r="K336" t="b">
        <f t="shared" si="16"/>
        <v>0</v>
      </c>
    </row>
    <row r="337" spans="1:11" x14ac:dyDescent="0.25">
      <c r="A337" t="str">
        <f t="shared" si="17"/>
        <v>2165-2184s-1</v>
      </c>
      <c r="B337">
        <v>2165</v>
      </c>
      <c r="C337">
        <v>2184</v>
      </c>
      <c r="D337" t="s">
        <v>484</v>
      </c>
      <c r="E337" t="s">
        <v>286</v>
      </c>
      <c r="F337">
        <v>-1</v>
      </c>
      <c r="G337">
        <v>97.539367860973002</v>
      </c>
      <c r="H337">
        <v>9.5404705857841596E-2</v>
      </c>
      <c r="J337" t="b">
        <f t="shared" si="15"/>
        <v>0</v>
      </c>
      <c r="K337" t="b">
        <f t="shared" si="16"/>
        <v>0</v>
      </c>
    </row>
    <row r="338" spans="1:11" x14ac:dyDescent="0.25">
      <c r="A338" t="str">
        <f t="shared" si="17"/>
        <v>3478-3497s1</v>
      </c>
      <c r="B338">
        <v>3478</v>
      </c>
      <c r="C338">
        <v>3497</v>
      </c>
      <c r="D338" t="s">
        <v>598</v>
      </c>
      <c r="E338" t="s">
        <v>296</v>
      </c>
      <c r="F338">
        <v>1</v>
      </c>
      <c r="G338">
        <v>97.505503855929604</v>
      </c>
      <c r="H338">
        <v>0.27002739484756999</v>
      </c>
      <c r="J338" t="b">
        <f t="shared" si="15"/>
        <v>0</v>
      </c>
      <c r="K338" t="b">
        <f t="shared" si="16"/>
        <v>0</v>
      </c>
    </row>
    <row r="339" spans="1:11" x14ac:dyDescent="0.25">
      <c r="A339" t="str">
        <f t="shared" si="17"/>
        <v>2600-2619s1</v>
      </c>
      <c r="B339">
        <v>2600</v>
      </c>
      <c r="C339">
        <v>2619</v>
      </c>
      <c r="D339" t="s">
        <v>531</v>
      </c>
      <c r="E339" t="s">
        <v>290</v>
      </c>
      <c r="F339">
        <v>1</v>
      </c>
      <c r="G339">
        <v>97.4803821724187</v>
      </c>
      <c r="H339">
        <v>5.4810818871382901E-2</v>
      </c>
      <c r="J339" t="b">
        <f t="shared" si="15"/>
        <v>0</v>
      </c>
      <c r="K339" t="b">
        <f t="shared" si="16"/>
        <v>0</v>
      </c>
    </row>
    <row r="340" spans="1:11" x14ac:dyDescent="0.25">
      <c r="A340" t="str">
        <f t="shared" si="17"/>
        <v>2494-2513s1</v>
      </c>
      <c r="B340">
        <v>2494</v>
      </c>
      <c r="C340">
        <v>2513</v>
      </c>
      <c r="D340" t="s">
        <v>518</v>
      </c>
      <c r="E340" t="s">
        <v>296</v>
      </c>
      <c r="F340">
        <v>1</v>
      </c>
      <c r="G340">
        <v>97.474467460112194</v>
      </c>
      <c r="H340">
        <v>0.54062393266296804</v>
      </c>
      <c r="J340" t="b">
        <f t="shared" si="15"/>
        <v>0</v>
      </c>
      <c r="K340" t="b">
        <f t="shared" si="16"/>
        <v>0</v>
      </c>
    </row>
    <row r="341" spans="1:11" x14ac:dyDescent="0.25">
      <c r="A341" t="str">
        <f t="shared" si="17"/>
        <v>1591-1610s-1</v>
      </c>
      <c r="B341">
        <v>1591</v>
      </c>
      <c r="C341">
        <v>1610</v>
      </c>
      <c r="D341" t="s">
        <v>432</v>
      </c>
      <c r="E341" t="s">
        <v>286</v>
      </c>
      <c r="F341">
        <v>-1</v>
      </c>
      <c r="G341">
        <v>97.458860783077995</v>
      </c>
      <c r="H341">
        <v>0.24547690646786499</v>
      </c>
      <c r="J341" t="b">
        <f t="shared" si="15"/>
        <v>0</v>
      </c>
      <c r="K341" t="b">
        <f t="shared" si="16"/>
        <v>0</v>
      </c>
    </row>
    <row r="342" spans="1:11" x14ac:dyDescent="0.25">
      <c r="A342" t="str">
        <f t="shared" si="17"/>
        <v>670-689s-1</v>
      </c>
      <c r="B342">
        <v>670</v>
      </c>
      <c r="C342">
        <v>689</v>
      </c>
      <c r="D342" t="s">
        <v>366</v>
      </c>
      <c r="E342" t="s">
        <v>286</v>
      </c>
      <c r="F342">
        <v>-1</v>
      </c>
      <c r="G342">
        <v>97.436261742033096</v>
      </c>
      <c r="H342">
        <v>0.39106536269766401</v>
      </c>
      <c r="J342" t="b">
        <f t="shared" si="15"/>
        <v>0</v>
      </c>
      <c r="K342" t="b">
        <f t="shared" si="16"/>
        <v>0</v>
      </c>
    </row>
    <row r="343" spans="1:11" x14ac:dyDescent="0.25">
      <c r="A343" t="str">
        <f t="shared" si="17"/>
        <v>7760-7779s1</v>
      </c>
      <c r="B343">
        <v>7760</v>
      </c>
      <c r="C343">
        <v>7779</v>
      </c>
      <c r="D343" t="s">
        <v>285</v>
      </c>
      <c r="E343" t="s">
        <v>286</v>
      </c>
      <c r="F343">
        <v>1</v>
      </c>
      <c r="G343">
        <v>97.430970030962996</v>
      </c>
      <c r="H343">
        <v>3.70485874770606E-2</v>
      </c>
      <c r="J343" t="b">
        <f t="shared" si="15"/>
        <v>0</v>
      </c>
      <c r="K343" t="b">
        <f t="shared" si="16"/>
        <v>0</v>
      </c>
    </row>
    <row r="344" spans="1:11" x14ac:dyDescent="0.25">
      <c r="A344" t="str">
        <f t="shared" si="17"/>
        <v>5117-5136s-1</v>
      </c>
      <c r="B344">
        <v>5117</v>
      </c>
      <c r="C344">
        <v>5136</v>
      </c>
      <c r="D344" t="s">
        <v>716</v>
      </c>
      <c r="E344" t="s">
        <v>286</v>
      </c>
      <c r="F344">
        <v>-1</v>
      </c>
      <c r="G344">
        <v>97.420342451335898</v>
      </c>
      <c r="H344">
        <v>0.21447590009710299</v>
      </c>
      <c r="J344" t="b">
        <f t="shared" si="15"/>
        <v>0</v>
      </c>
      <c r="K344" t="b">
        <f t="shared" si="16"/>
        <v>0</v>
      </c>
    </row>
    <row r="345" spans="1:11" x14ac:dyDescent="0.25">
      <c r="A345" t="str">
        <f t="shared" si="17"/>
        <v>3800-3819s1</v>
      </c>
      <c r="B345">
        <v>3800</v>
      </c>
      <c r="C345">
        <v>3819</v>
      </c>
      <c r="D345" t="s">
        <v>626</v>
      </c>
      <c r="E345" t="s">
        <v>286</v>
      </c>
      <c r="F345">
        <v>1</v>
      </c>
      <c r="G345">
        <v>97.418658478137104</v>
      </c>
      <c r="H345">
        <v>9.9902681680658606E-2</v>
      </c>
      <c r="J345" t="b">
        <f t="shared" si="15"/>
        <v>0</v>
      </c>
      <c r="K345" t="b">
        <f t="shared" si="16"/>
        <v>0</v>
      </c>
    </row>
    <row r="346" spans="1:11" x14ac:dyDescent="0.25">
      <c r="A346" t="str">
        <f t="shared" si="17"/>
        <v>273-292s1</v>
      </c>
      <c r="B346">
        <v>273</v>
      </c>
      <c r="C346">
        <v>292</v>
      </c>
      <c r="D346" t="s">
        <v>341</v>
      </c>
      <c r="E346" t="s">
        <v>288</v>
      </c>
      <c r="F346">
        <v>1</v>
      </c>
      <c r="G346">
        <v>97.405559066383603</v>
      </c>
      <c r="H346">
        <v>0.211965517546366</v>
      </c>
      <c r="J346" t="b">
        <f t="shared" si="15"/>
        <v>0</v>
      </c>
      <c r="K346" t="b">
        <f t="shared" si="16"/>
        <v>0</v>
      </c>
    </row>
    <row r="347" spans="1:11" x14ac:dyDescent="0.25">
      <c r="A347" t="str">
        <f t="shared" si="17"/>
        <v>3076-3095s-1</v>
      </c>
      <c r="B347">
        <v>3076</v>
      </c>
      <c r="C347">
        <v>3095</v>
      </c>
      <c r="D347" t="s">
        <v>571</v>
      </c>
      <c r="E347" t="s">
        <v>286</v>
      </c>
      <c r="F347">
        <v>-1</v>
      </c>
      <c r="G347">
        <v>97.397492120801402</v>
      </c>
      <c r="H347">
        <v>0.11309265796081901</v>
      </c>
      <c r="J347" t="b">
        <f t="shared" si="15"/>
        <v>0</v>
      </c>
      <c r="K347" t="b">
        <f t="shared" si="16"/>
        <v>0</v>
      </c>
    </row>
    <row r="348" spans="1:11" x14ac:dyDescent="0.25">
      <c r="A348" t="str">
        <f t="shared" si="17"/>
        <v>3101-3120s1</v>
      </c>
      <c r="B348">
        <v>3101</v>
      </c>
      <c r="C348">
        <v>3120</v>
      </c>
      <c r="D348" t="s">
        <v>575</v>
      </c>
      <c r="E348" t="s">
        <v>296</v>
      </c>
      <c r="F348">
        <v>1</v>
      </c>
      <c r="G348">
        <v>97.3932533890369</v>
      </c>
      <c r="H348">
        <v>8.1972271339200306E-2</v>
      </c>
      <c r="J348" t="b">
        <f t="shared" si="15"/>
        <v>0</v>
      </c>
      <c r="K348" t="b">
        <f t="shared" si="16"/>
        <v>0</v>
      </c>
    </row>
    <row r="349" spans="1:11" x14ac:dyDescent="0.25">
      <c r="A349" t="str">
        <f t="shared" si="17"/>
        <v>6708-6727s-1</v>
      </c>
      <c r="B349">
        <v>6708</v>
      </c>
      <c r="C349">
        <v>6727</v>
      </c>
      <c r="D349" t="s">
        <v>861</v>
      </c>
      <c r="E349" t="s">
        <v>288</v>
      </c>
      <c r="F349">
        <v>-1</v>
      </c>
      <c r="G349">
        <v>97.389702091604605</v>
      </c>
      <c r="H349">
        <v>1.6048530633752799E-2</v>
      </c>
      <c r="J349" t="b">
        <f t="shared" si="15"/>
        <v>0</v>
      </c>
      <c r="K349" t="b">
        <f t="shared" si="16"/>
        <v>0</v>
      </c>
    </row>
    <row r="350" spans="1:11" x14ac:dyDescent="0.25">
      <c r="A350" t="str">
        <f t="shared" si="17"/>
        <v>501-520s1</v>
      </c>
      <c r="B350">
        <v>501</v>
      </c>
      <c r="C350">
        <v>520</v>
      </c>
      <c r="D350" t="s">
        <v>355</v>
      </c>
      <c r="E350" t="s">
        <v>288</v>
      </c>
      <c r="F350">
        <v>1</v>
      </c>
      <c r="G350">
        <v>97.375181283411493</v>
      </c>
      <c r="H350">
        <v>0.11199700359453101</v>
      </c>
      <c r="J350" t="b">
        <f t="shared" si="15"/>
        <v>0</v>
      </c>
      <c r="K350" t="b">
        <f t="shared" si="16"/>
        <v>0</v>
      </c>
    </row>
    <row r="351" spans="1:11" x14ac:dyDescent="0.25">
      <c r="A351" t="str">
        <f t="shared" si="17"/>
        <v>7155-7174s1</v>
      </c>
      <c r="B351">
        <v>7155</v>
      </c>
      <c r="C351">
        <v>7174</v>
      </c>
      <c r="D351" t="s">
        <v>899</v>
      </c>
      <c r="E351" t="s">
        <v>288</v>
      </c>
      <c r="F351">
        <v>1</v>
      </c>
      <c r="G351">
        <v>97.371086390668296</v>
      </c>
      <c r="H351">
        <v>3.5562155265804899E-3</v>
      </c>
      <c r="J351" t="b">
        <f t="shared" si="15"/>
        <v>0</v>
      </c>
      <c r="K351" t="b">
        <f t="shared" si="16"/>
        <v>0</v>
      </c>
    </row>
    <row r="352" spans="1:11" x14ac:dyDescent="0.25">
      <c r="A352" t="str">
        <f t="shared" si="17"/>
        <v>5254-5273s-1</v>
      </c>
      <c r="B352">
        <v>5254</v>
      </c>
      <c r="C352">
        <v>5273</v>
      </c>
      <c r="D352" t="s">
        <v>732</v>
      </c>
      <c r="E352" t="s">
        <v>290</v>
      </c>
      <c r="F352">
        <v>-1</v>
      </c>
      <c r="G352">
        <v>97.352149289862695</v>
      </c>
      <c r="H352">
        <v>0.60563318289923396</v>
      </c>
      <c r="J352" t="b">
        <f t="shared" si="15"/>
        <v>0</v>
      </c>
      <c r="K352" t="b">
        <f t="shared" si="16"/>
        <v>0</v>
      </c>
    </row>
    <row r="353" spans="1:11" x14ac:dyDescent="0.25">
      <c r="A353" t="str">
        <f t="shared" si="17"/>
        <v>2621-2640s1</v>
      </c>
      <c r="B353">
        <v>2621</v>
      </c>
      <c r="C353">
        <v>2640</v>
      </c>
      <c r="D353" t="s">
        <v>536</v>
      </c>
      <c r="E353" t="s">
        <v>286</v>
      </c>
      <c r="F353">
        <v>1</v>
      </c>
      <c r="G353">
        <v>97.346973828992503</v>
      </c>
      <c r="H353">
        <v>0.32432872355390702</v>
      </c>
      <c r="J353" t="b">
        <f t="shared" si="15"/>
        <v>0</v>
      </c>
      <c r="K353" t="b">
        <f t="shared" si="16"/>
        <v>0</v>
      </c>
    </row>
    <row r="354" spans="1:11" x14ac:dyDescent="0.25">
      <c r="A354" t="str">
        <f t="shared" si="17"/>
        <v>5352-5371s1</v>
      </c>
      <c r="B354">
        <v>5352</v>
      </c>
      <c r="C354">
        <v>5371</v>
      </c>
      <c r="D354" t="s">
        <v>740</v>
      </c>
      <c r="E354" t="s">
        <v>288</v>
      </c>
      <c r="F354">
        <v>1</v>
      </c>
      <c r="G354">
        <v>97.3466113014115</v>
      </c>
      <c r="H354">
        <v>0.23174781838179601</v>
      </c>
      <c r="J354" t="b">
        <f t="shared" si="15"/>
        <v>0</v>
      </c>
      <c r="K354" t="b">
        <f t="shared" si="16"/>
        <v>0</v>
      </c>
    </row>
    <row r="355" spans="1:11" x14ac:dyDescent="0.25">
      <c r="A355" t="str">
        <f t="shared" si="17"/>
        <v>7390-7409s1</v>
      </c>
      <c r="B355">
        <v>7390</v>
      </c>
      <c r="C355">
        <v>7409</v>
      </c>
      <c r="D355" t="s">
        <v>931</v>
      </c>
      <c r="E355" t="s">
        <v>290</v>
      </c>
      <c r="F355">
        <v>1</v>
      </c>
      <c r="G355">
        <v>97.341701504802899</v>
      </c>
      <c r="H355">
        <v>0.17448815535352399</v>
      </c>
      <c r="J355" t="b">
        <f t="shared" si="15"/>
        <v>0</v>
      </c>
      <c r="K355" t="b">
        <f t="shared" si="16"/>
        <v>0</v>
      </c>
    </row>
    <row r="356" spans="1:11" x14ac:dyDescent="0.25">
      <c r="A356" t="str">
        <f t="shared" si="17"/>
        <v>6912-6931s1</v>
      </c>
      <c r="B356">
        <v>6912</v>
      </c>
      <c r="C356">
        <v>6931</v>
      </c>
      <c r="D356" t="s">
        <v>879</v>
      </c>
      <c r="E356" t="s">
        <v>290</v>
      </c>
      <c r="F356">
        <v>1</v>
      </c>
      <c r="G356">
        <v>97.297187499456498</v>
      </c>
      <c r="H356">
        <v>0.215464905713251</v>
      </c>
      <c r="J356" t="b">
        <f t="shared" si="15"/>
        <v>0</v>
      </c>
      <c r="K356" t="b">
        <f t="shared" si="16"/>
        <v>0</v>
      </c>
    </row>
    <row r="357" spans="1:11" x14ac:dyDescent="0.25">
      <c r="A357" t="str">
        <f t="shared" si="17"/>
        <v>2476-2495s1</v>
      </c>
      <c r="B357">
        <v>2476</v>
      </c>
      <c r="C357">
        <v>2495</v>
      </c>
      <c r="D357" t="s">
        <v>515</v>
      </c>
      <c r="E357" t="s">
        <v>288</v>
      </c>
      <c r="F357">
        <v>1</v>
      </c>
      <c r="G357">
        <v>97.274643398962994</v>
      </c>
      <c r="H357">
        <v>0.31788191514682401</v>
      </c>
      <c r="J357" t="b">
        <f t="shared" si="15"/>
        <v>0</v>
      </c>
      <c r="K357" t="b">
        <f t="shared" si="16"/>
        <v>0</v>
      </c>
    </row>
    <row r="358" spans="1:11" x14ac:dyDescent="0.25">
      <c r="A358" t="str">
        <f t="shared" si="17"/>
        <v>6687-6706s1</v>
      </c>
      <c r="B358">
        <v>6687</v>
      </c>
      <c r="C358">
        <v>6706</v>
      </c>
      <c r="D358" t="s">
        <v>858</v>
      </c>
      <c r="E358" t="s">
        <v>290</v>
      </c>
      <c r="F358">
        <v>1</v>
      </c>
      <c r="G358">
        <v>97.274320485891494</v>
      </c>
      <c r="H358">
        <v>0.176843098212004</v>
      </c>
      <c r="J358" t="b">
        <f t="shared" si="15"/>
        <v>0</v>
      </c>
      <c r="K358" t="b">
        <f t="shared" si="16"/>
        <v>0</v>
      </c>
    </row>
    <row r="359" spans="1:11" x14ac:dyDescent="0.25">
      <c r="A359" t="str">
        <f t="shared" si="17"/>
        <v>3515-3534s1</v>
      </c>
      <c r="B359">
        <v>3515</v>
      </c>
      <c r="C359">
        <v>3534</v>
      </c>
      <c r="D359" t="s">
        <v>603</v>
      </c>
      <c r="E359" t="s">
        <v>286</v>
      </c>
      <c r="F359">
        <v>1</v>
      </c>
      <c r="G359">
        <v>97.254291217371602</v>
      </c>
      <c r="H359">
        <v>8.2042691108670698E-2</v>
      </c>
      <c r="J359" t="b">
        <f t="shared" si="15"/>
        <v>0</v>
      </c>
      <c r="K359" t="b">
        <f t="shared" si="16"/>
        <v>0</v>
      </c>
    </row>
    <row r="360" spans="1:11" x14ac:dyDescent="0.25">
      <c r="A360" t="str">
        <f t="shared" si="17"/>
        <v>4488-4507s-1</v>
      </c>
      <c r="B360">
        <v>4488</v>
      </c>
      <c r="C360">
        <v>4507</v>
      </c>
      <c r="D360" t="s">
        <v>673</v>
      </c>
      <c r="E360" t="s">
        <v>288</v>
      </c>
      <c r="F360">
        <v>-1</v>
      </c>
      <c r="G360">
        <v>97.228086215093995</v>
      </c>
      <c r="H360">
        <v>0.188905712994656</v>
      </c>
      <c r="J360" t="b">
        <f t="shared" si="15"/>
        <v>0</v>
      </c>
      <c r="K360" t="b">
        <f t="shared" si="16"/>
        <v>0</v>
      </c>
    </row>
    <row r="361" spans="1:11" x14ac:dyDescent="0.25">
      <c r="A361" t="str">
        <f t="shared" si="17"/>
        <v>3514-3533s1</v>
      </c>
      <c r="B361">
        <v>3514</v>
      </c>
      <c r="C361">
        <v>3533</v>
      </c>
      <c r="D361" t="s">
        <v>601</v>
      </c>
      <c r="E361" t="s">
        <v>288</v>
      </c>
      <c r="F361">
        <v>1</v>
      </c>
      <c r="G361">
        <v>97.221588789020601</v>
      </c>
      <c r="H361">
        <v>7.9619818313276094E-2</v>
      </c>
      <c r="J361" t="b">
        <f t="shared" si="15"/>
        <v>0</v>
      </c>
      <c r="K361" t="b">
        <f t="shared" si="16"/>
        <v>0</v>
      </c>
    </row>
    <row r="362" spans="1:11" x14ac:dyDescent="0.25">
      <c r="A362" t="str">
        <f t="shared" si="17"/>
        <v>3749-3768s1</v>
      </c>
      <c r="B362">
        <v>3749</v>
      </c>
      <c r="C362">
        <v>3768</v>
      </c>
      <c r="D362" t="s">
        <v>621</v>
      </c>
      <c r="E362" t="s">
        <v>296</v>
      </c>
      <c r="F362">
        <v>1</v>
      </c>
      <c r="G362">
        <v>97.209387961455107</v>
      </c>
      <c r="H362">
        <v>0.29804188221405098</v>
      </c>
      <c r="J362" t="b">
        <f t="shared" si="15"/>
        <v>0</v>
      </c>
      <c r="K362" t="b">
        <f t="shared" si="16"/>
        <v>0</v>
      </c>
    </row>
    <row r="363" spans="1:11" x14ac:dyDescent="0.25">
      <c r="A363" t="str">
        <f t="shared" si="17"/>
        <v>3824-3843s1</v>
      </c>
      <c r="B363">
        <v>3824</v>
      </c>
      <c r="C363">
        <v>3843</v>
      </c>
      <c r="D363" t="s">
        <v>628</v>
      </c>
      <c r="E363" t="s">
        <v>288</v>
      </c>
      <c r="F363">
        <v>1</v>
      </c>
      <c r="G363">
        <v>97.181175479287603</v>
      </c>
      <c r="H363">
        <v>2.3382321458197599E-2</v>
      </c>
      <c r="J363" t="b">
        <f t="shared" si="15"/>
        <v>0</v>
      </c>
      <c r="K363" t="b">
        <f t="shared" si="16"/>
        <v>0</v>
      </c>
    </row>
    <row r="364" spans="1:11" x14ac:dyDescent="0.25">
      <c r="A364" t="str">
        <f t="shared" si="17"/>
        <v>1874-1893s-1</v>
      </c>
      <c r="B364" s="3">
        <v>1874</v>
      </c>
      <c r="C364" s="3">
        <v>1893</v>
      </c>
      <c r="D364" s="3" t="s">
        <v>454</v>
      </c>
      <c r="E364" s="3" t="s">
        <v>290</v>
      </c>
      <c r="F364" s="3">
        <v>-1</v>
      </c>
      <c r="G364" s="3">
        <v>97.1771229572187</v>
      </c>
      <c r="H364" s="3">
        <v>0.22984681877522301</v>
      </c>
      <c r="I364" s="3"/>
      <c r="J364" s="3" t="b">
        <f t="shared" si="15"/>
        <v>1</v>
      </c>
      <c r="K364" t="b">
        <f t="shared" si="16"/>
        <v>0</v>
      </c>
    </row>
    <row r="365" spans="1:11" x14ac:dyDescent="0.25">
      <c r="A365" t="str">
        <f t="shared" si="17"/>
        <v>7379-7398s-1</v>
      </c>
      <c r="B365">
        <v>7379</v>
      </c>
      <c r="C365">
        <v>7398</v>
      </c>
      <c r="D365" t="s">
        <v>928</v>
      </c>
      <c r="E365" t="s">
        <v>286</v>
      </c>
      <c r="F365">
        <v>-1</v>
      </c>
      <c r="G365">
        <v>97.176637456608205</v>
      </c>
      <c r="H365">
        <v>6.8812431364528401E-2</v>
      </c>
      <c r="J365" t="b">
        <f t="shared" si="15"/>
        <v>0</v>
      </c>
      <c r="K365" t="b">
        <f t="shared" si="16"/>
        <v>0</v>
      </c>
    </row>
    <row r="366" spans="1:11" x14ac:dyDescent="0.25">
      <c r="A366" t="str">
        <f t="shared" si="17"/>
        <v>2313-2332s-1</v>
      </c>
      <c r="B366">
        <v>2313</v>
      </c>
      <c r="C366">
        <v>2332</v>
      </c>
      <c r="D366" t="s">
        <v>502</v>
      </c>
      <c r="E366" t="s">
        <v>286</v>
      </c>
      <c r="F366">
        <v>-1</v>
      </c>
      <c r="G366">
        <v>97.163452584595305</v>
      </c>
      <c r="H366">
        <v>0.24220097596449</v>
      </c>
      <c r="J366" t="b">
        <f t="shared" si="15"/>
        <v>0</v>
      </c>
      <c r="K366" t="b">
        <f t="shared" si="16"/>
        <v>0</v>
      </c>
    </row>
    <row r="367" spans="1:11" x14ac:dyDescent="0.25">
      <c r="A367" t="str">
        <f t="shared" si="17"/>
        <v>3043-3062s-1</v>
      </c>
      <c r="B367">
        <v>3043</v>
      </c>
      <c r="C367">
        <v>3062</v>
      </c>
      <c r="D367" t="s">
        <v>566</v>
      </c>
      <c r="E367" t="s">
        <v>286</v>
      </c>
      <c r="F367">
        <v>-1</v>
      </c>
      <c r="G367">
        <v>97.158220135240597</v>
      </c>
      <c r="H367">
        <v>0.49597288208406198</v>
      </c>
      <c r="J367" t="b">
        <f t="shared" si="15"/>
        <v>0</v>
      </c>
      <c r="K367" t="b">
        <f t="shared" si="16"/>
        <v>0</v>
      </c>
    </row>
    <row r="368" spans="1:11" x14ac:dyDescent="0.25">
      <c r="A368" t="str">
        <f t="shared" si="17"/>
        <v>7206-7225s-1</v>
      </c>
      <c r="B368">
        <v>7206</v>
      </c>
      <c r="C368">
        <v>7225</v>
      </c>
      <c r="D368" t="s">
        <v>906</v>
      </c>
      <c r="E368" t="s">
        <v>288</v>
      </c>
      <c r="F368">
        <v>-1</v>
      </c>
      <c r="G368">
        <v>97.147688422565807</v>
      </c>
      <c r="H368">
        <v>0.481338150433124</v>
      </c>
      <c r="J368" t="b">
        <f t="shared" si="15"/>
        <v>0</v>
      </c>
      <c r="K368" t="b">
        <f t="shared" si="16"/>
        <v>0</v>
      </c>
    </row>
    <row r="369" spans="1:11" x14ac:dyDescent="0.25">
      <c r="A369" t="str">
        <f t="shared" si="17"/>
        <v>1592-1611s-1</v>
      </c>
      <c r="B369">
        <v>1592</v>
      </c>
      <c r="C369">
        <v>1611</v>
      </c>
      <c r="D369" t="s">
        <v>433</v>
      </c>
      <c r="E369" t="s">
        <v>296</v>
      </c>
      <c r="F369">
        <v>-1</v>
      </c>
      <c r="G369">
        <v>97.144979167529002</v>
      </c>
      <c r="H369">
        <v>0.34165299231672902</v>
      </c>
      <c r="J369" t="b">
        <f t="shared" si="15"/>
        <v>0</v>
      </c>
      <c r="K369" t="b">
        <f t="shared" si="16"/>
        <v>0</v>
      </c>
    </row>
    <row r="370" spans="1:11" x14ac:dyDescent="0.25">
      <c r="A370" t="str">
        <f t="shared" si="17"/>
        <v>3484-3503s1</v>
      </c>
      <c r="B370">
        <v>3484</v>
      </c>
      <c r="C370">
        <v>3503</v>
      </c>
      <c r="D370" t="s">
        <v>600</v>
      </c>
      <c r="E370" t="s">
        <v>290</v>
      </c>
      <c r="F370">
        <v>1</v>
      </c>
      <c r="G370">
        <v>97.128970049494697</v>
      </c>
      <c r="H370">
        <v>8.6087924299779406E-2</v>
      </c>
      <c r="J370" t="b">
        <f t="shared" si="15"/>
        <v>0</v>
      </c>
      <c r="K370" t="b">
        <f t="shared" si="16"/>
        <v>0</v>
      </c>
    </row>
    <row r="371" spans="1:11" x14ac:dyDescent="0.25">
      <c r="A371" t="str">
        <f t="shared" si="17"/>
        <v>7005-7024s1</v>
      </c>
      <c r="B371">
        <v>7005</v>
      </c>
      <c r="C371">
        <v>7024</v>
      </c>
      <c r="D371" t="s">
        <v>884</v>
      </c>
      <c r="E371" t="s">
        <v>288</v>
      </c>
      <c r="F371">
        <v>1</v>
      </c>
      <c r="G371">
        <v>97.101055894859897</v>
      </c>
      <c r="H371">
        <v>3.8480783646953898E-2</v>
      </c>
      <c r="J371" t="b">
        <f t="shared" si="15"/>
        <v>0</v>
      </c>
      <c r="K371" t="b">
        <f t="shared" si="16"/>
        <v>0</v>
      </c>
    </row>
    <row r="372" spans="1:11" x14ac:dyDescent="0.25">
      <c r="A372" t="str">
        <f t="shared" si="17"/>
        <v>7918-7937s1</v>
      </c>
      <c r="B372">
        <v>7918</v>
      </c>
      <c r="C372">
        <v>7937</v>
      </c>
      <c r="D372" t="s">
        <v>311</v>
      </c>
      <c r="E372" t="s">
        <v>290</v>
      </c>
      <c r="F372">
        <v>1</v>
      </c>
      <c r="G372">
        <v>97.095586913283199</v>
      </c>
      <c r="H372">
        <v>0.21296599513295</v>
      </c>
      <c r="J372" t="b">
        <f t="shared" si="15"/>
        <v>0</v>
      </c>
      <c r="K372" t="b">
        <f t="shared" si="16"/>
        <v>0</v>
      </c>
    </row>
    <row r="373" spans="1:11" x14ac:dyDescent="0.25">
      <c r="A373" t="str">
        <f t="shared" si="17"/>
        <v>3545-3564s1</v>
      </c>
      <c r="B373">
        <v>3545</v>
      </c>
      <c r="C373">
        <v>3564</v>
      </c>
      <c r="D373" t="s">
        <v>605</v>
      </c>
      <c r="E373" t="s">
        <v>290</v>
      </c>
      <c r="F373">
        <v>1</v>
      </c>
      <c r="G373">
        <v>97.072247335640498</v>
      </c>
      <c r="H373">
        <v>9.1930010874390303E-2</v>
      </c>
      <c r="J373" t="b">
        <f t="shared" si="15"/>
        <v>0</v>
      </c>
      <c r="K373" t="b">
        <f t="shared" si="16"/>
        <v>0</v>
      </c>
    </row>
    <row r="374" spans="1:11" x14ac:dyDescent="0.25">
      <c r="A374" t="str">
        <f t="shared" si="17"/>
        <v>512-531s-1</v>
      </c>
      <c r="B374">
        <v>512</v>
      </c>
      <c r="C374">
        <v>531</v>
      </c>
      <c r="D374" t="s">
        <v>356</v>
      </c>
      <c r="E374" t="s">
        <v>286</v>
      </c>
      <c r="F374">
        <v>-1</v>
      </c>
      <c r="G374">
        <v>97.059329767276196</v>
      </c>
      <c r="H374">
        <v>0.113844726075228</v>
      </c>
      <c r="J374" t="b">
        <f t="shared" si="15"/>
        <v>0</v>
      </c>
      <c r="K374" t="b">
        <f t="shared" si="16"/>
        <v>0</v>
      </c>
    </row>
    <row r="375" spans="1:11" x14ac:dyDescent="0.25">
      <c r="A375" t="str">
        <f t="shared" si="17"/>
        <v>5241-5260s-1</v>
      </c>
      <c r="B375">
        <v>5241</v>
      </c>
      <c r="C375">
        <v>5260</v>
      </c>
      <c r="D375" t="s">
        <v>729</v>
      </c>
      <c r="E375" t="s">
        <v>288</v>
      </c>
      <c r="F375">
        <v>-1</v>
      </c>
      <c r="G375">
        <v>97.044427415878502</v>
      </c>
      <c r="H375">
        <v>4.8893610693206697E-2</v>
      </c>
      <c r="J375" t="b">
        <f t="shared" si="15"/>
        <v>0</v>
      </c>
      <c r="K375" t="b">
        <f t="shared" si="16"/>
        <v>0</v>
      </c>
    </row>
    <row r="376" spans="1:11" x14ac:dyDescent="0.25">
      <c r="A376" t="str">
        <f t="shared" si="17"/>
        <v>1611-1630s1</v>
      </c>
      <c r="B376">
        <v>1611</v>
      </c>
      <c r="C376">
        <v>1630</v>
      </c>
      <c r="D376" t="s">
        <v>438</v>
      </c>
      <c r="E376" t="s">
        <v>286</v>
      </c>
      <c r="F376">
        <v>1</v>
      </c>
      <c r="G376">
        <v>97.039961806600303</v>
      </c>
      <c r="H376">
        <v>6.1773436313948098E-2</v>
      </c>
      <c r="J376" t="b">
        <f t="shared" si="15"/>
        <v>0</v>
      </c>
      <c r="K376" t="b">
        <f t="shared" si="16"/>
        <v>0</v>
      </c>
    </row>
    <row r="377" spans="1:11" x14ac:dyDescent="0.25">
      <c r="A377" t="str">
        <f t="shared" si="17"/>
        <v>5683-5702s-1</v>
      </c>
      <c r="B377">
        <v>5683</v>
      </c>
      <c r="C377">
        <v>5702</v>
      </c>
      <c r="D377" t="s">
        <v>758</v>
      </c>
      <c r="E377" t="s">
        <v>296</v>
      </c>
      <c r="F377">
        <v>-1</v>
      </c>
      <c r="G377">
        <v>97.024855880608101</v>
      </c>
      <c r="H377">
        <v>0.40188343639879998</v>
      </c>
      <c r="J377" t="b">
        <f t="shared" si="15"/>
        <v>0</v>
      </c>
      <c r="K377" t="b">
        <f t="shared" si="16"/>
        <v>0</v>
      </c>
    </row>
    <row r="378" spans="1:11" x14ac:dyDescent="0.25">
      <c r="A378" t="str">
        <f t="shared" si="17"/>
        <v>4641-4660s1</v>
      </c>
      <c r="B378">
        <v>4641</v>
      </c>
      <c r="C378">
        <v>4660</v>
      </c>
      <c r="D378" t="s">
        <v>683</v>
      </c>
      <c r="E378" t="s">
        <v>290</v>
      </c>
      <c r="F378">
        <v>1</v>
      </c>
      <c r="G378">
        <v>97.005261417083304</v>
      </c>
      <c r="H378">
        <v>2.47559532159984E-2</v>
      </c>
      <c r="J378" t="b">
        <f t="shared" si="15"/>
        <v>0</v>
      </c>
      <c r="K378" t="b">
        <f t="shared" si="16"/>
        <v>0</v>
      </c>
    </row>
    <row r="379" spans="1:11" x14ac:dyDescent="0.25">
      <c r="A379" t="str">
        <f t="shared" si="17"/>
        <v>7801-7820s-1</v>
      </c>
      <c r="B379">
        <v>7801</v>
      </c>
      <c r="C379">
        <v>7820</v>
      </c>
      <c r="D379" t="s">
        <v>292</v>
      </c>
      <c r="E379" t="s">
        <v>286</v>
      </c>
      <c r="F379">
        <v>-1</v>
      </c>
      <c r="G379">
        <v>96.990322380787006</v>
      </c>
      <c r="H379">
        <v>0.52613201747068605</v>
      </c>
      <c r="J379" t="b">
        <f t="shared" si="15"/>
        <v>0</v>
      </c>
      <c r="K379" t="b">
        <f t="shared" si="16"/>
        <v>0</v>
      </c>
    </row>
    <row r="380" spans="1:11" x14ac:dyDescent="0.25">
      <c r="A380" t="str">
        <f t="shared" si="17"/>
        <v>2620-2639s1</v>
      </c>
      <c r="B380">
        <v>2620</v>
      </c>
      <c r="C380">
        <v>2639</v>
      </c>
      <c r="D380" t="s">
        <v>535</v>
      </c>
      <c r="E380" t="s">
        <v>288</v>
      </c>
      <c r="F380">
        <v>1</v>
      </c>
      <c r="G380">
        <v>96.980333380520904</v>
      </c>
      <c r="H380">
        <v>2.31206734115065E-2</v>
      </c>
      <c r="J380" t="b">
        <f t="shared" si="15"/>
        <v>0</v>
      </c>
      <c r="K380" t="b">
        <f t="shared" si="16"/>
        <v>0</v>
      </c>
    </row>
    <row r="381" spans="1:11" x14ac:dyDescent="0.25">
      <c r="A381" t="str">
        <f t="shared" si="17"/>
        <v>7652-7671s-1</v>
      </c>
      <c r="B381">
        <v>7652</v>
      </c>
      <c r="C381">
        <v>7671</v>
      </c>
      <c r="D381" t="s">
        <v>952</v>
      </c>
      <c r="E381" t="s">
        <v>290</v>
      </c>
      <c r="F381">
        <v>-1</v>
      </c>
      <c r="G381">
        <v>96.958474110074306</v>
      </c>
      <c r="H381">
        <v>0.67678853746573597</v>
      </c>
      <c r="J381" t="b">
        <f t="shared" si="15"/>
        <v>0</v>
      </c>
      <c r="K381" t="b">
        <f t="shared" si="16"/>
        <v>0</v>
      </c>
    </row>
    <row r="382" spans="1:11" x14ac:dyDescent="0.25">
      <c r="A382" t="str">
        <f t="shared" si="17"/>
        <v>1437-1456s1</v>
      </c>
      <c r="B382">
        <v>1437</v>
      </c>
      <c r="C382">
        <v>1456</v>
      </c>
      <c r="D382" t="s">
        <v>421</v>
      </c>
      <c r="E382" t="s">
        <v>286</v>
      </c>
      <c r="F382">
        <v>1</v>
      </c>
      <c r="G382">
        <v>96.949127290298406</v>
      </c>
      <c r="H382">
        <v>0.34748032212089303</v>
      </c>
      <c r="J382" t="b">
        <f t="shared" si="15"/>
        <v>0</v>
      </c>
      <c r="K382" t="b">
        <f t="shared" si="16"/>
        <v>0</v>
      </c>
    </row>
    <row r="383" spans="1:11" x14ac:dyDescent="0.25">
      <c r="A383" t="str">
        <f t="shared" si="17"/>
        <v>2983-3002s-1</v>
      </c>
      <c r="B383">
        <v>2983</v>
      </c>
      <c r="C383">
        <v>3002</v>
      </c>
      <c r="D383" t="s">
        <v>562</v>
      </c>
      <c r="E383" t="s">
        <v>290</v>
      </c>
      <c r="F383">
        <v>-1</v>
      </c>
      <c r="G383">
        <v>96.944143489709305</v>
      </c>
      <c r="H383">
        <v>0.35072273084132399</v>
      </c>
      <c r="J383" t="b">
        <f t="shared" si="15"/>
        <v>0</v>
      </c>
      <c r="K383" t="b">
        <f t="shared" si="16"/>
        <v>0</v>
      </c>
    </row>
    <row r="384" spans="1:11" x14ac:dyDescent="0.25">
      <c r="A384" t="str">
        <f t="shared" si="17"/>
        <v>2070-2089s1</v>
      </c>
      <c r="B384">
        <v>2070</v>
      </c>
      <c r="C384">
        <v>2089</v>
      </c>
      <c r="D384" t="s">
        <v>471</v>
      </c>
      <c r="E384" t="s">
        <v>290</v>
      </c>
      <c r="F384">
        <v>1</v>
      </c>
      <c r="G384">
        <v>96.943254273555198</v>
      </c>
      <c r="H384">
        <v>9.1403300707267293E-2</v>
      </c>
      <c r="J384" t="b">
        <f t="shared" si="15"/>
        <v>0</v>
      </c>
      <c r="K384" t="b">
        <f t="shared" si="16"/>
        <v>0</v>
      </c>
    </row>
    <row r="385" spans="1:11" x14ac:dyDescent="0.25">
      <c r="A385" t="str">
        <f t="shared" si="17"/>
        <v>2616-2635s-1</v>
      </c>
      <c r="B385">
        <v>2616</v>
      </c>
      <c r="C385">
        <v>2635</v>
      </c>
      <c r="D385" t="s">
        <v>533</v>
      </c>
      <c r="E385" t="s">
        <v>288</v>
      </c>
      <c r="F385">
        <v>-1</v>
      </c>
      <c r="G385">
        <v>96.937450981450397</v>
      </c>
      <c r="H385">
        <v>8.0239107211909994E-2</v>
      </c>
      <c r="J385" t="b">
        <f t="shared" si="15"/>
        <v>0</v>
      </c>
      <c r="K385" t="b">
        <f t="shared" si="16"/>
        <v>0</v>
      </c>
    </row>
    <row r="386" spans="1:11" x14ac:dyDescent="0.25">
      <c r="A386" t="str">
        <f t="shared" si="17"/>
        <v>913-932s-1</v>
      </c>
      <c r="B386">
        <v>913</v>
      </c>
      <c r="C386">
        <v>932</v>
      </c>
      <c r="D386" t="s">
        <v>386</v>
      </c>
      <c r="E386" t="s">
        <v>290</v>
      </c>
      <c r="F386">
        <v>-1</v>
      </c>
      <c r="G386">
        <v>96.935556447754493</v>
      </c>
      <c r="H386">
        <v>5.49603275684825E-2</v>
      </c>
      <c r="J386" t="b">
        <f t="shared" ref="J386:J449" si="18">AND(B386&gt;$P$4,C386&lt;$Q$4)</f>
        <v>0</v>
      </c>
      <c r="K386" t="b">
        <f t="shared" ref="K386:K449" si="19">AND(B386&gt;$P$6,C386&lt;$Q$6)</f>
        <v>0</v>
      </c>
    </row>
    <row r="387" spans="1:11" x14ac:dyDescent="0.25">
      <c r="A387" t="str">
        <f t="shared" ref="A387:A450" si="20">CONCATENATE($B387,"-",$C387,"s",$F387)</f>
        <v>3693-3712s1</v>
      </c>
      <c r="B387">
        <v>3693</v>
      </c>
      <c r="C387">
        <v>3712</v>
      </c>
      <c r="D387" t="s">
        <v>616</v>
      </c>
      <c r="E387" t="s">
        <v>286</v>
      </c>
      <c r="F387">
        <v>1</v>
      </c>
      <c r="G387">
        <v>96.920902211470604</v>
      </c>
      <c r="H387">
        <v>0.35425255828568503</v>
      </c>
      <c r="J387" t="b">
        <f t="shared" si="18"/>
        <v>0</v>
      </c>
      <c r="K387" t="b">
        <f t="shared" si="19"/>
        <v>0</v>
      </c>
    </row>
    <row r="388" spans="1:11" x14ac:dyDescent="0.25">
      <c r="A388" t="str">
        <f t="shared" si="20"/>
        <v>7977-7996s-1</v>
      </c>
      <c r="B388">
        <v>7977</v>
      </c>
      <c r="C388">
        <v>7996</v>
      </c>
      <c r="D388" t="s">
        <v>317</v>
      </c>
      <c r="E388" t="s">
        <v>286</v>
      </c>
      <c r="F388">
        <v>-1</v>
      </c>
      <c r="G388">
        <v>96.9019275851782</v>
      </c>
      <c r="H388">
        <v>6.2565617933503806E-2</v>
      </c>
      <c r="J388" t="b">
        <f t="shared" si="18"/>
        <v>0</v>
      </c>
      <c r="K388" t="b">
        <f t="shared" si="19"/>
        <v>0</v>
      </c>
    </row>
    <row r="389" spans="1:11" x14ac:dyDescent="0.25">
      <c r="A389" t="str">
        <f t="shared" si="20"/>
        <v>3810-3829s-1</v>
      </c>
      <c r="B389">
        <v>3810</v>
      </c>
      <c r="C389">
        <v>3829</v>
      </c>
      <c r="D389" t="s">
        <v>627</v>
      </c>
      <c r="E389" t="s">
        <v>288</v>
      </c>
      <c r="F389">
        <v>-1</v>
      </c>
      <c r="G389">
        <v>96.832794301926896</v>
      </c>
      <c r="H389">
        <v>7.9265709741044202E-2</v>
      </c>
      <c r="J389" t="b">
        <f t="shared" si="18"/>
        <v>0</v>
      </c>
      <c r="K389" t="b">
        <f t="shared" si="19"/>
        <v>0</v>
      </c>
    </row>
    <row r="390" spans="1:11" x14ac:dyDescent="0.25">
      <c r="A390" t="str">
        <f t="shared" si="20"/>
        <v>5152-5171s1</v>
      </c>
      <c r="B390">
        <v>5152</v>
      </c>
      <c r="C390">
        <v>5171</v>
      </c>
      <c r="D390" t="s">
        <v>720</v>
      </c>
      <c r="E390" t="s">
        <v>288</v>
      </c>
      <c r="F390">
        <v>1</v>
      </c>
      <c r="G390">
        <v>96.824219565048494</v>
      </c>
      <c r="H390">
        <v>0.17348331886851101</v>
      </c>
      <c r="J390" t="b">
        <f t="shared" si="18"/>
        <v>0</v>
      </c>
      <c r="K390" t="b">
        <f t="shared" si="19"/>
        <v>0</v>
      </c>
    </row>
    <row r="391" spans="1:11" x14ac:dyDescent="0.25">
      <c r="A391" t="str">
        <f t="shared" si="20"/>
        <v>3344-3363s1</v>
      </c>
      <c r="B391">
        <v>3344</v>
      </c>
      <c r="C391">
        <v>3363</v>
      </c>
      <c r="D391" t="s">
        <v>585</v>
      </c>
      <c r="E391" t="s">
        <v>290</v>
      </c>
      <c r="F391">
        <v>1</v>
      </c>
      <c r="G391">
        <v>96.776400106812602</v>
      </c>
      <c r="H391">
        <v>1.90048819900984E-2</v>
      </c>
      <c r="J391" t="b">
        <f t="shared" si="18"/>
        <v>0</v>
      </c>
      <c r="K391" t="b">
        <f t="shared" si="19"/>
        <v>0</v>
      </c>
    </row>
    <row r="392" spans="1:11" x14ac:dyDescent="0.25">
      <c r="A392" t="str">
        <f t="shared" si="20"/>
        <v>2076-2095s-1</v>
      </c>
      <c r="B392">
        <v>2076</v>
      </c>
      <c r="C392">
        <v>2095</v>
      </c>
      <c r="D392" t="s">
        <v>472</v>
      </c>
      <c r="E392" t="s">
        <v>290</v>
      </c>
      <c r="F392">
        <v>-1</v>
      </c>
      <c r="G392">
        <v>96.759684475140602</v>
      </c>
      <c r="H392">
        <v>0.19916991202508699</v>
      </c>
      <c r="J392" t="b">
        <f t="shared" si="18"/>
        <v>0</v>
      </c>
      <c r="K392" t="b">
        <f t="shared" si="19"/>
        <v>0</v>
      </c>
    </row>
    <row r="393" spans="1:11" x14ac:dyDescent="0.25">
      <c r="A393" t="str">
        <f t="shared" si="20"/>
        <v>1225-1244s1</v>
      </c>
      <c r="B393">
        <v>1225</v>
      </c>
      <c r="C393">
        <v>1244</v>
      </c>
      <c r="D393" t="s">
        <v>409</v>
      </c>
      <c r="E393" t="s">
        <v>290</v>
      </c>
      <c r="F393">
        <v>1</v>
      </c>
      <c r="G393">
        <v>96.749969481234103</v>
      </c>
      <c r="H393">
        <v>0.23007448182575099</v>
      </c>
      <c r="J393" t="b">
        <f t="shared" si="18"/>
        <v>0</v>
      </c>
      <c r="K393" t="b">
        <f t="shared" si="19"/>
        <v>0</v>
      </c>
    </row>
    <row r="394" spans="1:11" x14ac:dyDescent="0.25">
      <c r="A394" t="str">
        <f t="shared" si="20"/>
        <v>5253-5272s-1</v>
      </c>
      <c r="B394">
        <v>5253</v>
      </c>
      <c r="C394">
        <v>5272</v>
      </c>
      <c r="D394" t="s">
        <v>731</v>
      </c>
      <c r="E394" t="s">
        <v>286</v>
      </c>
      <c r="F394">
        <v>-1</v>
      </c>
      <c r="G394">
        <v>96.741902018281195</v>
      </c>
      <c r="H394">
        <v>0.14745795164241299</v>
      </c>
      <c r="J394" t="b">
        <f t="shared" si="18"/>
        <v>0</v>
      </c>
      <c r="K394" t="b">
        <f t="shared" si="19"/>
        <v>0</v>
      </c>
    </row>
    <row r="395" spans="1:11" x14ac:dyDescent="0.25">
      <c r="A395" t="str">
        <f t="shared" si="20"/>
        <v>3122-3141s1</v>
      </c>
      <c r="B395">
        <v>3122</v>
      </c>
      <c r="C395">
        <v>3141</v>
      </c>
      <c r="D395" t="s">
        <v>576</v>
      </c>
      <c r="E395" t="s">
        <v>290</v>
      </c>
      <c r="F395">
        <v>1</v>
      </c>
      <c r="G395">
        <v>96.678188822394901</v>
      </c>
      <c r="H395">
        <v>0.14678692195460499</v>
      </c>
      <c r="J395" t="b">
        <f t="shared" si="18"/>
        <v>0</v>
      </c>
      <c r="K395" t="b">
        <f t="shared" si="19"/>
        <v>0</v>
      </c>
    </row>
    <row r="396" spans="1:11" x14ac:dyDescent="0.25">
      <c r="A396" t="str">
        <f t="shared" si="20"/>
        <v>1651-1670s-1</v>
      </c>
      <c r="B396">
        <v>1651</v>
      </c>
      <c r="C396">
        <v>1670</v>
      </c>
      <c r="D396" t="s">
        <v>442</v>
      </c>
      <c r="E396" t="s">
        <v>288</v>
      </c>
      <c r="F396">
        <v>-1</v>
      </c>
      <c r="G396">
        <v>96.656243176674707</v>
      </c>
      <c r="H396">
        <v>0.16827008631519699</v>
      </c>
      <c r="J396" t="b">
        <f t="shared" si="18"/>
        <v>0</v>
      </c>
      <c r="K396" t="b">
        <f t="shared" si="19"/>
        <v>0</v>
      </c>
    </row>
    <row r="397" spans="1:11" x14ac:dyDescent="0.25">
      <c r="A397" t="str">
        <f t="shared" si="20"/>
        <v>5197-5216s-1</v>
      </c>
      <c r="B397">
        <v>5197</v>
      </c>
      <c r="C397">
        <v>5216</v>
      </c>
      <c r="D397" t="s">
        <v>725</v>
      </c>
      <c r="E397" t="s">
        <v>286</v>
      </c>
      <c r="F397">
        <v>-1</v>
      </c>
      <c r="G397">
        <v>96.620733318793299</v>
      </c>
      <c r="H397">
        <v>0.101378737349072</v>
      </c>
      <c r="J397" t="b">
        <f t="shared" si="18"/>
        <v>0</v>
      </c>
      <c r="K397" t="b">
        <f t="shared" si="19"/>
        <v>0</v>
      </c>
    </row>
    <row r="398" spans="1:11" x14ac:dyDescent="0.25">
      <c r="A398" t="str">
        <f t="shared" si="20"/>
        <v>3419-3438s-1</v>
      </c>
      <c r="B398">
        <v>3419</v>
      </c>
      <c r="C398">
        <v>3438</v>
      </c>
      <c r="D398" t="s">
        <v>593</v>
      </c>
      <c r="E398" t="s">
        <v>288</v>
      </c>
      <c r="F398">
        <v>-1</v>
      </c>
      <c r="G398">
        <v>96.620417190135498</v>
      </c>
      <c r="H398">
        <v>3.9130580073171203E-2</v>
      </c>
      <c r="J398" t="b">
        <f t="shared" si="18"/>
        <v>0</v>
      </c>
      <c r="K398" t="b">
        <f t="shared" si="19"/>
        <v>0</v>
      </c>
    </row>
    <row r="399" spans="1:11" x14ac:dyDescent="0.25">
      <c r="A399" t="str">
        <f t="shared" si="20"/>
        <v>1529-1548s1</v>
      </c>
      <c r="B399">
        <v>1529</v>
      </c>
      <c r="C399">
        <v>1548</v>
      </c>
      <c r="D399" t="s">
        <v>427</v>
      </c>
      <c r="E399" t="s">
        <v>296</v>
      </c>
      <c r="F399">
        <v>1</v>
      </c>
      <c r="G399">
        <v>96.6079387452464</v>
      </c>
      <c r="H399">
        <v>0.45163361858221401</v>
      </c>
      <c r="J399" t="b">
        <f t="shared" si="18"/>
        <v>0</v>
      </c>
      <c r="K399" t="b">
        <f t="shared" si="19"/>
        <v>0</v>
      </c>
    </row>
    <row r="400" spans="1:11" x14ac:dyDescent="0.25">
      <c r="A400" t="str">
        <f t="shared" si="20"/>
        <v>1567-1586s-1</v>
      </c>
      <c r="B400">
        <v>1567</v>
      </c>
      <c r="C400">
        <v>1586</v>
      </c>
      <c r="D400" t="s">
        <v>429</v>
      </c>
      <c r="E400" t="s">
        <v>286</v>
      </c>
      <c r="F400">
        <v>-1</v>
      </c>
      <c r="G400">
        <v>96.584002220652295</v>
      </c>
      <c r="H400">
        <v>0.73766729720749502</v>
      </c>
      <c r="J400" t="b">
        <f t="shared" si="18"/>
        <v>0</v>
      </c>
      <c r="K400" t="b">
        <f t="shared" si="19"/>
        <v>0</v>
      </c>
    </row>
    <row r="401" spans="1:11" x14ac:dyDescent="0.25">
      <c r="A401" t="str">
        <f t="shared" si="20"/>
        <v>2281-2300s1</v>
      </c>
      <c r="B401">
        <v>2281</v>
      </c>
      <c r="C401">
        <v>2300</v>
      </c>
      <c r="D401" t="s">
        <v>498</v>
      </c>
      <c r="E401" t="s">
        <v>288</v>
      </c>
      <c r="F401">
        <v>1</v>
      </c>
      <c r="G401">
        <v>96.577647824678905</v>
      </c>
      <c r="H401">
        <v>0.289411530673789</v>
      </c>
      <c r="J401" t="b">
        <f t="shared" si="18"/>
        <v>0</v>
      </c>
      <c r="K401" t="b">
        <f t="shared" si="19"/>
        <v>0</v>
      </c>
    </row>
    <row r="402" spans="1:11" x14ac:dyDescent="0.25">
      <c r="A402" t="str">
        <f t="shared" si="20"/>
        <v>6728-6747s-1</v>
      </c>
      <c r="B402">
        <v>6728</v>
      </c>
      <c r="C402">
        <v>6747</v>
      </c>
      <c r="D402" t="s">
        <v>865</v>
      </c>
      <c r="E402" t="s">
        <v>288</v>
      </c>
      <c r="F402">
        <v>-1</v>
      </c>
      <c r="G402">
        <v>96.568711371527598</v>
      </c>
      <c r="H402">
        <v>0.196953607526834</v>
      </c>
      <c r="J402" t="b">
        <f t="shared" si="18"/>
        <v>0</v>
      </c>
      <c r="K402" t="b">
        <f t="shared" si="19"/>
        <v>0</v>
      </c>
    </row>
    <row r="403" spans="1:11" x14ac:dyDescent="0.25">
      <c r="A403" t="str">
        <f t="shared" si="20"/>
        <v>730-749s1</v>
      </c>
      <c r="B403">
        <v>730</v>
      </c>
      <c r="C403">
        <v>749</v>
      </c>
      <c r="D403" t="s">
        <v>371</v>
      </c>
      <c r="E403" t="s">
        <v>288</v>
      </c>
      <c r="F403">
        <v>1</v>
      </c>
      <c r="G403">
        <v>96.522467163235305</v>
      </c>
      <c r="H403">
        <v>3.6830991052785603E-2</v>
      </c>
      <c r="J403" t="b">
        <f t="shared" si="18"/>
        <v>0</v>
      </c>
      <c r="K403" t="b">
        <f t="shared" si="19"/>
        <v>0</v>
      </c>
    </row>
    <row r="404" spans="1:11" x14ac:dyDescent="0.25">
      <c r="A404" t="str">
        <f t="shared" si="20"/>
        <v>7661-7680s-1</v>
      </c>
      <c r="B404">
        <v>7661</v>
      </c>
      <c r="C404">
        <v>7680</v>
      </c>
      <c r="D404" t="s">
        <v>955</v>
      </c>
      <c r="E404" t="s">
        <v>290</v>
      </c>
      <c r="F404">
        <v>-1</v>
      </c>
      <c r="G404">
        <v>96.520167894211298</v>
      </c>
      <c r="H404">
        <v>4.6079716660855502E-2</v>
      </c>
      <c r="J404" t="b">
        <f t="shared" si="18"/>
        <v>0</v>
      </c>
      <c r="K404" t="b">
        <f t="shared" si="19"/>
        <v>0</v>
      </c>
    </row>
    <row r="405" spans="1:11" x14ac:dyDescent="0.25">
      <c r="A405" t="str">
        <f t="shared" si="20"/>
        <v>4685-4704s1</v>
      </c>
      <c r="B405">
        <v>4685</v>
      </c>
      <c r="C405">
        <v>4704</v>
      </c>
      <c r="D405" t="s">
        <v>686</v>
      </c>
      <c r="E405" t="s">
        <v>296</v>
      </c>
      <c r="F405">
        <v>1</v>
      </c>
      <c r="G405">
        <v>96.501572591700594</v>
      </c>
      <c r="H405">
        <v>0.51746334127765703</v>
      </c>
      <c r="J405" t="b">
        <f t="shared" si="18"/>
        <v>0</v>
      </c>
      <c r="K405" t="b">
        <f t="shared" si="19"/>
        <v>0</v>
      </c>
    </row>
    <row r="406" spans="1:11" x14ac:dyDescent="0.25">
      <c r="A406" t="str">
        <f t="shared" si="20"/>
        <v>7802-7821s-1</v>
      </c>
      <c r="B406">
        <v>7802</v>
      </c>
      <c r="C406">
        <v>7821</v>
      </c>
      <c r="D406" t="s">
        <v>293</v>
      </c>
      <c r="E406" t="s">
        <v>286</v>
      </c>
      <c r="F406">
        <v>-1</v>
      </c>
      <c r="G406">
        <v>96.480318406021695</v>
      </c>
      <c r="H406">
        <v>0.25633961928057197</v>
      </c>
      <c r="J406" t="b">
        <f t="shared" si="18"/>
        <v>0</v>
      </c>
      <c r="K406" t="b">
        <f t="shared" si="19"/>
        <v>0</v>
      </c>
    </row>
    <row r="407" spans="1:11" x14ac:dyDescent="0.25">
      <c r="A407" t="str">
        <f t="shared" si="20"/>
        <v>5671-5690s-1</v>
      </c>
      <c r="B407">
        <v>5671</v>
      </c>
      <c r="C407">
        <v>5690</v>
      </c>
      <c r="D407" t="s">
        <v>757</v>
      </c>
      <c r="E407" t="s">
        <v>290</v>
      </c>
      <c r="F407">
        <v>-1</v>
      </c>
      <c r="G407">
        <v>96.474831059114194</v>
      </c>
      <c r="H407">
        <v>5.5845173553705198E-2</v>
      </c>
      <c r="J407" t="b">
        <f t="shared" si="18"/>
        <v>0</v>
      </c>
      <c r="K407" t="b">
        <f t="shared" si="19"/>
        <v>0</v>
      </c>
    </row>
    <row r="408" spans="1:11" x14ac:dyDescent="0.25">
      <c r="A408" t="str">
        <f t="shared" si="20"/>
        <v>7968-7987s-1</v>
      </c>
      <c r="B408">
        <v>7968</v>
      </c>
      <c r="C408">
        <v>7987</v>
      </c>
      <c r="D408" t="s">
        <v>315</v>
      </c>
      <c r="E408" t="s">
        <v>286</v>
      </c>
      <c r="F408">
        <v>-1</v>
      </c>
      <c r="G408">
        <v>96.473926914537699</v>
      </c>
      <c r="H408">
        <v>1.8093306922669899E-2</v>
      </c>
      <c r="J408" t="b">
        <f t="shared" si="18"/>
        <v>0</v>
      </c>
      <c r="K408" t="b">
        <f t="shared" si="19"/>
        <v>0</v>
      </c>
    </row>
    <row r="409" spans="1:11" x14ac:dyDescent="0.25">
      <c r="A409" t="str">
        <f t="shared" si="20"/>
        <v>2047-2066s-1</v>
      </c>
      <c r="B409">
        <v>2047</v>
      </c>
      <c r="C409">
        <v>2066</v>
      </c>
      <c r="D409" t="s">
        <v>467</v>
      </c>
      <c r="E409" t="s">
        <v>286</v>
      </c>
      <c r="F409">
        <v>-1</v>
      </c>
      <c r="G409">
        <v>96.463582280556395</v>
      </c>
      <c r="H409">
        <v>0.13672297069416101</v>
      </c>
      <c r="J409" t="b">
        <f t="shared" si="18"/>
        <v>0</v>
      </c>
      <c r="K409" t="b">
        <f t="shared" si="19"/>
        <v>0</v>
      </c>
    </row>
    <row r="410" spans="1:11" x14ac:dyDescent="0.25">
      <c r="A410" t="str">
        <f t="shared" si="20"/>
        <v>2727-2746s-1</v>
      </c>
      <c r="B410">
        <v>2727</v>
      </c>
      <c r="C410">
        <v>2746</v>
      </c>
      <c r="D410" t="s">
        <v>542</v>
      </c>
      <c r="E410" t="s">
        <v>288</v>
      </c>
      <c r="F410">
        <v>-1</v>
      </c>
      <c r="G410">
        <v>96.462544655254206</v>
      </c>
      <c r="H410">
        <v>0.1166112727892</v>
      </c>
      <c r="J410" t="b">
        <f t="shared" si="18"/>
        <v>0</v>
      </c>
      <c r="K410" t="b">
        <f t="shared" si="19"/>
        <v>0</v>
      </c>
    </row>
    <row r="411" spans="1:11" x14ac:dyDescent="0.25">
      <c r="A411" t="str">
        <f t="shared" si="20"/>
        <v>2048-2067s-1</v>
      </c>
      <c r="B411">
        <v>2048</v>
      </c>
      <c r="C411">
        <v>2067</v>
      </c>
      <c r="D411" t="s">
        <v>468</v>
      </c>
      <c r="E411" t="s">
        <v>288</v>
      </c>
      <c r="F411">
        <v>-1</v>
      </c>
      <c r="G411">
        <v>96.446398305483399</v>
      </c>
      <c r="H411">
        <v>3.3377368892115698E-2</v>
      </c>
      <c r="J411" t="b">
        <f t="shared" si="18"/>
        <v>0</v>
      </c>
      <c r="K411" t="b">
        <f t="shared" si="19"/>
        <v>0</v>
      </c>
    </row>
    <row r="412" spans="1:11" x14ac:dyDescent="0.25">
      <c r="A412" t="str">
        <f t="shared" si="20"/>
        <v>2799-2818s1</v>
      </c>
      <c r="B412">
        <v>2799</v>
      </c>
      <c r="C412">
        <v>2818</v>
      </c>
      <c r="D412" t="s">
        <v>548</v>
      </c>
      <c r="E412" t="s">
        <v>288</v>
      </c>
      <c r="F412">
        <v>1</v>
      </c>
      <c r="G412">
        <v>96.436895198628605</v>
      </c>
      <c r="H412">
        <v>0.68745526770691001</v>
      </c>
      <c r="J412" t="b">
        <f t="shared" si="18"/>
        <v>0</v>
      </c>
      <c r="K412" t="b">
        <f t="shared" si="19"/>
        <v>0</v>
      </c>
    </row>
    <row r="413" spans="1:11" x14ac:dyDescent="0.25">
      <c r="A413" t="str">
        <f t="shared" si="20"/>
        <v>4976-4995s-1</v>
      </c>
      <c r="B413">
        <v>4976</v>
      </c>
      <c r="C413">
        <v>4995</v>
      </c>
      <c r="D413" t="s">
        <v>703</v>
      </c>
      <c r="E413" t="s">
        <v>290</v>
      </c>
      <c r="F413">
        <v>-1</v>
      </c>
      <c r="G413">
        <v>96.405599652927805</v>
      </c>
      <c r="H413">
        <v>1.81504892968989E-2</v>
      </c>
      <c r="J413" t="b">
        <f t="shared" si="18"/>
        <v>0</v>
      </c>
      <c r="K413" t="b">
        <f t="shared" si="19"/>
        <v>0</v>
      </c>
    </row>
    <row r="414" spans="1:11" x14ac:dyDescent="0.25">
      <c r="A414" t="str">
        <f t="shared" si="20"/>
        <v>6853-6872s-1</v>
      </c>
      <c r="B414">
        <v>6853</v>
      </c>
      <c r="C414">
        <v>6872</v>
      </c>
      <c r="D414" t="s">
        <v>872</v>
      </c>
      <c r="E414" t="s">
        <v>288</v>
      </c>
      <c r="F414">
        <v>-1</v>
      </c>
      <c r="G414">
        <v>96.400777816102106</v>
      </c>
      <c r="H414">
        <v>0.13198084430910001</v>
      </c>
      <c r="J414" t="b">
        <f t="shared" si="18"/>
        <v>0</v>
      </c>
      <c r="K414" t="b">
        <f t="shared" si="19"/>
        <v>0</v>
      </c>
    </row>
    <row r="415" spans="1:11" x14ac:dyDescent="0.25">
      <c r="A415" t="str">
        <f t="shared" si="20"/>
        <v>6534-6553s-1</v>
      </c>
      <c r="B415">
        <v>6534</v>
      </c>
      <c r="C415">
        <v>6553</v>
      </c>
      <c r="D415" t="s">
        <v>846</v>
      </c>
      <c r="E415" t="s">
        <v>290</v>
      </c>
      <c r="F415">
        <v>-1</v>
      </c>
      <c r="G415">
        <v>96.398308128880203</v>
      </c>
      <c r="H415">
        <v>1.40146127656707E-2</v>
      </c>
      <c r="J415" t="b">
        <f t="shared" si="18"/>
        <v>0</v>
      </c>
      <c r="K415" t="b">
        <f t="shared" si="19"/>
        <v>0</v>
      </c>
    </row>
    <row r="416" spans="1:11" x14ac:dyDescent="0.25">
      <c r="A416" t="str">
        <f t="shared" si="20"/>
        <v>1183-1202s1</v>
      </c>
      <c r="B416">
        <v>1183</v>
      </c>
      <c r="C416">
        <v>1202</v>
      </c>
      <c r="D416" t="s">
        <v>403</v>
      </c>
      <c r="E416" t="s">
        <v>290</v>
      </c>
      <c r="F416">
        <v>1</v>
      </c>
      <c r="G416">
        <v>96.385959591785493</v>
      </c>
      <c r="H416">
        <v>6.7774539185157204E-2</v>
      </c>
      <c r="J416" t="b">
        <f t="shared" si="18"/>
        <v>0</v>
      </c>
      <c r="K416" t="b">
        <f t="shared" si="19"/>
        <v>0</v>
      </c>
    </row>
    <row r="417" spans="1:11" x14ac:dyDescent="0.25">
      <c r="A417" t="str">
        <f t="shared" si="20"/>
        <v>660-679s1</v>
      </c>
      <c r="B417">
        <v>660</v>
      </c>
      <c r="C417">
        <v>679</v>
      </c>
      <c r="D417" t="s">
        <v>365</v>
      </c>
      <c r="E417" t="s">
        <v>290</v>
      </c>
      <c r="F417">
        <v>1</v>
      </c>
      <c r="G417">
        <v>96.370168739640306</v>
      </c>
      <c r="H417">
        <v>0.459675442684294</v>
      </c>
      <c r="J417" t="b">
        <f t="shared" si="18"/>
        <v>0</v>
      </c>
      <c r="K417" t="b">
        <f t="shared" si="19"/>
        <v>0</v>
      </c>
    </row>
    <row r="418" spans="1:11" x14ac:dyDescent="0.25">
      <c r="A418" t="str">
        <f t="shared" si="20"/>
        <v>2326-2345s-1</v>
      </c>
      <c r="B418">
        <v>2326</v>
      </c>
      <c r="C418">
        <v>2345</v>
      </c>
      <c r="D418" t="s">
        <v>504</v>
      </c>
      <c r="E418" t="s">
        <v>288</v>
      </c>
      <c r="F418">
        <v>-1</v>
      </c>
      <c r="G418">
        <v>96.369132384777103</v>
      </c>
      <c r="H418">
        <v>0.19315490571864499</v>
      </c>
      <c r="J418" t="b">
        <f t="shared" si="18"/>
        <v>0</v>
      </c>
      <c r="K418" t="b">
        <f t="shared" si="19"/>
        <v>0</v>
      </c>
    </row>
    <row r="419" spans="1:11" x14ac:dyDescent="0.25">
      <c r="A419" t="str">
        <f t="shared" si="20"/>
        <v>3998-4017s1</v>
      </c>
      <c r="B419">
        <v>3998</v>
      </c>
      <c r="C419">
        <v>4017</v>
      </c>
      <c r="D419" t="s">
        <v>639</v>
      </c>
      <c r="E419" t="s">
        <v>296</v>
      </c>
      <c r="F419">
        <v>1</v>
      </c>
      <c r="G419">
        <v>96.358936072640901</v>
      </c>
      <c r="H419">
        <v>0.160696209811131</v>
      </c>
      <c r="J419" t="b">
        <f t="shared" si="18"/>
        <v>0</v>
      </c>
      <c r="K419" t="b">
        <f t="shared" si="19"/>
        <v>0</v>
      </c>
    </row>
    <row r="420" spans="1:11" x14ac:dyDescent="0.25">
      <c r="A420" t="str">
        <f t="shared" si="20"/>
        <v>2549-2568s-1</v>
      </c>
      <c r="B420">
        <v>2549</v>
      </c>
      <c r="C420">
        <v>2568</v>
      </c>
      <c r="D420" t="s">
        <v>522</v>
      </c>
      <c r="E420" t="s">
        <v>288</v>
      </c>
      <c r="F420">
        <v>-1</v>
      </c>
      <c r="G420">
        <v>96.352301964273593</v>
      </c>
      <c r="H420">
        <v>0.39674947467365801</v>
      </c>
      <c r="J420" t="b">
        <f t="shared" si="18"/>
        <v>0</v>
      </c>
      <c r="K420" t="b">
        <f t="shared" si="19"/>
        <v>0</v>
      </c>
    </row>
    <row r="421" spans="1:11" x14ac:dyDescent="0.25">
      <c r="A421" t="str">
        <f t="shared" si="20"/>
        <v>2609-2628s-1</v>
      </c>
      <c r="B421">
        <v>2609</v>
      </c>
      <c r="C421">
        <v>2628</v>
      </c>
      <c r="D421" t="s">
        <v>532</v>
      </c>
      <c r="E421" t="s">
        <v>288</v>
      </c>
      <c r="F421">
        <v>-1</v>
      </c>
      <c r="G421">
        <v>96.3521114541294</v>
      </c>
      <c r="H421">
        <v>0.14722112293313799</v>
      </c>
      <c r="J421" t="b">
        <f t="shared" si="18"/>
        <v>0</v>
      </c>
      <c r="K421" t="b">
        <f t="shared" si="19"/>
        <v>0</v>
      </c>
    </row>
    <row r="422" spans="1:11" x14ac:dyDescent="0.25">
      <c r="A422" t="str">
        <f t="shared" si="20"/>
        <v>5405-5424s-1</v>
      </c>
      <c r="B422">
        <v>5405</v>
      </c>
      <c r="C422">
        <v>5424</v>
      </c>
      <c r="D422" t="s">
        <v>741</v>
      </c>
      <c r="E422" t="s">
        <v>288</v>
      </c>
      <c r="F422">
        <v>-1</v>
      </c>
      <c r="G422">
        <v>96.327668780491393</v>
      </c>
      <c r="H422">
        <v>0.165837033016209</v>
      </c>
      <c r="J422" t="b">
        <f t="shared" si="18"/>
        <v>0</v>
      </c>
      <c r="K422" t="b">
        <f t="shared" si="19"/>
        <v>0</v>
      </c>
    </row>
    <row r="423" spans="1:11" x14ac:dyDescent="0.25">
      <c r="A423" t="str">
        <f t="shared" si="20"/>
        <v>7652-7671s1</v>
      </c>
      <c r="B423">
        <v>7652</v>
      </c>
      <c r="C423">
        <v>7671</v>
      </c>
      <c r="D423" t="s">
        <v>953</v>
      </c>
      <c r="E423" t="s">
        <v>288</v>
      </c>
      <c r="F423">
        <v>1</v>
      </c>
      <c r="G423">
        <v>96.327509903420903</v>
      </c>
      <c r="H423">
        <v>0.34027135821053001</v>
      </c>
      <c r="J423" t="b">
        <f t="shared" si="18"/>
        <v>0</v>
      </c>
      <c r="K423" t="b">
        <f t="shared" si="19"/>
        <v>0</v>
      </c>
    </row>
    <row r="424" spans="1:11" x14ac:dyDescent="0.25">
      <c r="A424" t="str">
        <f t="shared" si="20"/>
        <v>4992-5011s1</v>
      </c>
      <c r="B424">
        <v>4992</v>
      </c>
      <c r="C424">
        <v>5011</v>
      </c>
      <c r="D424" t="s">
        <v>705</v>
      </c>
      <c r="E424" t="s">
        <v>290</v>
      </c>
      <c r="F424">
        <v>1</v>
      </c>
      <c r="G424">
        <v>96.298769106001501</v>
      </c>
      <c r="H424">
        <v>0.14289743566020099</v>
      </c>
      <c r="J424" t="b">
        <f t="shared" si="18"/>
        <v>0</v>
      </c>
      <c r="K424" t="b">
        <f t="shared" si="19"/>
        <v>0</v>
      </c>
    </row>
    <row r="425" spans="1:11" x14ac:dyDescent="0.25">
      <c r="A425" t="str">
        <f t="shared" si="20"/>
        <v>7497-7516s1</v>
      </c>
      <c r="B425">
        <v>7497</v>
      </c>
      <c r="C425">
        <v>7516</v>
      </c>
      <c r="D425" t="s">
        <v>941</v>
      </c>
      <c r="E425" t="s">
        <v>286</v>
      </c>
      <c r="F425">
        <v>1</v>
      </c>
      <c r="G425">
        <v>96.288222401587504</v>
      </c>
      <c r="H425">
        <v>0.33718419663987997</v>
      </c>
      <c r="J425" t="b">
        <f t="shared" si="18"/>
        <v>0</v>
      </c>
      <c r="K425" t="b">
        <f t="shared" si="19"/>
        <v>0</v>
      </c>
    </row>
    <row r="426" spans="1:11" x14ac:dyDescent="0.25">
      <c r="A426" t="str">
        <f t="shared" si="20"/>
        <v>7121-7140s-1</v>
      </c>
      <c r="B426">
        <v>7121</v>
      </c>
      <c r="C426">
        <v>7140</v>
      </c>
      <c r="D426" t="s">
        <v>893</v>
      </c>
      <c r="E426" t="s">
        <v>296</v>
      </c>
      <c r="F426">
        <v>-1</v>
      </c>
      <c r="G426">
        <v>96.273179363166193</v>
      </c>
      <c r="H426">
        <v>6.6639126148684905E-2</v>
      </c>
      <c r="J426" t="b">
        <f t="shared" si="18"/>
        <v>0</v>
      </c>
      <c r="K426" t="b">
        <f t="shared" si="19"/>
        <v>0</v>
      </c>
    </row>
    <row r="427" spans="1:11" x14ac:dyDescent="0.25">
      <c r="A427" t="str">
        <f t="shared" si="20"/>
        <v>2940-2959s-1</v>
      </c>
      <c r="B427">
        <v>2940</v>
      </c>
      <c r="C427">
        <v>2959</v>
      </c>
      <c r="D427" t="s">
        <v>558</v>
      </c>
      <c r="E427" t="s">
        <v>288</v>
      </c>
      <c r="F427">
        <v>-1</v>
      </c>
      <c r="G427">
        <v>96.261485821651803</v>
      </c>
      <c r="H427">
        <v>2.3895401189730599E-2</v>
      </c>
      <c r="J427" t="b">
        <f t="shared" si="18"/>
        <v>0</v>
      </c>
      <c r="K427" t="b">
        <f t="shared" si="19"/>
        <v>0</v>
      </c>
    </row>
    <row r="428" spans="1:11" x14ac:dyDescent="0.25">
      <c r="A428" t="str">
        <f t="shared" si="20"/>
        <v>1993-2012s-1</v>
      </c>
      <c r="B428">
        <v>1993</v>
      </c>
      <c r="C428">
        <v>2012</v>
      </c>
      <c r="D428" t="s">
        <v>463</v>
      </c>
      <c r="E428" t="s">
        <v>288</v>
      </c>
      <c r="F428">
        <v>-1</v>
      </c>
      <c r="G428">
        <v>96.260924538843199</v>
      </c>
      <c r="H428">
        <v>0.18465144797748401</v>
      </c>
      <c r="J428" t="b">
        <f t="shared" si="18"/>
        <v>0</v>
      </c>
      <c r="K428" t="b">
        <f t="shared" si="19"/>
        <v>0</v>
      </c>
    </row>
    <row r="429" spans="1:11" x14ac:dyDescent="0.25">
      <c r="A429" t="str">
        <f t="shared" si="20"/>
        <v>850-869s1</v>
      </c>
      <c r="B429">
        <v>850</v>
      </c>
      <c r="C429">
        <v>869</v>
      </c>
      <c r="D429" t="s">
        <v>381</v>
      </c>
      <c r="E429" t="s">
        <v>290</v>
      </c>
      <c r="F429">
        <v>1</v>
      </c>
      <c r="G429">
        <v>96.257576484507197</v>
      </c>
      <c r="H429">
        <v>0.116233874793081</v>
      </c>
      <c r="J429" t="b">
        <f t="shared" si="18"/>
        <v>0</v>
      </c>
      <c r="K429" t="b">
        <f t="shared" si="19"/>
        <v>0</v>
      </c>
    </row>
    <row r="430" spans="1:11" x14ac:dyDescent="0.25">
      <c r="A430" t="str">
        <f t="shared" si="20"/>
        <v>53-72s-1</v>
      </c>
      <c r="B430">
        <v>53</v>
      </c>
      <c r="C430">
        <v>72</v>
      </c>
      <c r="D430" t="s">
        <v>325</v>
      </c>
      <c r="E430" t="s">
        <v>290</v>
      </c>
      <c r="F430">
        <v>-1</v>
      </c>
      <c r="G430">
        <v>96.253963164309695</v>
      </c>
      <c r="H430">
        <v>0.16648165338708401</v>
      </c>
      <c r="J430" t="b">
        <f t="shared" si="18"/>
        <v>0</v>
      </c>
      <c r="K430" t="b">
        <f t="shared" si="19"/>
        <v>0</v>
      </c>
    </row>
    <row r="431" spans="1:11" x14ac:dyDescent="0.25">
      <c r="A431" t="str">
        <f t="shared" si="20"/>
        <v>32-51s-1</v>
      </c>
      <c r="B431">
        <v>32</v>
      </c>
      <c r="C431">
        <v>51</v>
      </c>
      <c r="D431" t="s">
        <v>324</v>
      </c>
      <c r="E431" t="s">
        <v>288</v>
      </c>
      <c r="F431">
        <v>-1</v>
      </c>
      <c r="G431">
        <v>96.244126586251795</v>
      </c>
      <c r="H431">
        <v>0.18551448329487399</v>
      </c>
      <c r="J431" t="b">
        <f t="shared" si="18"/>
        <v>0</v>
      </c>
      <c r="K431" t="b">
        <f t="shared" si="19"/>
        <v>0</v>
      </c>
    </row>
    <row r="432" spans="1:11" x14ac:dyDescent="0.25">
      <c r="A432" t="str">
        <f t="shared" si="20"/>
        <v>2590-2609s-1</v>
      </c>
      <c r="B432">
        <v>2590</v>
      </c>
      <c r="C432">
        <v>2609</v>
      </c>
      <c r="D432" t="s">
        <v>529</v>
      </c>
      <c r="E432" t="s">
        <v>296</v>
      </c>
      <c r="F432">
        <v>-1</v>
      </c>
      <c r="G432">
        <v>96.218439924447594</v>
      </c>
      <c r="H432">
        <v>0.212177991807359</v>
      </c>
      <c r="J432" t="b">
        <f t="shared" si="18"/>
        <v>0</v>
      </c>
      <c r="K432" t="b">
        <f t="shared" si="19"/>
        <v>0</v>
      </c>
    </row>
    <row r="433" spans="1:11" x14ac:dyDescent="0.25">
      <c r="A433" t="str">
        <f t="shared" si="20"/>
        <v>1609-1628s1</v>
      </c>
      <c r="B433">
        <v>1609</v>
      </c>
      <c r="C433">
        <v>1628</v>
      </c>
      <c r="D433" t="s">
        <v>436</v>
      </c>
      <c r="E433" t="s">
        <v>286</v>
      </c>
      <c r="F433">
        <v>1</v>
      </c>
      <c r="G433">
        <v>96.196309139533497</v>
      </c>
      <c r="H433">
        <v>2.0686130535318901E-2</v>
      </c>
      <c r="J433" t="b">
        <f t="shared" si="18"/>
        <v>0</v>
      </c>
      <c r="K433" t="b">
        <f t="shared" si="19"/>
        <v>0</v>
      </c>
    </row>
    <row r="434" spans="1:11" x14ac:dyDescent="0.25">
      <c r="A434" t="str">
        <f t="shared" si="20"/>
        <v>6489-6508s-1</v>
      </c>
      <c r="B434">
        <v>6489</v>
      </c>
      <c r="C434">
        <v>6508</v>
      </c>
      <c r="D434" t="s">
        <v>839</v>
      </c>
      <c r="E434" t="s">
        <v>286</v>
      </c>
      <c r="F434">
        <v>-1</v>
      </c>
      <c r="G434">
        <v>96.187485990964106</v>
      </c>
      <c r="H434">
        <v>0.154172975020852</v>
      </c>
      <c r="J434" t="b">
        <f t="shared" si="18"/>
        <v>0</v>
      </c>
      <c r="K434" t="b">
        <f t="shared" si="19"/>
        <v>0</v>
      </c>
    </row>
    <row r="435" spans="1:11" x14ac:dyDescent="0.25">
      <c r="A435" t="str">
        <f t="shared" si="20"/>
        <v>7644-7663s-1</v>
      </c>
      <c r="B435">
        <v>7644</v>
      </c>
      <c r="C435">
        <v>7663</v>
      </c>
      <c r="D435" t="s">
        <v>951</v>
      </c>
      <c r="E435" t="s">
        <v>288</v>
      </c>
      <c r="F435">
        <v>-1</v>
      </c>
      <c r="G435">
        <v>96.186554667776903</v>
      </c>
      <c r="H435">
        <v>0.12062164577116399</v>
      </c>
      <c r="J435" t="b">
        <f t="shared" si="18"/>
        <v>0</v>
      </c>
      <c r="K435" t="b">
        <f t="shared" si="19"/>
        <v>0</v>
      </c>
    </row>
    <row r="436" spans="1:11" x14ac:dyDescent="0.25">
      <c r="A436" t="str">
        <f t="shared" si="20"/>
        <v>3013-3032s1</v>
      </c>
      <c r="B436">
        <v>3013</v>
      </c>
      <c r="C436">
        <v>3032</v>
      </c>
      <c r="D436" t="s">
        <v>564</v>
      </c>
      <c r="E436" t="s">
        <v>296</v>
      </c>
      <c r="F436">
        <v>1</v>
      </c>
      <c r="G436">
        <v>96.182783419810505</v>
      </c>
      <c r="H436">
        <v>0.41593812654030698</v>
      </c>
      <c r="J436" t="b">
        <f t="shared" si="18"/>
        <v>0</v>
      </c>
      <c r="K436" t="b">
        <f t="shared" si="19"/>
        <v>0</v>
      </c>
    </row>
    <row r="437" spans="1:11" x14ac:dyDescent="0.25">
      <c r="A437" t="str">
        <f t="shared" si="20"/>
        <v>3245-3264s1</v>
      </c>
      <c r="B437">
        <v>3245</v>
      </c>
      <c r="C437">
        <v>3264</v>
      </c>
      <c r="D437" t="s">
        <v>581</v>
      </c>
      <c r="E437" t="s">
        <v>288</v>
      </c>
      <c r="F437">
        <v>1</v>
      </c>
      <c r="G437">
        <v>96.182654765506797</v>
      </c>
      <c r="H437">
        <v>0.314733102013392</v>
      </c>
      <c r="J437" t="b">
        <f t="shared" si="18"/>
        <v>0</v>
      </c>
      <c r="K437" t="b">
        <f t="shared" si="19"/>
        <v>0</v>
      </c>
    </row>
    <row r="438" spans="1:11" x14ac:dyDescent="0.25">
      <c r="A438" t="str">
        <f t="shared" si="20"/>
        <v>2776-2795s1</v>
      </c>
      <c r="B438">
        <v>2776</v>
      </c>
      <c r="C438">
        <v>2795</v>
      </c>
      <c r="D438" t="s">
        <v>546</v>
      </c>
      <c r="E438" t="s">
        <v>290</v>
      </c>
      <c r="F438">
        <v>1</v>
      </c>
      <c r="G438">
        <v>96.1760914573712</v>
      </c>
      <c r="H438">
        <v>0.41622157522187497</v>
      </c>
      <c r="J438" t="b">
        <f t="shared" si="18"/>
        <v>0</v>
      </c>
      <c r="K438" t="b">
        <f t="shared" si="19"/>
        <v>0</v>
      </c>
    </row>
    <row r="439" spans="1:11" x14ac:dyDescent="0.25">
      <c r="A439" t="str">
        <f t="shared" si="20"/>
        <v>467-486s-1</v>
      </c>
      <c r="B439">
        <v>467</v>
      </c>
      <c r="C439">
        <v>486</v>
      </c>
      <c r="D439" t="s">
        <v>354</v>
      </c>
      <c r="E439" t="s">
        <v>296</v>
      </c>
      <c r="F439">
        <v>-1</v>
      </c>
      <c r="G439">
        <v>96.1757198731068</v>
      </c>
      <c r="H439">
        <v>0.35808133552848698</v>
      </c>
      <c r="J439" t="b">
        <f t="shared" si="18"/>
        <v>0</v>
      </c>
      <c r="K439" t="b">
        <f t="shared" si="19"/>
        <v>0</v>
      </c>
    </row>
    <row r="440" spans="1:11" x14ac:dyDescent="0.25">
      <c r="A440" t="str">
        <f t="shared" si="20"/>
        <v>2166-2185s-1</v>
      </c>
      <c r="B440">
        <v>2166</v>
      </c>
      <c r="C440">
        <v>2185</v>
      </c>
      <c r="D440" t="s">
        <v>485</v>
      </c>
      <c r="E440" t="s">
        <v>290</v>
      </c>
      <c r="F440">
        <v>-1</v>
      </c>
      <c r="G440">
        <v>96.134034142671197</v>
      </c>
      <c r="H440">
        <v>1.3541493620789701E-2</v>
      </c>
      <c r="J440" t="b">
        <f t="shared" si="18"/>
        <v>0</v>
      </c>
      <c r="K440" t="b">
        <f t="shared" si="19"/>
        <v>0</v>
      </c>
    </row>
    <row r="441" spans="1:11" x14ac:dyDescent="0.25">
      <c r="A441" t="str">
        <f t="shared" si="20"/>
        <v>6896-6915s-1</v>
      </c>
      <c r="B441">
        <v>6896</v>
      </c>
      <c r="C441">
        <v>6915</v>
      </c>
      <c r="D441" t="s">
        <v>877</v>
      </c>
      <c r="E441" t="s">
        <v>288</v>
      </c>
      <c r="F441">
        <v>-1</v>
      </c>
      <c r="G441">
        <v>96.1272941507941</v>
      </c>
      <c r="H441">
        <v>0.122612895470773</v>
      </c>
      <c r="J441" t="b">
        <f t="shared" si="18"/>
        <v>0</v>
      </c>
      <c r="K441" t="b">
        <f t="shared" si="19"/>
        <v>0</v>
      </c>
    </row>
    <row r="442" spans="1:11" x14ac:dyDescent="0.25">
      <c r="A442" t="str">
        <f t="shared" si="20"/>
        <v>2343-2362s-1</v>
      </c>
      <c r="B442">
        <v>2343</v>
      </c>
      <c r="C442">
        <v>2362</v>
      </c>
      <c r="D442" t="s">
        <v>505</v>
      </c>
      <c r="E442" t="s">
        <v>290</v>
      </c>
      <c r="F442">
        <v>-1</v>
      </c>
      <c r="G442">
        <v>96.122023134103699</v>
      </c>
      <c r="H442">
        <v>0.25184827226055001</v>
      </c>
      <c r="J442" t="b">
        <f t="shared" si="18"/>
        <v>0</v>
      </c>
      <c r="K442" t="b">
        <f t="shared" si="19"/>
        <v>0</v>
      </c>
    </row>
    <row r="443" spans="1:11" x14ac:dyDescent="0.25">
      <c r="A443" t="str">
        <f t="shared" si="20"/>
        <v>7824-7843s1</v>
      </c>
      <c r="B443">
        <v>7824</v>
      </c>
      <c r="C443">
        <v>7843</v>
      </c>
      <c r="D443" t="s">
        <v>301</v>
      </c>
      <c r="E443" t="s">
        <v>290</v>
      </c>
      <c r="F443">
        <v>1</v>
      </c>
      <c r="G443">
        <v>96.099541161342202</v>
      </c>
      <c r="H443">
        <v>0.278639146381777</v>
      </c>
      <c r="J443" t="b">
        <f t="shared" si="18"/>
        <v>0</v>
      </c>
      <c r="K443" t="b">
        <f t="shared" si="19"/>
        <v>0</v>
      </c>
    </row>
    <row r="444" spans="1:11" x14ac:dyDescent="0.25">
      <c r="A444" t="str">
        <f t="shared" si="20"/>
        <v>2477-2496s-1</v>
      </c>
      <c r="B444">
        <v>2477</v>
      </c>
      <c r="C444">
        <v>2496</v>
      </c>
      <c r="D444" t="s">
        <v>514</v>
      </c>
      <c r="E444" t="s">
        <v>290</v>
      </c>
      <c r="F444">
        <v>-1</v>
      </c>
      <c r="G444">
        <v>96.097866910843607</v>
      </c>
      <c r="H444">
        <v>8.2896475081166501E-2</v>
      </c>
      <c r="J444" t="b">
        <f t="shared" si="18"/>
        <v>0</v>
      </c>
      <c r="K444" t="b">
        <f t="shared" si="19"/>
        <v>0</v>
      </c>
    </row>
    <row r="445" spans="1:11" x14ac:dyDescent="0.25">
      <c r="A445" t="str">
        <f t="shared" si="20"/>
        <v>4554-4573s1</v>
      </c>
      <c r="B445">
        <v>4554</v>
      </c>
      <c r="C445">
        <v>4573</v>
      </c>
      <c r="D445" t="s">
        <v>678</v>
      </c>
      <c r="E445" t="s">
        <v>290</v>
      </c>
      <c r="F445">
        <v>1</v>
      </c>
      <c r="G445">
        <v>96.079737429877198</v>
      </c>
      <c r="H445">
        <v>0.15301179098384399</v>
      </c>
      <c r="J445" t="b">
        <f t="shared" si="18"/>
        <v>0</v>
      </c>
      <c r="K445" t="b">
        <f t="shared" si="19"/>
        <v>0</v>
      </c>
    </row>
    <row r="446" spans="1:11" x14ac:dyDescent="0.25">
      <c r="A446" t="str">
        <f t="shared" si="20"/>
        <v>2486-2505s1</v>
      </c>
      <c r="B446">
        <v>2486</v>
      </c>
      <c r="C446">
        <v>2505</v>
      </c>
      <c r="D446" t="s">
        <v>516</v>
      </c>
      <c r="E446" t="s">
        <v>290</v>
      </c>
      <c r="F446">
        <v>1</v>
      </c>
      <c r="G446">
        <v>96.064992785405906</v>
      </c>
      <c r="H446">
        <v>5.5955931201626598E-2</v>
      </c>
      <c r="J446" t="b">
        <f t="shared" si="18"/>
        <v>0</v>
      </c>
      <c r="K446" t="b">
        <f t="shared" si="19"/>
        <v>0</v>
      </c>
    </row>
    <row r="447" spans="1:11" x14ac:dyDescent="0.25">
      <c r="A447" t="str">
        <f t="shared" si="20"/>
        <v>5053-5072s-1</v>
      </c>
      <c r="B447">
        <v>5053</v>
      </c>
      <c r="C447">
        <v>5072</v>
      </c>
      <c r="D447" t="s">
        <v>711</v>
      </c>
      <c r="E447" t="s">
        <v>286</v>
      </c>
      <c r="F447">
        <v>-1</v>
      </c>
      <c r="G447">
        <v>96.034510378151793</v>
      </c>
      <c r="H447">
        <v>0.435624287671247</v>
      </c>
      <c r="J447" t="b">
        <f t="shared" si="18"/>
        <v>0</v>
      </c>
      <c r="K447" t="b">
        <f t="shared" si="19"/>
        <v>0</v>
      </c>
    </row>
    <row r="448" spans="1:11" x14ac:dyDescent="0.25">
      <c r="A448" t="str">
        <f t="shared" si="20"/>
        <v>7803-7822s-1</v>
      </c>
      <c r="B448">
        <v>7803</v>
      </c>
      <c r="C448">
        <v>7822</v>
      </c>
      <c r="D448" t="s">
        <v>294</v>
      </c>
      <c r="E448" t="s">
        <v>286</v>
      </c>
      <c r="F448">
        <v>-1</v>
      </c>
      <c r="G448">
        <v>96.025333144720605</v>
      </c>
      <c r="H448">
        <v>0.30535028251667301</v>
      </c>
      <c r="J448" t="b">
        <f t="shared" si="18"/>
        <v>0</v>
      </c>
      <c r="K448" t="b">
        <f t="shared" si="19"/>
        <v>0</v>
      </c>
    </row>
    <row r="449" spans="1:11" x14ac:dyDescent="0.25">
      <c r="A449" t="str">
        <f t="shared" si="20"/>
        <v>1934-1953s-1</v>
      </c>
      <c r="B449">
        <v>1934</v>
      </c>
      <c r="C449">
        <v>1953</v>
      </c>
      <c r="D449" t="s">
        <v>460</v>
      </c>
      <c r="E449" t="s">
        <v>288</v>
      </c>
      <c r="F449">
        <v>-1</v>
      </c>
      <c r="G449">
        <v>96.023825105553399</v>
      </c>
      <c r="H449">
        <v>4.4397773401038702E-3</v>
      </c>
      <c r="J449" t="b">
        <f t="shared" si="18"/>
        <v>1</v>
      </c>
      <c r="K449" t="b">
        <f t="shared" si="19"/>
        <v>0</v>
      </c>
    </row>
    <row r="450" spans="1:11" x14ac:dyDescent="0.25">
      <c r="A450" t="str">
        <f t="shared" si="20"/>
        <v>2414-2433s1</v>
      </c>
      <c r="B450">
        <v>2414</v>
      </c>
      <c r="C450">
        <v>2433</v>
      </c>
      <c r="D450" t="s">
        <v>511</v>
      </c>
      <c r="E450" t="s">
        <v>290</v>
      </c>
      <c r="F450">
        <v>1</v>
      </c>
      <c r="G450">
        <v>96.013622344263695</v>
      </c>
      <c r="H450">
        <v>0.25907859735707001</v>
      </c>
      <c r="J450" t="b">
        <f t="shared" ref="J450:J513" si="21">AND(B450&gt;$P$4,C450&lt;$Q$4)</f>
        <v>0</v>
      </c>
      <c r="K450" t="b">
        <f t="shared" ref="K450:K513" si="22">AND(B450&gt;$P$6,C450&lt;$Q$6)</f>
        <v>0</v>
      </c>
    </row>
    <row r="451" spans="1:11" x14ac:dyDescent="0.25">
      <c r="A451" t="str">
        <f t="shared" ref="A451:A514" si="23">CONCATENATE($B451,"-",$C451,"s",$F451)</f>
        <v>249-268s-1</v>
      </c>
      <c r="B451">
        <v>249</v>
      </c>
      <c r="C451">
        <v>268</v>
      </c>
      <c r="D451" t="s">
        <v>338</v>
      </c>
      <c r="E451" t="s">
        <v>290</v>
      </c>
      <c r="F451">
        <v>-1</v>
      </c>
      <c r="G451">
        <v>96.011697317577003</v>
      </c>
      <c r="H451">
        <v>9.7507200959610602E-2</v>
      </c>
      <c r="J451" t="b">
        <f t="shared" si="21"/>
        <v>0</v>
      </c>
      <c r="K451" t="b">
        <f t="shared" si="22"/>
        <v>0</v>
      </c>
    </row>
    <row r="452" spans="1:11" x14ac:dyDescent="0.25">
      <c r="A452" t="str">
        <f t="shared" si="23"/>
        <v>3561-3580s-1</v>
      </c>
      <c r="B452">
        <v>3561</v>
      </c>
      <c r="C452">
        <v>3580</v>
      </c>
      <c r="D452" t="s">
        <v>609</v>
      </c>
      <c r="E452" t="s">
        <v>290</v>
      </c>
      <c r="F452">
        <v>-1</v>
      </c>
      <c r="G452">
        <v>95.9667378884822</v>
      </c>
      <c r="H452">
        <v>2.8321624247719501E-2</v>
      </c>
      <c r="J452" t="b">
        <f t="shared" si="21"/>
        <v>0</v>
      </c>
      <c r="K452" t="b">
        <f t="shared" si="22"/>
        <v>0</v>
      </c>
    </row>
    <row r="453" spans="1:11" x14ac:dyDescent="0.25">
      <c r="A453" t="str">
        <f t="shared" si="23"/>
        <v>1207-1226s1</v>
      </c>
      <c r="B453">
        <v>1207</v>
      </c>
      <c r="C453">
        <v>1226</v>
      </c>
      <c r="D453" t="s">
        <v>407</v>
      </c>
      <c r="E453" t="s">
        <v>288</v>
      </c>
      <c r="F453">
        <v>1</v>
      </c>
      <c r="G453">
        <v>95.957010692589805</v>
      </c>
      <c r="H453">
        <v>0.484593875776474</v>
      </c>
      <c r="J453" t="b">
        <f t="shared" si="21"/>
        <v>0</v>
      </c>
      <c r="K453" t="b">
        <f t="shared" si="22"/>
        <v>0</v>
      </c>
    </row>
    <row r="454" spans="1:11" x14ac:dyDescent="0.25">
      <c r="A454" t="str">
        <f t="shared" si="23"/>
        <v>1199-1218s-1</v>
      </c>
      <c r="B454">
        <v>1199</v>
      </c>
      <c r="C454">
        <v>1218</v>
      </c>
      <c r="D454" t="s">
        <v>406</v>
      </c>
      <c r="E454" t="s">
        <v>290</v>
      </c>
      <c r="F454">
        <v>-1</v>
      </c>
      <c r="G454">
        <v>95.952815429541005</v>
      </c>
      <c r="H454">
        <v>3.11607700889855E-2</v>
      </c>
      <c r="J454" t="b">
        <f t="shared" si="21"/>
        <v>0</v>
      </c>
      <c r="K454" t="b">
        <f t="shared" si="22"/>
        <v>0</v>
      </c>
    </row>
    <row r="455" spans="1:11" x14ac:dyDescent="0.25">
      <c r="A455" t="str">
        <f t="shared" si="23"/>
        <v>7399-7418s-1</v>
      </c>
      <c r="B455">
        <v>7399</v>
      </c>
      <c r="C455">
        <v>7418</v>
      </c>
      <c r="D455" t="s">
        <v>933</v>
      </c>
      <c r="E455" t="s">
        <v>290</v>
      </c>
      <c r="F455">
        <v>-1</v>
      </c>
      <c r="G455">
        <v>95.945427813518094</v>
      </c>
      <c r="H455">
        <v>0.37289799135374102</v>
      </c>
      <c r="J455" t="b">
        <f t="shared" si="21"/>
        <v>0</v>
      </c>
      <c r="K455" t="b">
        <f t="shared" si="22"/>
        <v>0</v>
      </c>
    </row>
    <row r="456" spans="1:11" x14ac:dyDescent="0.25">
      <c r="A456" t="str">
        <f t="shared" si="23"/>
        <v>4773-4792s-1</v>
      </c>
      <c r="B456">
        <v>4773</v>
      </c>
      <c r="C456">
        <v>4792</v>
      </c>
      <c r="D456" t="s">
        <v>695</v>
      </c>
      <c r="E456" t="s">
        <v>288</v>
      </c>
      <c r="F456">
        <v>-1</v>
      </c>
      <c r="G456">
        <v>95.934945427163498</v>
      </c>
      <c r="H456">
        <v>0.21164385260586899</v>
      </c>
      <c r="J456" t="b">
        <f t="shared" si="21"/>
        <v>0</v>
      </c>
      <c r="K456" t="b">
        <f t="shared" si="22"/>
        <v>0</v>
      </c>
    </row>
    <row r="457" spans="1:11" x14ac:dyDescent="0.25">
      <c r="A457" t="str">
        <f t="shared" si="23"/>
        <v>2898-2917s-1</v>
      </c>
      <c r="B457">
        <v>2898</v>
      </c>
      <c r="C457">
        <v>2917</v>
      </c>
      <c r="D457" t="s">
        <v>556</v>
      </c>
      <c r="E457" t="s">
        <v>296</v>
      </c>
      <c r="F457">
        <v>-1</v>
      </c>
      <c r="G457">
        <v>95.919417628896099</v>
      </c>
      <c r="H457">
        <v>0.225685416926934</v>
      </c>
      <c r="J457" t="b">
        <f t="shared" si="21"/>
        <v>0</v>
      </c>
      <c r="K457" t="b">
        <f t="shared" si="22"/>
        <v>0</v>
      </c>
    </row>
    <row r="458" spans="1:11" x14ac:dyDescent="0.25">
      <c r="A458" t="str">
        <f t="shared" si="23"/>
        <v>3517-3536s-1</v>
      </c>
      <c r="B458">
        <v>3517</v>
      </c>
      <c r="C458">
        <v>3536</v>
      </c>
      <c r="D458" t="s">
        <v>602</v>
      </c>
      <c r="E458" t="s">
        <v>290</v>
      </c>
      <c r="F458">
        <v>-1</v>
      </c>
      <c r="G458">
        <v>95.917181273681805</v>
      </c>
      <c r="H458">
        <v>5.80374497875406E-2</v>
      </c>
      <c r="J458" t="b">
        <f t="shared" si="21"/>
        <v>0</v>
      </c>
      <c r="K458" t="b">
        <f t="shared" si="22"/>
        <v>0</v>
      </c>
    </row>
    <row r="459" spans="1:11" x14ac:dyDescent="0.25">
      <c r="A459" t="str">
        <f t="shared" si="23"/>
        <v>6373-6392s-1</v>
      </c>
      <c r="B459">
        <v>6373</v>
      </c>
      <c r="C459">
        <v>6392</v>
      </c>
      <c r="D459" t="s">
        <v>822</v>
      </c>
      <c r="E459" t="s">
        <v>286</v>
      </c>
      <c r="F459">
        <v>-1</v>
      </c>
      <c r="G459">
        <v>95.911540343083601</v>
      </c>
      <c r="H459">
        <v>6.3468606836215205E-2</v>
      </c>
      <c r="J459" t="b">
        <f t="shared" si="21"/>
        <v>0</v>
      </c>
      <c r="K459" t="b">
        <f t="shared" si="22"/>
        <v>0</v>
      </c>
    </row>
    <row r="460" spans="1:11" x14ac:dyDescent="0.25">
      <c r="A460" t="str">
        <f t="shared" si="23"/>
        <v>7407-7426s1</v>
      </c>
      <c r="B460">
        <v>7407</v>
      </c>
      <c r="C460">
        <v>7426</v>
      </c>
      <c r="D460" t="s">
        <v>935</v>
      </c>
      <c r="E460" t="s">
        <v>288</v>
      </c>
      <c r="F460">
        <v>1</v>
      </c>
      <c r="G460">
        <v>95.901094839045598</v>
      </c>
      <c r="H460">
        <v>0.37828987037259298</v>
      </c>
      <c r="J460" t="b">
        <f t="shared" si="21"/>
        <v>0</v>
      </c>
      <c r="K460" t="b">
        <f t="shared" si="22"/>
        <v>0</v>
      </c>
    </row>
    <row r="461" spans="1:11" x14ac:dyDescent="0.25">
      <c r="A461" t="str">
        <f t="shared" si="23"/>
        <v>4192-4211s1</v>
      </c>
      <c r="B461">
        <v>4192</v>
      </c>
      <c r="C461">
        <v>4211</v>
      </c>
      <c r="D461" t="s">
        <v>651</v>
      </c>
      <c r="E461" t="s">
        <v>286</v>
      </c>
      <c r="F461">
        <v>1</v>
      </c>
      <c r="G461">
        <v>95.873814947541106</v>
      </c>
      <c r="H461">
        <v>6.0169069122333101E-2</v>
      </c>
      <c r="J461" t="b">
        <f t="shared" si="21"/>
        <v>0</v>
      </c>
      <c r="K461" t="b">
        <f t="shared" si="22"/>
        <v>0</v>
      </c>
    </row>
    <row r="462" spans="1:11" x14ac:dyDescent="0.25">
      <c r="A462" t="str">
        <f t="shared" si="23"/>
        <v>1610-1629s1</v>
      </c>
      <c r="B462">
        <v>1610</v>
      </c>
      <c r="C462">
        <v>1629</v>
      </c>
      <c r="D462" t="s">
        <v>437</v>
      </c>
      <c r="E462" t="s">
        <v>286</v>
      </c>
      <c r="F462">
        <v>1</v>
      </c>
      <c r="G462">
        <v>95.868672178478405</v>
      </c>
      <c r="H462">
        <v>7.9391487927504598E-2</v>
      </c>
      <c r="J462" t="b">
        <f t="shared" si="21"/>
        <v>0</v>
      </c>
      <c r="K462" t="b">
        <f t="shared" si="22"/>
        <v>0</v>
      </c>
    </row>
    <row r="463" spans="1:11" x14ac:dyDescent="0.25">
      <c r="A463" t="str">
        <f t="shared" si="23"/>
        <v>1370-1389s-1</v>
      </c>
      <c r="B463">
        <v>1370</v>
      </c>
      <c r="C463">
        <v>1389</v>
      </c>
      <c r="D463" t="s">
        <v>418</v>
      </c>
      <c r="E463" t="s">
        <v>296</v>
      </c>
      <c r="F463">
        <v>-1</v>
      </c>
      <c r="G463">
        <v>95.843986066397406</v>
      </c>
      <c r="H463">
        <v>0.71078068159583996</v>
      </c>
      <c r="J463" t="b">
        <f t="shared" si="21"/>
        <v>0</v>
      </c>
      <c r="K463" t="b">
        <f t="shared" si="22"/>
        <v>0</v>
      </c>
    </row>
    <row r="464" spans="1:11" x14ac:dyDescent="0.25">
      <c r="A464" t="str">
        <f t="shared" si="23"/>
        <v>433-452s1</v>
      </c>
      <c r="B464">
        <v>433</v>
      </c>
      <c r="C464">
        <v>452</v>
      </c>
      <c r="D464" t="s">
        <v>352</v>
      </c>
      <c r="E464" t="s">
        <v>288</v>
      </c>
      <c r="F464">
        <v>1</v>
      </c>
      <c r="G464">
        <v>95.826350645208706</v>
      </c>
      <c r="H464">
        <v>0.65369008935723005</v>
      </c>
      <c r="J464" t="b">
        <f t="shared" si="21"/>
        <v>0</v>
      </c>
      <c r="K464" t="b">
        <f t="shared" si="22"/>
        <v>0</v>
      </c>
    </row>
    <row r="465" spans="1:11" x14ac:dyDescent="0.25">
      <c r="A465" t="str">
        <f t="shared" si="23"/>
        <v>6911-6930s-1</v>
      </c>
      <c r="B465">
        <v>6911</v>
      </c>
      <c r="C465">
        <v>6930</v>
      </c>
      <c r="D465" t="s">
        <v>878</v>
      </c>
      <c r="E465" t="s">
        <v>288</v>
      </c>
      <c r="F465">
        <v>-1</v>
      </c>
      <c r="G465">
        <v>95.808444934223104</v>
      </c>
      <c r="H465">
        <v>0.185511970533977</v>
      </c>
      <c r="J465" t="b">
        <f t="shared" si="21"/>
        <v>0</v>
      </c>
      <c r="K465" t="b">
        <f t="shared" si="22"/>
        <v>0</v>
      </c>
    </row>
    <row r="466" spans="1:11" x14ac:dyDescent="0.25">
      <c r="A466" t="str">
        <f t="shared" si="23"/>
        <v>6511-6530s-1</v>
      </c>
      <c r="B466">
        <v>6511</v>
      </c>
      <c r="C466">
        <v>6530</v>
      </c>
      <c r="D466" t="s">
        <v>845</v>
      </c>
      <c r="E466" t="s">
        <v>288</v>
      </c>
      <c r="F466">
        <v>-1</v>
      </c>
      <c r="G466">
        <v>95.804733050919694</v>
      </c>
      <c r="H466">
        <v>0.77861613196951995</v>
      </c>
      <c r="J466" t="b">
        <f t="shared" si="21"/>
        <v>0</v>
      </c>
      <c r="K466" t="b">
        <f t="shared" si="22"/>
        <v>0</v>
      </c>
    </row>
    <row r="467" spans="1:11" x14ac:dyDescent="0.25">
      <c r="A467" t="str">
        <f t="shared" si="23"/>
        <v>4492-4511s-1</v>
      </c>
      <c r="B467">
        <v>4492</v>
      </c>
      <c r="C467">
        <v>4511</v>
      </c>
      <c r="D467" t="s">
        <v>674</v>
      </c>
      <c r="E467" t="s">
        <v>290</v>
      </c>
      <c r="F467">
        <v>-1</v>
      </c>
      <c r="G467">
        <v>95.796572552711496</v>
      </c>
      <c r="H467">
        <v>2.8179738346983799E-2</v>
      </c>
      <c r="J467" t="b">
        <f t="shared" si="21"/>
        <v>0</v>
      </c>
      <c r="K467" t="b">
        <f t="shared" si="22"/>
        <v>0</v>
      </c>
    </row>
    <row r="468" spans="1:11" x14ac:dyDescent="0.25">
      <c r="A468" t="str">
        <f t="shared" si="23"/>
        <v>707-726s-1</v>
      </c>
      <c r="B468">
        <v>707</v>
      </c>
      <c r="C468">
        <v>726</v>
      </c>
      <c r="D468" t="s">
        <v>368</v>
      </c>
      <c r="E468" t="s">
        <v>288</v>
      </c>
      <c r="F468">
        <v>-1</v>
      </c>
      <c r="G468">
        <v>95.764102591344397</v>
      </c>
      <c r="H468">
        <v>0.35737920269309598</v>
      </c>
      <c r="J468" t="b">
        <f t="shared" si="21"/>
        <v>0</v>
      </c>
      <c r="K468" t="b">
        <f t="shared" si="22"/>
        <v>0</v>
      </c>
    </row>
    <row r="469" spans="1:11" x14ac:dyDescent="0.25">
      <c r="A469" t="str">
        <f t="shared" si="23"/>
        <v>3548-3567s-1</v>
      </c>
      <c r="B469">
        <v>3548</v>
      </c>
      <c r="C469">
        <v>3567</v>
      </c>
      <c r="D469" t="s">
        <v>606</v>
      </c>
      <c r="E469" t="s">
        <v>286</v>
      </c>
      <c r="F469">
        <v>-1</v>
      </c>
      <c r="G469">
        <v>95.756325019118194</v>
      </c>
      <c r="H469">
        <v>0.22402166066296</v>
      </c>
      <c r="J469" t="b">
        <f t="shared" si="21"/>
        <v>0</v>
      </c>
      <c r="K469" t="b">
        <f t="shared" si="22"/>
        <v>0</v>
      </c>
    </row>
    <row r="470" spans="1:11" x14ac:dyDescent="0.25">
      <c r="A470" t="str">
        <f t="shared" si="23"/>
        <v>4517-4536s1</v>
      </c>
      <c r="B470">
        <v>4517</v>
      </c>
      <c r="C470">
        <v>4536</v>
      </c>
      <c r="D470" t="s">
        <v>677</v>
      </c>
      <c r="E470" t="s">
        <v>288</v>
      </c>
      <c r="F470">
        <v>1</v>
      </c>
      <c r="G470">
        <v>95.754993576447305</v>
      </c>
      <c r="H470">
        <v>8.5594231430400305E-2</v>
      </c>
      <c r="J470" t="b">
        <f t="shared" si="21"/>
        <v>0</v>
      </c>
      <c r="K470" t="b">
        <f t="shared" si="22"/>
        <v>0</v>
      </c>
    </row>
    <row r="471" spans="1:11" x14ac:dyDescent="0.25">
      <c r="A471" t="str">
        <f t="shared" si="23"/>
        <v>550-569s-1</v>
      </c>
      <c r="B471">
        <v>550</v>
      </c>
      <c r="C471">
        <v>569</v>
      </c>
      <c r="D471" t="s">
        <v>359</v>
      </c>
      <c r="E471" t="s">
        <v>290</v>
      </c>
      <c r="F471">
        <v>-1</v>
      </c>
      <c r="G471">
        <v>95.741711303132604</v>
      </c>
      <c r="H471">
        <v>0.50616358526717298</v>
      </c>
      <c r="J471" t="b">
        <f t="shared" si="21"/>
        <v>0</v>
      </c>
      <c r="K471" t="b">
        <f t="shared" si="22"/>
        <v>0</v>
      </c>
    </row>
    <row r="472" spans="1:11" x14ac:dyDescent="0.25">
      <c r="A472" t="str">
        <f t="shared" si="23"/>
        <v>7065-7084s1</v>
      </c>
      <c r="B472">
        <v>7065</v>
      </c>
      <c r="C472">
        <v>7084</v>
      </c>
      <c r="D472" t="s">
        <v>887</v>
      </c>
      <c r="E472" t="s">
        <v>286</v>
      </c>
      <c r="F472">
        <v>1</v>
      </c>
      <c r="G472">
        <v>95.719844484465398</v>
      </c>
      <c r="H472">
        <v>0.470821069660602</v>
      </c>
      <c r="J472" t="b">
        <f t="shared" si="21"/>
        <v>0</v>
      </c>
      <c r="K472" t="b">
        <f t="shared" si="22"/>
        <v>0</v>
      </c>
    </row>
    <row r="473" spans="1:11" x14ac:dyDescent="0.25">
      <c r="A473" t="str">
        <f t="shared" si="23"/>
        <v>1188-1207s-1</v>
      </c>
      <c r="B473">
        <v>1188</v>
      </c>
      <c r="C473">
        <v>1207</v>
      </c>
      <c r="D473" t="s">
        <v>405</v>
      </c>
      <c r="E473" t="s">
        <v>288</v>
      </c>
      <c r="F473">
        <v>-1</v>
      </c>
      <c r="G473">
        <v>95.706943727033206</v>
      </c>
      <c r="H473">
        <v>2.3824224241336799E-2</v>
      </c>
      <c r="J473" t="b">
        <f t="shared" si="21"/>
        <v>0</v>
      </c>
      <c r="K473" t="b">
        <f t="shared" si="22"/>
        <v>0</v>
      </c>
    </row>
    <row r="474" spans="1:11" x14ac:dyDescent="0.25">
      <c r="A474" t="str">
        <f t="shared" si="23"/>
        <v>7660-7679s-1</v>
      </c>
      <c r="B474">
        <v>7660</v>
      </c>
      <c r="C474">
        <v>7679</v>
      </c>
      <c r="D474" t="s">
        <v>954</v>
      </c>
      <c r="E474" t="s">
        <v>286</v>
      </c>
      <c r="F474">
        <v>-1</v>
      </c>
      <c r="G474">
        <v>95.697684243252695</v>
      </c>
      <c r="H474">
        <v>4.8567243573278997E-2</v>
      </c>
      <c r="J474" t="b">
        <f t="shared" si="21"/>
        <v>0</v>
      </c>
      <c r="K474" t="b">
        <f t="shared" si="22"/>
        <v>0</v>
      </c>
    </row>
    <row r="475" spans="1:11" x14ac:dyDescent="0.25">
      <c r="A475" t="str">
        <f t="shared" si="23"/>
        <v>3711-3730s1</v>
      </c>
      <c r="B475">
        <v>3711</v>
      </c>
      <c r="C475">
        <v>3730</v>
      </c>
      <c r="D475" t="s">
        <v>620</v>
      </c>
      <c r="E475" t="s">
        <v>286</v>
      </c>
      <c r="F475">
        <v>1</v>
      </c>
      <c r="G475">
        <v>95.685834867580596</v>
      </c>
      <c r="H475">
        <v>0.30558106199211099</v>
      </c>
      <c r="J475" t="b">
        <f t="shared" si="21"/>
        <v>0</v>
      </c>
      <c r="K475" t="b">
        <f t="shared" si="22"/>
        <v>0</v>
      </c>
    </row>
    <row r="476" spans="1:11" x14ac:dyDescent="0.25">
      <c r="A476" t="str">
        <f t="shared" si="23"/>
        <v>5697-5716s-1</v>
      </c>
      <c r="B476">
        <v>5697</v>
      </c>
      <c r="C476">
        <v>5716</v>
      </c>
      <c r="D476" t="s">
        <v>760</v>
      </c>
      <c r="E476" t="s">
        <v>286</v>
      </c>
      <c r="F476">
        <v>-1</v>
      </c>
      <c r="G476">
        <v>95.677925689965605</v>
      </c>
      <c r="H476">
        <v>6.7895148645679103E-3</v>
      </c>
      <c r="J476" t="b">
        <f t="shared" si="21"/>
        <v>0</v>
      </c>
      <c r="K476" t="b">
        <f t="shared" si="22"/>
        <v>0</v>
      </c>
    </row>
    <row r="477" spans="1:11" x14ac:dyDescent="0.25">
      <c r="A477" t="str">
        <f t="shared" si="23"/>
        <v>5554-5573s1</v>
      </c>
      <c r="B477">
        <v>5554</v>
      </c>
      <c r="C477">
        <v>5573</v>
      </c>
      <c r="D477" t="s">
        <v>749</v>
      </c>
      <c r="E477" t="s">
        <v>288</v>
      </c>
      <c r="F477">
        <v>1</v>
      </c>
      <c r="G477">
        <v>95.656964352681896</v>
      </c>
      <c r="H477">
        <v>0.119456467612911</v>
      </c>
      <c r="J477" t="b">
        <f t="shared" si="21"/>
        <v>0</v>
      </c>
      <c r="K477" t="b">
        <f t="shared" si="22"/>
        <v>0</v>
      </c>
    </row>
    <row r="478" spans="1:11" x14ac:dyDescent="0.25">
      <c r="A478" t="str">
        <f t="shared" si="23"/>
        <v>838-857s1</v>
      </c>
      <c r="B478">
        <v>838</v>
      </c>
      <c r="C478">
        <v>857</v>
      </c>
      <c r="D478" t="s">
        <v>380</v>
      </c>
      <c r="E478" t="s">
        <v>288</v>
      </c>
      <c r="F478">
        <v>1</v>
      </c>
      <c r="G478">
        <v>95.651956972351002</v>
      </c>
      <c r="H478">
        <v>2.8739260203841901E-2</v>
      </c>
      <c r="J478" t="b">
        <f t="shared" si="21"/>
        <v>0</v>
      </c>
      <c r="K478" t="b">
        <f t="shared" si="22"/>
        <v>0</v>
      </c>
    </row>
    <row r="479" spans="1:11" x14ac:dyDescent="0.25">
      <c r="A479" t="str">
        <f t="shared" si="23"/>
        <v>7507-7526s1</v>
      </c>
      <c r="B479">
        <v>7507</v>
      </c>
      <c r="C479">
        <v>7526</v>
      </c>
      <c r="D479" t="s">
        <v>944</v>
      </c>
      <c r="E479" t="s">
        <v>290</v>
      </c>
      <c r="F479">
        <v>1</v>
      </c>
      <c r="G479">
        <v>95.619095261634101</v>
      </c>
      <c r="H479">
        <v>0.123810010844056</v>
      </c>
      <c r="J479" t="b">
        <f t="shared" si="21"/>
        <v>0</v>
      </c>
      <c r="K479" t="b">
        <f t="shared" si="22"/>
        <v>0</v>
      </c>
    </row>
    <row r="480" spans="1:11" x14ac:dyDescent="0.25">
      <c r="A480" t="str">
        <f t="shared" si="23"/>
        <v>6850-6869s1</v>
      </c>
      <c r="B480">
        <v>6850</v>
      </c>
      <c r="C480">
        <v>6869</v>
      </c>
      <c r="D480" t="s">
        <v>871</v>
      </c>
      <c r="E480" t="s">
        <v>288</v>
      </c>
      <c r="F480">
        <v>1</v>
      </c>
      <c r="G480">
        <v>95.614642094807195</v>
      </c>
      <c r="H480">
        <v>0.42689943675063002</v>
      </c>
      <c r="J480" t="b">
        <f t="shared" si="21"/>
        <v>0</v>
      </c>
      <c r="K480" t="b">
        <f t="shared" si="22"/>
        <v>0</v>
      </c>
    </row>
    <row r="481" spans="1:11" x14ac:dyDescent="0.25">
      <c r="A481" t="str">
        <f t="shared" si="23"/>
        <v>1502-1521s1</v>
      </c>
      <c r="B481">
        <v>1502</v>
      </c>
      <c r="C481">
        <v>1521</v>
      </c>
      <c r="D481" t="s">
        <v>425</v>
      </c>
      <c r="E481" t="s">
        <v>296</v>
      </c>
      <c r="F481">
        <v>1</v>
      </c>
      <c r="G481">
        <v>95.603820297990794</v>
      </c>
      <c r="H481">
        <v>0.13461218463833999</v>
      </c>
      <c r="J481" t="b">
        <f t="shared" si="21"/>
        <v>0</v>
      </c>
      <c r="K481" t="b">
        <f t="shared" si="22"/>
        <v>0</v>
      </c>
    </row>
    <row r="482" spans="1:11" x14ac:dyDescent="0.25">
      <c r="A482" t="str">
        <f t="shared" si="23"/>
        <v>2184-2203s-1</v>
      </c>
      <c r="B482">
        <v>2184</v>
      </c>
      <c r="C482">
        <v>2203</v>
      </c>
      <c r="D482" t="s">
        <v>488</v>
      </c>
      <c r="E482" t="s">
        <v>286</v>
      </c>
      <c r="F482">
        <v>-1</v>
      </c>
      <c r="G482">
        <v>95.595765076691606</v>
      </c>
      <c r="H482">
        <v>0.53770812532666301</v>
      </c>
      <c r="J482" t="b">
        <f t="shared" si="21"/>
        <v>0</v>
      </c>
      <c r="K482" t="b">
        <f t="shared" si="22"/>
        <v>0</v>
      </c>
    </row>
    <row r="483" spans="1:11" x14ac:dyDescent="0.25">
      <c r="A483" t="str">
        <f t="shared" si="23"/>
        <v>5172-5191s-1</v>
      </c>
      <c r="B483">
        <v>5172</v>
      </c>
      <c r="C483">
        <v>5191</v>
      </c>
      <c r="D483" t="s">
        <v>723</v>
      </c>
      <c r="E483" t="s">
        <v>288</v>
      </c>
      <c r="F483">
        <v>-1</v>
      </c>
      <c r="G483">
        <v>95.565915314074203</v>
      </c>
      <c r="H483">
        <v>0.105393964114116</v>
      </c>
      <c r="J483" t="b">
        <f t="shared" si="21"/>
        <v>0</v>
      </c>
      <c r="K483" t="b">
        <f t="shared" si="22"/>
        <v>0</v>
      </c>
    </row>
    <row r="484" spans="1:11" x14ac:dyDescent="0.25">
      <c r="A484" t="str">
        <f t="shared" si="23"/>
        <v>1784-1803s1</v>
      </c>
      <c r="B484">
        <v>1784</v>
      </c>
      <c r="C484">
        <v>1803</v>
      </c>
      <c r="D484" t="s">
        <v>450</v>
      </c>
      <c r="E484" t="s">
        <v>290</v>
      </c>
      <c r="F484">
        <v>1</v>
      </c>
      <c r="G484">
        <v>95.532373474116199</v>
      </c>
      <c r="H484">
        <v>7.3867797262691895E-2</v>
      </c>
      <c r="J484" t="b">
        <f t="shared" si="21"/>
        <v>0</v>
      </c>
      <c r="K484" t="b">
        <f t="shared" si="22"/>
        <v>0</v>
      </c>
    </row>
    <row r="485" spans="1:11" x14ac:dyDescent="0.25">
      <c r="A485" t="str">
        <f t="shared" si="23"/>
        <v>7813-7832s1</v>
      </c>
      <c r="B485">
        <v>7813</v>
      </c>
      <c r="C485">
        <v>7832</v>
      </c>
      <c r="D485" t="s">
        <v>298</v>
      </c>
      <c r="E485" t="s">
        <v>296</v>
      </c>
      <c r="F485">
        <v>1</v>
      </c>
      <c r="G485">
        <v>95.525338767074203</v>
      </c>
      <c r="H485">
        <v>0.112471901013506</v>
      </c>
      <c r="J485" t="b">
        <f t="shared" si="21"/>
        <v>0</v>
      </c>
      <c r="K485" t="b">
        <f t="shared" si="22"/>
        <v>0</v>
      </c>
    </row>
    <row r="486" spans="1:11" x14ac:dyDescent="0.25">
      <c r="A486" t="str">
        <f t="shared" si="23"/>
        <v>291-310s-1</v>
      </c>
      <c r="B486">
        <v>291</v>
      </c>
      <c r="C486">
        <v>310</v>
      </c>
      <c r="D486" t="s">
        <v>343</v>
      </c>
      <c r="E486" t="s">
        <v>290</v>
      </c>
      <c r="F486">
        <v>-1</v>
      </c>
      <c r="G486">
        <v>95.513811171066706</v>
      </c>
      <c r="H486">
        <v>0.40265180344781498</v>
      </c>
      <c r="J486" t="b">
        <f t="shared" si="21"/>
        <v>0</v>
      </c>
      <c r="K486" t="b">
        <f t="shared" si="22"/>
        <v>0</v>
      </c>
    </row>
    <row r="487" spans="1:11" x14ac:dyDescent="0.25">
      <c r="A487" t="str">
        <f t="shared" si="23"/>
        <v>6488-6507s-1</v>
      </c>
      <c r="B487">
        <v>6488</v>
      </c>
      <c r="C487">
        <v>6507</v>
      </c>
      <c r="D487" t="s">
        <v>838</v>
      </c>
      <c r="E487" t="s">
        <v>286</v>
      </c>
      <c r="F487">
        <v>-1</v>
      </c>
      <c r="G487">
        <v>95.497885115848405</v>
      </c>
      <c r="H487">
        <v>0.21010205578201399</v>
      </c>
      <c r="J487" t="b">
        <f t="shared" si="21"/>
        <v>0</v>
      </c>
      <c r="K487" t="b">
        <f t="shared" si="22"/>
        <v>0</v>
      </c>
    </row>
    <row r="488" spans="1:11" x14ac:dyDescent="0.25">
      <c r="A488" t="str">
        <f t="shared" si="23"/>
        <v>5208-5227s1</v>
      </c>
      <c r="B488">
        <v>5208</v>
      </c>
      <c r="C488">
        <v>5227</v>
      </c>
      <c r="D488" t="s">
        <v>727</v>
      </c>
      <c r="E488" t="s">
        <v>290</v>
      </c>
      <c r="F488">
        <v>1</v>
      </c>
      <c r="G488">
        <v>95.497745211960805</v>
      </c>
      <c r="H488">
        <v>7.7724813463252704E-2</v>
      </c>
      <c r="J488" t="b">
        <f t="shared" si="21"/>
        <v>0</v>
      </c>
      <c r="K488" t="b">
        <f t="shared" si="22"/>
        <v>0</v>
      </c>
    </row>
    <row r="489" spans="1:11" x14ac:dyDescent="0.25">
      <c r="A489" t="str">
        <f t="shared" si="23"/>
        <v>1853-1872s-1</v>
      </c>
      <c r="B489">
        <v>1853</v>
      </c>
      <c r="C489">
        <v>1872</v>
      </c>
      <c r="D489" t="s">
        <v>453</v>
      </c>
      <c r="E489" t="s">
        <v>288</v>
      </c>
      <c r="F489">
        <v>-1</v>
      </c>
      <c r="G489">
        <v>95.492588261962496</v>
      </c>
      <c r="H489">
        <v>0.124635809145209</v>
      </c>
      <c r="J489" t="b">
        <f t="shared" si="21"/>
        <v>1</v>
      </c>
      <c r="K489" t="b">
        <f t="shared" si="22"/>
        <v>0</v>
      </c>
    </row>
    <row r="490" spans="1:11" x14ac:dyDescent="0.25">
      <c r="A490" t="str">
        <f t="shared" si="23"/>
        <v>7412-7431s1</v>
      </c>
      <c r="B490">
        <v>7412</v>
      </c>
      <c r="C490">
        <v>7431</v>
      </c>
      <c r="D490" t="s">
        <v>936</v>
      </c>
      <c r="E490" t="s">
        <v>290</v>
      </c>
      <c r="F490">
        <v>1</v>
      </c>
      <c r="G490">
        <v>95.482966545462006</v>
      </c>
      <c r="H490">
        <v>0.82648328666110504</v>
      </c>
      <c r="J490" t="b">
        <f t="shared" si="21"/>
        <v>0</v>
      </c>
      <c r="K490" t="b">
        <f t="shared" si="22"/>
        <v>0</v>
      </c>
    </row>
    <row r="491" spans="1:11" x14ac:dyDescent="0.25">
      <c r="A491" t="str">
        <f t="shared" si="23"/>
        <v>4185-4204s-1</v>
      </c>
      <c r="B491">
        <v>4185</v>
      </c>
      <c r="C491">
        <v>4204</v>
      </c>
      <c r="D491" t="s">
        <v>648</v>
      </c>
      <c r="E491" t="s">
        <v>288</v>
      </c>
      <c r="F491">
        <v>-1</v>
      </c>
      <c r="G491">
        <v>95.4810432315047</v>
      </c>
      <c r="H491">
        <v>0.60061029929160004</v>
      </c>
      <c r="J491" t="b">
        <f t="shared" si="21"/>
        <v>0</v>
      </c>
      <c r="K491" t="b">
        <f t="shared" si="22"/>
        <v>0</v>
      </c>
    </row>
    <row r="492" spans="1:11" x14ac:dyDescent="0.25">
      <c r="A492" t="str">
        <f t="shared" si="23"/>
        <v>3877-3896s-1</v>
      </c>
      <c r="B492">
        <v>3877</v>
      </c>
      <c r="C492">
        <v>3896</v>
      </c>
      <c r="D492" t="s">
        <v>631</v>
      </c>
      <c r="E492" t="s">
        <v>288</v>
      </c>
      <c r="F492">
        <v>-1</v>
      </c>
      <c r="G492">
        <v>95.451772168645306</v>
      </c>
      <c r="H492">
        <v>0.29956759517804799</v>
      </c>
      <c r="J492" t="b">
        <f t="shared" si="21"/>
        <v>0</v>
      </c>
      <c r="K492" t="b">
        <f t="shared" si="22"/>
        <v>0</v>
      </c>
    </row>
    <row r="493" spans="1:11" x14ac:dyDescent="0.25">
      <c r="A493" t="str">
        <f t="shared" si="23"/>
        <v>1340-1359s1</v>
      </c>
      <c r="B493">
        <v>1340</v>
      </c>
      <c r="C493">
        <v>1359</v>
      </c>
      <c r="D493" t="s">
        <v>417</v>
      </c>
      <c r="E493" t="s">
        <v>286</v>
      </c>
      <c r="F493">
        <v>1</v>
      </c>
      <c r="G493">
        <v>95.428306801721604</v>
      </c>
      <c r="H493">
        <v>1.16885645636896E-2</v>
      </c>
      <c r="J493" t="b">
        <f t="shared" si="21"/>
        <v>0</v>
      </c>
      <c r="K493" t="b">
        <f t="shared" si="22"/>
        <v>0</v>
      </c>
    </row>
    <row r="494" spans="1:11" x14ac:dyDescent="0.25">
      <c r="A494" t="str">
        <f t="shared" si="23"/>
        <v>7002-7021s1</v>
      </c>
      <c r="B494">
        <v>7002</v>
      </c>
      <c r="C494">
        <v>7021</v>
      </c>
      <c r="D494" t="s">
        <v>883</v>
      </c>
      <c r="E494" t="s">
        <v>288</v>
      </c>
      <c r="F494">
        <v>1</v>
      </c>
      <c r="G494">
        <v>95.422160273340793</v>
      </c>
      <c r="H494">
        <v>0.32777841933866098</v>
      </c>
      <c r="J494" t="b">
        <f t="shared" si="21"/>
        <v>0</v>
      </c>
      <c r="K494" t="b">
        <f t="shared" si="22"/>
        <v>0</v>
      </c>
    </row>
    <row r="495" spans="1:11" x14ac:dyDescent="0.25">
      <c r="A495" t="str">
        <f t="shared" si="23"/>
        <v>1883-1902s-1</v>
      </c>
      <c r="B495">
        <v>1883</v>
      </c>
      <c r="C495">
        <v>1902</v>
      </c>
      <c r="D495" t="s">
        <v>456</v>
      </c>
      <c r="E495" t="s">
        <v>288</v>
      </c>
      <c r="F495">
        <v>-1</v>
      </c>
      <c r="G495">
        <v>95.389338998205602</v>
      </c>
      <c r="H495">
        <v>1.71667442403012E-2</v>
      </c>
      <c r="J495" t="b">
        <f t="shared" si="21"/>
        <v>1</v>
      </c>
      <c r="K495" t="b">
        <f t="shared" si="22"/>
        <v>0</v>
      </c>
    </row>
    <row r="496" spans="1:11" x14ac:dyDescent="0.25">
      <c r="A496" t="str">
        <f t="shared" si="23"/>
        <v>7311-7330s1</v>
      </c>
      <c r="B496">
        <v>7311</v>
      </c>
      <c r="C496">
        <v>7330</v>
      </c>
      <c r="D496" t="s">
        <v>923</v>
      </c>
      <c r="E496" t="s">
        <v>288</v>
      </c>
      <c r="F496">
        <v>1</v>
      </c>
      <c r="G496">
        <v>95.387176809561097</v>
      </c>
      <c r="H496">
        <v>1.93515136949126E-2</v>
      </c>
      <c r="J496" t="b">
        <f t="shared" si="21"/>
        <v>0</v>
      </c>
      <c r="K496" t="b">
        <f t="shared" si="22"/>
        <v>0</v>
      </c>
    </row>
    <row r="497" spans="1:11" x14ac:dyDescent="0.25">
      <c r="A497" t="str">
        <f t="shared" si="23"/>
        <v>353-372s-1</v>
      </c>
      <c r="B497">
        <v>353</v>
      </c>
      <c r="C497">
        <v>372</v>
      </c>
      <c r="D497" t="s">
        <v>347</v>
      </c>
      <c r="E497" t="s">
        <v>290</v>
      </c>
      <c r="F497">
        <v>-1</v>
      </c>
      <c r="G497">
        <v>95.364149951822</v>
      </c>
      <c r="H497">
        <v>9.0989340370830396E-2</v>
      </c>
      <c r="J497" t="b">
        <f t="shared" si="21"/>
        <v>0</v>
      </c>
      <c r="K497" t="b">
        <f t="shared" si="22"/>
        <v>0</v>
      </c>
    </row>
    <row r="498" spans="1:11" x14ac:dyDescent="0.25">
      <c r="A498" t="str">
        <f t="shared" si="23"/>
        <v>6833-6852s1</v>
      </c>
      <c r="B498">
        <v>6833</v>
      </c>
      <c r="C498">
        <v>6852</v>
      </c>
      <c r="D498" t="s">
        <v>870</v>
      </c>
      <c r="E498" t="s">
        <v>290</v>
      </c>
      <c r="F498">
        <v>1</v>
      </c>
      <c r="G498">
        <v>95.363975633533101</v>
      </c>
      <c r="H498">
        <v>0.56969804458970696</v>
      </c>
      <c r="J498" t="b">
        <f t="shared" si="21"/>
        <v>0</v>
      </c>
      <c r="K498" t="b">
        <f t="shared" si="22"/>
        <v>0</v>
      </c>
    </row>
    <row r="499" spans="1:11" x14ac:dyDescent="0.25">
      <c r="A499" t="str">
        <f t="shared" si="23"/>
        <v>4191-4210s1</v>
      </c>
      <c r="B499">
        <v>4191</v>
      </c>
      <c r="C499">
        <v>4210</v>
      </c>
      <c r="D499" t="s">
        <v>650</v>
      </c>
      <c r="E499" t="s">
        <v>286</v>
      </c>
      <c r="F499">
        <v>1</v>
      </c>
      <c r="G499">
        <v>95.3540187115035</v>
      </c>
      <c r="H499">
        <v>0.123579166947</v>
      </c>
      <c r="J499" t="b">
        <f t="shared" si="21"/>
        <v>0</v>
      </c>
      <c r="K499" t="b">
        <f t="shared" si="22"/>
        <v>0</v>
      </c>
    </row>
    <row r="500" spans="1:11" x14ac:dyDescent="0.25">
      <c r="A500" t="str">
        <f t="shared" si="23"/>
        <v>14-33s-1</v>
      </c>
      <c r="B500">
        <v>14</v>
      </c>
      <c r="C500">
        <v>33</v>
      </c>
      <c r="D500" t="s">
        <v>321</v>
      </c>
      <c r="E500" t="s">
        <v>288</v>
      </c>
      <c r="F500">
        <v>-1</v>
      </c>
      <c r="G500">
        <v>95.331046841999196</v>
      </c>
      <c r="H500">
        <v>6.4214286776814497E-2</v>
      </c>
      <c r="J500" t="b">
        <f t="shared" si="21"/>
        <v>0</v>
      </c>
      <c r="K500" t="b">
        <f t="shared" si="22"/>
        <v>0</v>
      </c>
    </row>
    <row r="501" spans="1:11" x14ac:dyDescent="0.25">
      <c r="A501" t="str">
        <f t="shared" si="23"/>
        <v>1877-1896s1</v>
      </c>
      <c r="B501">
        <v>1877</v>
      </c>
      <c r="C501">
        <v>1896</v>
      </c>
      <c r="D501" t="s">
        <v>455</v>
      </c>
      <c r="E501" t="s">
        <v>296</v>
      </c>
      <c r="F501">
        <v>1</v>
      </c>
      <c r="G501">
        <v>95.307186527338899</v>
      </c>
      <c r="H501">
        <v>0.381818497369112</v>
      </c>
      <c r="J501" t="b">
        <f t="shared" si="21"/>
        <v>1</v>
      </c>
      <c r="K501" t="b">
        <f t="shared" si="22"/>
        <v>0</v>
      </c>
    </row>
    <row r="502" spans="1:11" x14ac:dyDescent="0.25">
      <c r="A502" t="str">
        <f t="shared" si="23"/>
        <v>5514-5533s1</v>
      </c>
      <c r="B502">
        <v>5514</v>
      </c>
      <c r="C502">
        <v>5533</v>
      </c>
      <c r="D502" t="s">
        <v>746</v>
      </c>
      <c r="E502" t="s">
        <v>290</v>
      </c>
      <c r="F502">
        <v>1</v>
      </c>
      <c r="G502">
        <v>95.297492078356001</v>
      </c>
      <c r="H502">
        <v>0.62475624792413698</v>
      </c>
      <c r="J502" t="b">
        <f t="shared" si="21"/>
        <v>0</v>
      </c>
      <c r="K502" t="b">
        <f t="shared" si="22"/>
        <v>0</v>
      </c>
    </row>
    <row r="503" spans="1:11" x14ac:dyDescent="0.25">
      <c r="A503" t="str">
        <f t="shared" si="23"/>
        <v>5238-5257s-1</v>
      </c>
      <c r="B503">
        <v>5238</v>
      </c>
      <c r="C503">
        <v>5257</v>
      </c>
      <c r="D503" t="s">
        <v>728</v>
      </c>
      <c r="E503" t="s">
        <v>290</v>
      </c>
      <c r="F503">
        <v>-1</v>
      </c>
      <c r="G503">
        <v>95.294148172121794</v>
      </c>
      <c r="H503">
        <v>0.17456850074164401</v>
      </c>
      <c r="J503" t="b">
        <f t="shared" si="21"/>
        <v>0</v>
      </c>
      <c r="K503" t="b">
        <f t="shared" si="22"/>
        <v>0</v>
      </c>
    </row>
    <row r="504" spans="1:11" x14ac:dyDescent="0.25">
      <c r="A504" t="str">
        <f t="shared" si="23"/>
        <v>4361-4380s-1</v>
      </c>
      <c r="B504">
        <v>4361</v>
      </c>
      <c r="C504">
        <v>4380</v>
      </c>
      <c r="D504" t="s">
        <v>658</v>
      </c>
      <c r="E504" t="s">
        <v>286</v>
      </c>
      <c r="F504">
        <v>-1</v>
      </c>
      <c r="G504">
        <v>95.243278797730298</v>
      </c>
      <c r="H504">
        <v>5.3579761719966E-2</v>
      </c>
      <c r="J504" t="b">
        <f t="shared" si="21"/>
        <v>0</v>
      </c>
      <c r="K504" t="b">
        <f t="shared" si="22"/>
        <v>0</v>
      </c>
    </row>
    <row r="505" spans="1:11" x14ac:dyDescent="0.25">
      <c r="A505" t="str">
        <f t="shared" si="23"/>
        <v>6416-6435s-1</v>
      </c>
      <c r="B505">
        <v>6416</v>
      </c>
      <c r="C505">
        <v>6435</v>
      </c>
      <c r="D505" t="s">
        <v>827</v>
      </c>
      <c r="E505" t="s">
        <v>290</v>
      </c>
      <c r="F505">
        <v>-1</v>
      </c>
      <c r="G505">
        <v>95.232491472517793</v>
      </c>
      <c r="H505">
        <v>9.5146154085704801E-3</v>
      </c>
      <c r="J505" t="b">
        <f t="shared" si="21"/>
        <v>0</v>
      </c>
      <c r="K505" t="b">
        <f t="shared" si="22"/>
        <v>0</v>
      </c>
    </row>
    <row r="506" spans="1:11" x14ac:dyDescent="0.25">
      <c r="A506" t="str">
        <f t="shared" si="23"/>
        <v>3560-3579s-1</v>
      </c>
      <c r="B506">
        <v>3560</v>
      </c>
      <c r="C506">
        <v>3579</v>
      </c>
      <c r="D506" t="s">
        <v>608</v>
      </c>
      <c r="E506" t="s">
        <v>286</v>
      </c>
      <c r="F506">
        <v>-1</v>
      </c>
      <c r="G506">
        <v>95.230979560823798</v>
      </c>
      <c r="H506">
        <v>0.283373369809301</v>
      </c>
      <c r="J506" t="b">
        <f t="shared" si="21"/>
        <v>0</v>
      </c>
      <c r="K506" t="b">
        <f t="shared" si="22"/>
        <v>0</v>
      </c>
    </row>
    <row r="507" spans="1:11" x14ac:dyDescent="0.25">
      <c r="A507" t="str">
        <f t="shared" si="23"/>
        <v>4513-4532s-1</v>
      </c>
      <c r="B507">
        <v>4513</v>
      </c>
      <c r="C507">
        <v>4532</v>
      </c>
      <c r="D507" t="s">
        <v>676</v>
      </c>
      <c r="E507" t="s">
        <v>296</v>
      </c>
      <c r="F507">
        <v>-1</v>
      </c>
      <c r="G507">
        <v>95.210305621051603</v>
      </c>
      <c r="H507">
        <v>0.36882585547928998</v>
      </c>
      <c r="J507" t="b">
        <f t="shared" si="21"/>
        <v>0</v>
      </c>
      <c r="K507" t="b">
        <f t="shared" si="22"/>
        <v>0</v>
      </c>
    </row>
    <row r="508" spans="1:11" x14ac:dyDescent="0.25">
      <c r="A508" t="str">
        <f t="shared" si="23"/>
        <v>3010-3029s1</v>
      </c>
      <c r="B508">
        <v>3010</v>
      </c>
      <c r="C508">
        <v>3029</v>
      </c>
      <c r="D508" t="s">
        <v>563</v>
      </c>
      <c r="E508" t="s">
        <v>288</v>
      </c>
      <c r="F508">
        <v>1</v>
      </c>
      <c r="G508">
        <v>95.190179110268005</v>
      </c>
      <c r="H508">
        <v>6.97773005109317E-2</v>
      </c>
      <c r="J508" t="b">
        <f t="shared" si="21"/>
        <v>0</v>
      </c>
      <c r="K508" t="b">
        <f t="shared" si="22"/>
        <v>0</v>
      </c>
    </row>
    <row r="509" spans="1:11" x14ac:dyDescent="0.25">
      <c r="A509" t="str">
        <f t="shared" si="23"/>
        <v>957-976s-1</v>
      </c>
      <c r="B509">
        <v>957</v>
      </c>
      <c r="C509">
        <v>976</v>
      </c>
      <c r="D509" t="s">
        <v>392</v>
      </c>
      <c r="E509" t="s">
        <v>290</v>
      </c>
      <c r="F509">
        <v>-1</v>
      </c>
      <c r="G509">
        <v>95.178721193490503</v>
      </c>
      <c r="H509">
        <v>8.0497421161463301E-2</v>
      </c>
      <c r="J509" t="b">
        <f t="shared" si="21"/>
        <v>0</v>
      </c>
      <c r="K509" t="b">
        <f t="shared" si="22"/>
        <v>0</v>
      </c>
    </row>
    <row r="510" spans="1:11" x14ac:dyDescent="0.25">
      <c r="A510" t="str">
        <f t="shared" si="23"/>
        <v>4974-4993s1</v>
      </c>
      <c r="B510">
        <v>4974</v>
      </c>
      <c r="C510">
        <v>4993</v>
      </c>
      <c r="D510" t="s">
        <v>704</v>
      </c>
      <c r="E510" t="s">
        <v>290</v>
      </c>
      <c r="F510">
        <v>1</v>
      </c>
      <c r="G510">
        <v>95.128529800323705</v>
      </c>
      <c r="H510">
        <v>0.390601813352497</v>
      </c>
      <c r="J510" t="b">
        <f t="shared" si="21"/>
        <v>0</v>
      </c>
      <c r="K510" t="b">
        <f t="shared" si="22"/>
        <v>0</v>
      </c>
    </row>
    <row r="511" spans="1:11" x14ac:dyDescent="0.25">
      <c r="A511" t="str">
        <f t="shared" si="23"/>
        <v>2670-2689s-1</v>
      </c>
      <c r="B511">
        <v>2670</v>
      </c>
      <c r="C511">
        <v>2689</v>
      </c>
      <c r="D511" t="s">
        <v>538</v>
      </c>
      <c r="E511" t="s">
        <v>288</v>
      </c>
      <c r="F511">
        <v>-1</v>
      </c>
      <c r="G511">
        <v>95.110292869260206</v>
      </c>
      <c r="H511">
        <v>6.0747558599992403E-2</v>
      </c>
      <c r="J511" t="b">
        <f t="shared" si="21"/>
        <v>0</v>
      </c>
      <c r="K511" t="b">
        <f t="shared" si="22"/>
        <v>0</v>
      </c>
    </row>
    <row r="512" spans="1:11" x14ac:dyDescent="0.25">
      <c r="A512" t="str">
        <f t="shared" si="23"/>
        <v>2765-2784s1</v>
      </c>
      <c r="B512">
        <v>2765</v>
      </c>
      <c r="C512">
        <v>2784</v>
      </c>
      <c r="D512" t="s">
        <v>545</v>
      </c>
      <c r="E512" t="s">
        <v>290</v>
      </c>
      <c r="F512">
        <v>1</v>
      </c>
      <c r="G512">
        <v>95.109962035775894</v>
      </c>
      <c r="H512">
        <v>6.9835577674835198E-2</v>
      </c>
      <c r="J512" t="b">
        <f t="shared" si="21"/>
        <v>0</v>
      </c>
      <c r="K512" t="b">
        <f t="shared" si="22"/>
        <v>0</v>
      </c>
    </row>
    <row r="513" spans="1:11" x14ac:dyDescent="0.25">
      <c r="A513" t="str">
        <f t="shared" si="23"/>
        <v>2230-2249s1</v>
      </c>
      <c r="B513">
        <v>2230</v>
      </c>
      <c r="C513">
        <v>2249</v>
      </c>
      <c r="D513" t="s">
        <v>496</v>
      </c>
      <c r="E513" t="s">
        <v>288</v>
      </c>
      <c r="F513">
        <v>1</v>
      </c>
      <c r="G513">
        <v>95.078735241034593</v>
      </c>
      <c r="H513">
        <v>9.6738611563820295E-3</v>
      </c>
      <c r="J513" t="b">
        <f t="shared" si="21"/>
        <v>0</v>
      </c>
      <c r="K513" t="b">
        <f t="shared" si="22"/>
        <v>0</v>
      </c>
    </row>
    <row r="514" spans="1:11" x14ac:dyDescent="0.25">
      <c r="A514" t="str">
        <f t="shared" si="23"/>
        <v>5158-5177s1</v>
      </c>
      <c r="B514">
        <v>5158</v>
      </c>
      <c r="C514">
        <v>5177</v>
      </c>
      <c r="D514" t="s">
        <v>721</v>
      </c>
      <c r="E514" t="s">
        <v>288</v>
      </c>
      <c r="F514">
        <v>1</v>
      </c>
      <c r="G514">
        <v>95.039899589507598</v>
      </c>
      <c r="H514">
        <v>0.42281614160720199</v>
      </c>
      <c r="J514" t="b">
        <f t="shared" ref="J514:J577" si="24">AND(B514&gt;$P$4,C514&lt;$Q$4)</f>
        <v>0</v>
      </c>
      <c r="K514" t="b">
        <f t="shared" ref="K514:K577" si="25">AND(B514&gt;$P$6,C514&lt;$Q$6)</f>
        <v>0</v>
      </c>
    </row>
    <row r="515" spans="1:11" x14ac:dyDescent="0.25">
      <c r="A515" t="str">
        <f t="shared" ref="A515:A578" si="26">CONCATENATE($B515,"-",$C515,"s",$F515)</f>
        <v>4305-4324s-1</v>
      </c>
      <c r="B515">
        <v>4305</v>
      </c>
      <c r="C515">
        <v>4324</v>
      </c>
      <c r="D515" t="s">
        <v>654</v>
      </c>
      <c r="E515" t="s">
        <v>288</v>
      </c>
      <c r="F515">
        <v>-1</v>
      </c>
      <c r="G515">
        <v>95.015728965284694</v>
      </c>
      <c r="H515">
        <v>2.28817819475064E-2</v>
      </c>
      <c r="J515" t="b">
        <f t="shared" si="24"/>
        <v>0</v>
      </c>
      <c r="K515" t="b">
        <f t="shared" si="25"/>
        <v>0</v>
      </c>
    </row>
    <row r="516" spans="1:11" x14ac:dyDescent="0.25">
      <c r="A516" t="str">
        <f t="shared" si="26"/>
        <v>2749-2768s1</v>
      </c>
      <c r="B516">
        <v>2749</v>
      </c>
      <c r="C516">
        <v>2768</v>
      </c>
      <c r="D516" t="s">
        <v>544</v>
      </c>
      <c r="E516" t="s">
        <v>288</v>
      </c>
      <c r="F516">
        <v>1</v>
      </c>
      <c r="G516">
        <v>94.985597998882795</v>
      </c>
      <c r="H516">
        <v>0.13389225132750901</v>
      </c>
      <c r="J516" t="b">
        <f t="shared" si="24"/>
        <v>0</v>
      </c>
      <c r="K516" t="b">
        <f t="shared" si="25"/>
        <v>0</v>
      </c>
    </row>
    <row r="517" spans="1:11" x14ac:dyDescent="0.25">
      <c r="A517" t="str">
        <f t="shared" si="26"/>
        <v>5198-5217s-1</v>
      </c>
      <c r="B517">
        <v>5198</v>
      </c>
      <c r="C517">
        <v>5217</v>
      </c>
      <c r="D517" t="s">
        <v>726</v>
      </c>
      <c r="E517" t="s">
        <v>290</v>
      </c>
      <c r="F517">
        <v>-1</v>
      </c>
      <c r="G517">
        <v>94.972627952034998</v>
      </c>
      <c r="H517">
        <v>7.1153738492272606E-2</v>
      </c>
      <c r="J517" t="b">
        <f t="shared" si="24"/>
        <v>0</v>
      </c>
      <c r="K517" t="b">
        <f t="shared" si="25"/>
        <v>0</v>
      </c>
    </row>
    <row r="518" spans="1:11" x14ac:dyDescent="0.25">
      <c r="A518" t="str">
        <f t="shared" si="26"/>
        <v>3423-3442s1</v>
      </c>
      <c r="B518">
        <v>3423</v>
      </c>
      <c r="C518">
        <v>3442</v>
      </c>
      <c r="D518" t="s">
        <v>594</v>
      </c>
      <c r="E518" t="s">
        <v>288</v>
      </c>
      <c r="F518">
        <v>1</v>
      </c>
      <c r="G518">
        <v>94.925428921990601</v>
      </c>
      <c r="H518">
        <v>8.8689697022361402E-2</v>
      </c>
      <c r="J518" t="b">
        <f t="shared" si="24"/>
        <v>0</v>
      </c>
      <c r="K518" t="b">
        <f t="shared" si="25"/>
        <v>0</v>
      </c>
    </row>
    <row r="519" spans="1:11" x14ac:dyDescent="0.25">
      <c r="A519" t="str">
        <f t="shared" si="26"/>
        <v>1672-1691s-1</v>
      </c>
      <c r="B519">
        <v>1672</v>
      </c>
      <c r="C519">
        <v>1691</v>
      </c>
      <c r="D519" t="s">
        <v>444</v>
      </c>
      <c r="E519" t="s">
        <v>290</v>
      </c>
      <c r="F519">
        <v>-1</v>
      </c>
      <c r="G519">
        <v>94.9188900604602</v>
      </c>
      <c r="H519">
        <v>0.172409660621444</v>
      </c>
      <c r="J519" t="b">
        <f t="shared" si="24"/>
        <v>0</v>
      </c>
      <c r="K519" t="b">
        <f t="shared" si="25"/>
        <v>0</v>
      </c>
    </row>
    <row r="520" spans="1:11" x14ac:dyDescent="0.25">
      <c r="A520" t="str">
        <f t="shared" si="26"/>
        <v>4585-4604s-1</v>
      </c>
      <c r="B520">
        <v>4585</v>
      </c>
      <c r="C520">
        <v>4604</v>
      </c>
      <c r="D520" t="s">
        <v>679</v>
      </c>
      <c r="E520" t="s">
        <v>290</v>
      </c>
      <c r="F520">
        <v>-1</v>
      </c>
      <c r="G520">
        <v>94.902634580248403</v>
      </c>
      <c r="H520">
        <v>0.23964183272210901</v>
      </c>
      <c r="J520" t="b">
        <f t="shared" si="24"/>
        <v>0</v>
      </c>
      <c r="K520" t="b">
        <f t="shared" si="25"/>
        <v>0</v>
      </c>
    </row>
    <row r="521" spans="1:11" x14ac:dyDescent="0.25">
      <c r="A521" t="str">
        <f t="shared" si="26"/>
        <v>5732-5751s-1</v>
      </c>
      <c r="B521">
        <v>5732</v>
      </c>
      <c r="C521">
        <v>5751</v>
      </c>
      <c r="D521" t="s">
        <v>764</v>
      </c>
      <c r="E521" t="s">
        <v>290</v>
      </c>
      <c r="F521">
        <v>-1</v>
      </c>
      <c r="G521">
        <v>94.891014992941095</v>
      </c>
      <c r="H521">
        <v>0.51601891090120999</v>
      </c>
      <c r="J521" t="b">
        <f t="shared" si="24"/>
        <v>0</v>
      </c>
      <c r="K521" t="b">
        <f t="shared" si="25"/>
        <v>0</v>
      </c>
    </row>
    <row r="522" spans="1:11" x14ac:dyDescent="0.25">
      <c r="A522" t="str">
        <f t="shared" si="26"/>
        <v>7398-7417s-1</v>
      </c>
      <c r="B522">
        <v>7398</v>
      </c>
      <c r="C522">
        <v>7417</v>
      </c>
      <c r="D522" t="s">
        <v>932</v>
      </c>
      <c r="E522" t="s">
        <v>286</v>
      </c>
      <c r="F522">
        <v>-1</v>
      </c>
      <c r="G522">
        <v>94.831137324375504</v>
      </c>
      <c r="H522">
        <v>0.61854392938313996</v>
      </c>
      <c r="J522" t="b">
        <f t="shared" si="24"/>
        <v>0</v>
      </c>
      <c r="K522" t="b">
        <f t="shared" si="25"/>
        <v>0</v>
      </c>
    </row>
    <row r="523" spans="1:11" x14ac:dyDescent="0.25">
      <c r="A523" t="str">
        <f t="shared" si="26"/>
        <v>2155-2174s-1</v>
      </c>
      <c r="B523">
        <v>2155</v>
      </c>
      <c r="C523">
        <v>2174</v>
      </c>
      <c r="D523" t="s">
        <v>482</v>
      </c>
      <c r="E523" t="s">
        <v>290</v>
      </c>
      <c r="F523">
        <v>-1</v>
      </c>
      <c r="G523">
        <v>94.7654109960759</v>
      </c>
      <c r="H523">
        <v>0.180054568177032</v>
      </c>
      <c r="J523" t="b">
        <f t="shared" si="24"/>
        <v>0</v>
      </c>
      <c r="K523" t="b">
        <f t="shared" si="25"/>
        <v>0</v>
      </c>
    </row>
    <row r="524" spans="1:11" x14ac:dyDescent="0.25">
      <c r="A524" t="str">
        <f t="shared" si="26"/>
        <v>2208-2227s-1</v>
      </c>
      <c r="B524">
        <v>2208</v>
      </c>
      <c r="C524">
        <v>2227</v>
      </c>
      <c r="D524" t="s">
        <v>492</v>
      </c>
      <c r="E524" t="s">
        <v>296</v>
      </c>
      <c r="F524">
        <v>-1</v>
      </c>
      <c r="G524">
        <v>94.758075579443698</v>
      </c>
      <c r="H524">
        <v>0.25315370821567301</v>
      </c>
      <c r="J524" t="b">
        <f t="shared" si="24"/>
        <v>0</v>
      </c>
      <c r="K524" t="b">
        <f t="shared" si="25"/>
        <v>0</v>
      </c>
    </row>
    <row r="525" spans="1:11" x14ac:dyDescent="0.25">
      <c r="A525" t="str">
        <f t="shared" si="26"/>
        <v>3361-3380s-1</v>
      </c>
      <c r="B525">
        <v>3361</v>
      </c>
      <c r="C525">
        <v>3380</v>
      </c>
      <c r="D525" t="s">
        <v>586</v>
      </c>
      <c r="E525" t="s">
        <v>296</v>
      </c>
      <c r="F525">
        <v>-1</v>
      </c>
      <c r="G525">
        <v>94.716478910757303</v>
      </c>
      <c r="H525">
        <v>0.48062305426378299</v>
      </c>
      <c r="J525" t="b">
        <f t="shared" si="24"/>
        <v>0</v>
      </c>
      <c r="K525" t="b">
        <f t="shared" si="25"/>
        <v>0</v>
      </c>
    </row>
    <row r="526" spans="1:11" x14ac:dyDescent="0.25">
      <c r="A526" t="str">
        <f t="shared" si="26"/>
        <v>5118-5137s-1</v>
      </c>
      <c r="B526">
        <v>5118</v>
      </c>
      <c r="C526">
        <v>5137</v>
      </c>
      <c r="D526" t="s">
        <v>717</v>
      </c>
      <c r="E526" t="s">
        <v>296</v>
      </c>
      <c r="F526">
        <v>-1</v>
      </c>
      <c r="G526">
        <v>94.653743877626894</v>
      </c>
      <c r="H526">
        <v>2.6717486940595399E-2</v>
      </c>
      <c r="J526" t="b">
        <f t="shared" si="24"/>
        <v>0</v>
      </c>
      <c r="K526" t="b">
        <f t="shared" si="25"/>
        <v>0</v>
      </c>
    </row>
    <row r="527" spans="1:11" x14ac:dyDescent="0.25">
      <c r="A527" t="str">
        <f t="shared" si="26"/>
        <v>3799-3818s1</v>
      </c>
      <c r="B527">
        <v>3799</v>
      </c>
      <c r="C527">
        <v>3818</v>
      </c>
      <c r="D527" t="s">
        <v>625</v>
      </c>
      <c r="E527" t="s">
        <v>288</v>
      </c>
      <c r="F527">
        <v>1</v>
      </c>
      <c r="G527">
        <v>94.619320885413899</v>
      </c>
      <c r="H527">
        <v>0.214985514337831</v>
      </c>
      <c r="J527" t="b">
        <f t="shared" si="24"/>
        <v>0</v>
      </c>
      <c r="K527" t="b">
        <f t="shared" si="25"/>
        <v>0</v>
      </c>
    </row>
    <row r="528" spans="1:11" x14ac:dyDescent="0.25">
      <c r="A528" t="str">
        <f t="shared" si="26"/>
        <v>1495-1514s-1</v>
      </c>
      <c r="B528">
        <v>1495</v>
      </c>
      <c r="C528">
        <v>1514</v>
      </c>
      <c r="D528" t="s">
        <v>424</v>
      </c>
      <c r="E528" t="s">
        <v>290</v>
      </c>
      <c r="F528">
        <v>-1</v>
      </c>
      <c r="G528">
        <v>94.579257995468694</v>
      </c>
      <c r="H528">
        <v>0.39207348195346797</v>
      </c>
      <c r="J528" t="b">
        <f t="shared" si="24"/>
        <v>0</v>
      </c>
      <c r="K528" t="b">
        <f t="shared" si="25"/>
        <v>0</v>
      </c>
    </row>
    <row r="529" spans="1:11" x14ac:dyDescent="0.25">
      <c r="A529" t="str">
        <f t="shared" si="26"/>
        <v>2665-2684s-1</v>
      </c>
      <c r="B529">
        <v>2665</v>
      </c>
      <c r="C529">
        <v>2684</v>
      </c>
      <c r="D529" t="s">
        <v>537</v>
      </c>
      <c r="E529" t="s">
        <v>288</v>
      </c>
      <c r="F529">
        <v>-1</v>
      </c>
      <c r="G529">
        <v>94.557508454979498</v>
      </c>
      <c r="H529">
        <v>0.22991213226136401</v>
      </c>
      <c r="J529" t="b">
        <f t="shared" si="24"/>
        <v>0</v>
      </c>
      <c r="K529" t="b">
        <f t="shared" si="25"/>
        <v>0</v>
      </c>
    </row>
    <row r="530" spans="1:11" x14ac:dyDescent="0.25">
      <c r="A530" t="str">
        <f t="shared" si="26"/>
        <v>5405-5424s1</v>
      </c>
      <c r="B530">
        <v>5405</v>
      </c>
      <c r="C530">
        <v>5424</v>
      </c>
      <c r="D530" t="s">
        <v>742</v>
      </c>
      <c r="E530" t="s">
        <v>288</v>
      </c>
      <c r="F530">
        <v>1</v>
      </c>
      <c r="G530">
        <v>94.531341806199194</v>
      </c>
      <c r="H530">
        <v>8.7856672499564303E-2</v>
      </c>
      <c r="J530" t="b">
        <f t="shared" si="24"/>
        <v>0</v>
      </c>
      <c r="K530" t="b">
        <f t="shared" si="25"/>
        <v>0</v>
      </c>
    </row>
    <row r="531" spans="1:11" x14ac:dyDescent="0.25">
      <c r="A531" t="str">
        <f t="shared" si="26"/>
        <v>6426-6445s-1</v>
      </c>
      <c r="B531">
        <v>6426</v>
      </c>
      <c r="C531">
        <v>6445</v>
      </c>
      <c r="D531" t="s">
        <v>828</v>
      </c>
      <c r="E531" t="s">
        <v>286</v>
      </c>
      <c r="F531">
        <v>-1</v>
      </c>
      <c r="G531">
        <v>94.5073582127783</v>
      </c>
      <c r="H531">
        <v>0.122578299045158</v>
      </c>
      <c r="J531" t="b">
        <f t="shared" si="24"/>
        <v>0</v>
      </c>
      <c r="K531" t="b">
        <f t="shared" si="25"/>
        <v>0</v>
      </c>
    </row>
    <row r="532" spans="1:11" x14ac:dyDescent="0.25">
      <c r="A532" t="str">
        <f t="shared" si="26"/>
        <v>2229-2248s-1</v>
      </c>
      <c r="B532">
        <v>2229</v>
      </c>
      <c r="C532">
        <v>2248</v>
      </c>
      <c r="D532" t="s">
        <v>495</v>
      </c>
      <c r="E532" t="s">
        <v>288</v>
      </c>
      <c r="F532">
        <v>-1</v>
      </c>
      <c r="G532">
        <v>94.496825468718995</v>
      </c>
      <c r="H532">
        <v>0.146965273939521</v>
      </c>
      <c r="J532" t="b">
        <f t="shared" si="24"/>
        <v>0</v>
      </c>
      <c r="K532" t="b">
        <f t="shared" si="25"/>
        <v>0</v>
      </c>
    </row>
    <row r="533" spans="1:11" x14ac:dyDescent="0.25">
      <c r="A533" t="str">
        <f t="shared" si="26"/>
        <v>2353-2372s1</v>
      </c>
      <c r="B533">
        <v>2353</v>
      </c>
      <c r="C533">
        <v>2372</v>
      </c>
      <c r="D533" t="s">
        <v>508</v>
      </c>
      <c r="E533" t="s">
        <v>290</v>
      </c>
      <c r="F533">
        <v>1</v>
      </c>
      <c r="G533">
        <v>94.489428942644494</v>
      </c>
      <c r="H533">
        <v>2.3520588778942999E-2</v>
      </c>
      <c r="J533" t="b">
        <f t="shared" si="24"/>
        <v>0</v>
      </c>
      <c r="K533" t="b">
        <f t="shared" si="25"/>
        <v>0</v>
      </c>
    </row>
    <row r="534" spans="1:11" x14ac:dyDescent="0.25">
      <c r="A534" t="str">
        <f t="shared" si="26"/>
        <v>1217-1236s-1</v>
      </c>
      <c r="B534">
        <v>1217</v>
      </c>
      <c r="C534">
        <v>1236</v>
      </c>
      <c r="D534" t="s">
        <v>408</v>
      </c>
      <c r="E534" t="s">
        <v>288</v>
      </c>
      <c r="F534">
        <v>-1</v>
      </c>
      <c r="G534">
        <v>94.461815858174603</v>
      </c>
      <c r="H534">
        <v>6.0338142223173498E-2</v>
      </c>
      <c r="J534" t="b">
        <f t="shared" si="24"/>
        <v>0</v>
      </c>
      <c r="K534" t="b">
        <f t="shared" si="25"/>
        <v>0</v>
      </c>
    </row>
    <row r="535" spans="1:11" x14ac:dyDescent="0.25">
      <c r="A535" t="str">
        <f t="shared" si="26"/>
        <v>6723-6742s-1</v>
      </c>
      <c r="B535">
        <v>6723</v>
      </c>
      <c r="C535">
        <v>6742</v>
      </c>
      <c r="D535" t="s">
        <v>863</v>
      </c>
      <c r="E535" t="s">
        <v>290</v>
      </c>
      <c r="F535">
        <v>-1</v>
      </c>
      <c r="G535">
        <v>94.456239810715502</v>
      </c>
      <c r="H535">
        <v>0.171344931365153</v>
      </c>
      <c r="J535" t="b">
        <f t="shared" si="24"/>
        <v>0</v>
      </c>
      <c r="K535" t="b">
        <f t="shared" si="25"/>
        <v>0</v>
      </c>
    </row>
    <row r="536" spans="1:11" x14ac:dyDescent="0.25">
      <c r="A536" t="str">
        <f t="shared" si="26"/>
        <v>770-789s1</v>
      </c>
      <c r="B536">
        <v>770</v>
      </c>
      <c r="C536">
        <v>789</v>
      </c>
      <c r="D536" t="s">
        <v>376</v>
      </c>
      <c r="E536" t="s">
        <v>286</v>
      </c>
      <c r="F536">
        <v>1</v>
      </c>
      <c r="G536">
        <v>94.450382766208804</v>
      </c>
      <c r="H536">
        <v>0.31258315923709401</v>
      </c>
      <c r="J536" t="b">
        <f t="shared" si="24"/>
        <v>0</v>
      </c>
      <c r="K536" t="b">
        <f t="shared" si="25"/>
        <v>0</v>
      </c>
    </row>
    <row r="537" spans="1:11" x14ac:dyDescent="0.25">
      <c r="A537" t="str">
        <f t="shared" si="26"/>
        <v>58-77s-1</v>
      </c>
      <c r="B537">
        <v>58</v>
      </c>
      <c r="C537">
        <v>77</v>
      </c>
      <c r="D537" t="s">
        <v>326</v>
      </c>
      <c r="E537" t="s">
        <v>288</v>
      </c>
      <c r="F537">
        <v>-1</v>
      </c>
      <c r="G537">
        <v>94.413094031229207</v>
      </c>
      <c r="H537">
        <v>4.9342267892061899E-2</v>
      </c>
      <c r="J537" t="b">
        <f t="shared" si="24"/>
        <v>0</v>
      </c>
      <c r="K537" t="b">
        <f t="shared" si="25"/>
        <v>0</v>
      </c>
    </row>
    <row r="538" spans="1:11" x14ac:dyDescent="0.25">
      <c r="A538" t="str">
        <f t="shared" si="26"/>
        <v>6501-6520s1</v>
      </c>
      <c r="B538">
        <v>6501</v>
      </c>
      <c r="C538">
        <v>6520</v>
      </c>
      <c r="D538" t="s">
        <v>842</v>
      </c>
      <c r="E538" t="s">
        <v>288</v>
      </c>
      <c r="F538">
        <v>1</v>
      </c>
      <c r="G538">
        <v>94.396830760419206</v>
      </c>
      <c r="H538">
        <v>3.5745384423773001E-2</v>
      </c>
      <c r="J538" t="b">
        <f t="shared" si="24"/>
        <v>0</v>
      </c>
      <c r="K538" t="b">
        <f t="shared" si="25"/>
        <v>0</v>
      </c>
    </row>
    <row r="539" spans="1:11" x14ac:dyDescent="0.25">
      <c r="A539" t="str">
        <f t="shared" si="26"/>
        <v>939-958s-1</v>
      </c>
      <c r="B539">
        <v>939</v>
      </c>
      <c r="C539">
        <v>958</v>
      </c>
      <c r="D539" t="s">
        <v>389</v>
      </c>
      <c r="E539" t="s">
        <v>288</v>
      </c>
      <c r="F539">
        <v>-1</v>
      </c>
      <c r="G539">
        <v>94.242834903043104</v>
      </c>
      <c r="H539">
        <v>6.0103191373113499E-2</v>
      </c>
      <c r="J539" t="b">
        <f t="shared" si="24"/>
        <v>0</v>
      </c>
      <c r="K539" t="b">
        <f t="shared" si="25"/>
        <v>0</v>
      </c>
    </row>
    <row r="540" spans="1:11" x14ac:dyDescent="0.25">
      <c r="A540" t="str">
        <f t="shared" si="26"/>
        <v>2106-2125s1</v>
      </c>
      <c r="B540">
        <v>2106</v>
      </c>
      <c r="C540">
        <v>2125</v>
      </c>
      <c r="D540" t="s">
        <v>475</v>
      </c>
      <c r="E540" t="s">
        <v>296</v>
      </c>
      <c r="F540">
        <v>1</v>
      </c>
      <c r="G540">
        <v>94.146665815727999</v>
      </c>
      <c r="H540">
        <v>4.71744491420822E-2</v>
      </c>
      <c r="J540" t="b">
        <f t="shared" si="24"/>
        <v>0</v>
      </c>
      <c r="K540" t="b">
        <f t="shared" si="25"/>
        <v>0</v>
      </c>
    </row>
    <row r="541" spans="1:11" x14ac:dyDescent="0.25">
      <c r="A541" t="str">
        <f t="shared" si="26"/>
        <v>5700-5719s1</v>
      </c>
      <c r="B541">
        <v>5700</v>
      </c>
      <c r="C541">
        <v>5719</v>
      </c>
      <c r="D541" t="s">
        <v>762</v>
      </c>
      <c r="E541" t="s">
        <v>290</v>
      </c>
      <c r="F541">
        <v>1</v>
      </c>
      <c r="G541">
        <v>94.107982830910601</v>
      </c>
      <c r="H541">
        <v>0.144614287629097</v>
      </c>
      <c r="J541" t="b">
        <f t="shared" si="24"/>
        <v>0</v>
      </c>
      <c r="K541" t="b">
        <f t="shared" si="25"/>
        <v>0</v>
      </c>
    </row>
    <row r="542" spans="1:11" x14ac:dyDescent="0.25">
      <c r="A542" t="str">
        <f t="shared" si="26"/>
        <v>6737-6756s1</v>
      </c>
      <c r="B542">
        <v>6737</v>
      </c>
      <c r="C542">
        <v>6756</v>
      </c>
      <c r="D542" t="s">
        <v>866</v>
      </c>
      <c r="E542" t="s">
        <v>290</v>
      </c>
      <c r="F542">
        <v>1</v>
      </c>
      <c r="G542">
        <v>94.075141212539904</v>
      </c>
      <c r="H542">
        <v>0.26716155202721897</v>
      </c>
      <c r="J542" t="b">
        <f t="shared" si="24"/>
        <v>0</v>
      </c>
      <c r="K542" t="b">
        <f t="shared" si="25"/>
        <v>0</v>
      </c>
    </row>
    <row r="543" spans="1:11" x14ac:dyDescent="0.25">
      <c r="A543" t="str">
        <f t="shared" si="26"/>
        <v>6374-6393s-1</v>
      </c>
      <c r="B543">
        <v>6374</v>
      </c>
      <c r="C543">
        <v>6393</v>
      </c>
      <c r="D543" t="s">
        <v>823</v>
      </c>
      <c r="E543" t="s">
        <v>288</v>
      </c>
      <c r="F543">
        <v>-1</v>
      </c>
      <c r="G543">
        <v>94.069564232493093</v>
      </c>
      <c r="H543">
        <v>0.387106710242904</v>
      </c>
      <c r="J543" t="b">
        <f t="shared" si="24"/>
        <v>0</v>
      </c>
      <c r="K543" t="b">
        <f t="shared" si="25"/>
        <v>0</v>
      </c>
    </row>
    <row r="544" spans="1:11" x14ac:dyDescent="0.25">
      <c r="A544" t="str">
        <f t="shared" si="26"/>
        <v>1487-1506s1</v>
      </c>
      <c r="B544">
        <v>1487</v>
      </c>
      <c r="C544">
        <v>1506</v>
      </c>
      <c r="D544" t="s">
        <v>423</v>
      </c>
      <c r="E544" t="s">
        <v>290</v>
      </c>
      <c r="F544">
        <v>1</v>
      </c>
      <c r="G544">
        <v>94.0605915488362</v>
      </c>
      <c r="H544">
        <v>0.19981698941984799</v>
      </c>
      <c r="J544" t="b">
        <f t="shared" si="24"/>
        <v>0</v>
      </c>
      <c r="K544" t="b">
        <f t="shared" si="25"/>
        <v>0</v>
      </c>
    </row>
    <row r="545" spans="1:11" x14ac:dyDescent="0.25">
      <c r="A545" t="str">
        <f t="shared" si="26"/>
        <v>5408-5427s1</v>
      </c>
      <c r="B545">
        <v>5408</v>
      </c>
      <c r="C545">
        <v>5427</v>
      </c>
      <c r="D545" t="s">
        <v>743</v>
      </c>
      <c r="E545" t="s">
        <v>296</v>
      </c>
      <c r="F545">
        <v>1</v>
      </c>
      <c r="G545">
        <v>94.035023427948602</v>
      </c>
      <c r="H545">
        <v>0.32876767449243099</v>
      </c>
      <c r="J545" t="b">
        <f t="shared" si="24"/>
        <v>0</v>
      </c>
      <c r="K545" t="b">
        <f t="shared" si="25"/>
        <v>0</v>
      </c>
    </row>
    <row r="546" spans="1:11" x14ac:dyDescent="0.25">
      <c r="A546" t="str">
        <f t="shared" si="26"/>
        <v>1268-1287s1</v>
      </c>
      <c r="B546">
        <v>1268</v>
      </c>
      <c r="C546">
        <v>1287</v>
      </c>
      <c r="D546" t="s">
        <v>412</v>
      </c>
      <c r="E546" t="s">
        <v>290</v>
      </c>
      <c r="F546">
        <v>1</v>
      </c>
      <c r="G546">
        <v>94.011915065711605</v>
      </c>
      <c r="H546">
        <v>0.143349416875306</v>
      </c>
      <c r="J546" t="b">
        <f t="shared" si="24"/>
        <v>0</v>
      </c>
      <c r="K546" t="b">
        <f t="shared" si="25"/>
        <v>0</v>
      </c>
    </row>
    <row r="547" spans="1:11" x14ac:dyDescent="0.25">
      <c r="A547" t="str">
        <f t="shared" si="26"/>
        <v>3485-3504s-1</v>
      </c>
      <c r="B547">
        <v>3485</v>
      </c>
      <c r="C547">
        <v>3504</v>
      </c>
      <c r="D547" t="s">
        <v>599</v>
      </c>
      <c r="E547" t="s">
        <v>290</v>
      </c>
      <c r="F547">
        <v>-1</v>
      </c>
      <c r="G547">
        <v>93.983042577091496</v>
      </c>
      <c r="H547">
        <v>1.1240790523897599E-2</v>
      </c>
      <c r="J547" t="b">
        <f t="shared" si="24"/>
        <v>0</v>
      </c>
      <c r="K547" t="b">
        <f t="shared" si="25"/>
        <v>0</v>
      </c>
    </row>
    <row r="548" spans="1:11" x14ac:dyDescent="0.25">
      <c r="A548" t="str">
        <f t="shared" si="26"/>
        <v>769-788s1</v>
      </c>
      <c r="B548">
        <v>769</v>
      </c>
      <c r="C548">
        <v>788</v>
      </c>
      <c r="D548" t="s">
        <v>375</v>
      </c>
      <c r="E548" t="s">
        <v>288</v>
      </c>
      <c r="F548">
        <v>1</v>
      </c>
      <c r="G548">
        <v>93.980663768104904</v>
      </c>
      <c r="H548">
        <v>0.21545731423373499</v>
      </c>
      <c r="J548" t="b">
        <f t="shared" si="24"/>
        <v>0</v>
      </c>
      <c r="K548" t="b">
        <f t="shared" si="25"/>
        <v>0</v>
      </c>
    </row>
    <row r="549" spans="1:11" x14ac:dyDescent="0.25">
      <c r="A549" t="str">
        <f t="shared" si="26"/>
        <v>930-949s-1</v>
      </c>
      <c r="B549">
        <v>930</v>
      </c>
      <c r="C549">
        <v>949</v>
      </c>
      <c r="D549" t="s">
        <v>387</v>
      </c>
      <c r="E549" t="s">
        <v>290</v>
      </c>
      <c r="F549">
        <v>-1</v>
      </c>
      <c r="G549">
        <v>93.972918285213197</v>
      </c>
      <c r="H549">
        <v>8.4070001339288603E-2</v>
      </c>
      <c r="J549" t="b">
        <f t="shared" si="24"/>
        <v>0</v>
      </c>
      <c r="K549" t="b">
        <f t="shared" si="25"/>
        <v>0</v>
      </c>
    </row>
    <row r="550" spans="1:11" x14ac:dyDescent="0.25">
      <c r="A550" t="str">
        <f t="shared" si="26"/>
        <v>5642-5661s-1</v>
      </c>
      <c r="B550">
        <v>5642</v>
      </c>
      <c r="C550">
        <v>5661</v>
      </c>
      <c r="D550" t="s">
        <v>756</v>
      </c>
      <c r="E550" t="s">
        <v>290</v>
      </c>
      <c r="F550">
        <v>-1</v>
      </c>
      <c r="G550">
        <v>93.931981881233</v>
      </c>
      <c r="H550">
        <v>0.212871690359626</v>
      </c>
      <c r="J550" t="b">
        <f t="shared" si="24"/>
        <v>0</v>
      </c>
      <c r="K550" t="b">
        <f t="shared" si="25"/>
        <v>0</v>
      </c>
    </row>
    <row r="551" spans="1:11" x14ac:dyDescent="0.25">
      <c r="A551" t="str">
        <f t="shared" si="26"/>
        <v>2052-2071s-1</v>
      </c>
      <c r="B551">
        <v>2052</v>
      </c>
      <c r="C551">
        <v>2071</v>
      </c>
      <c r="D551" t="s">
        <v>469</v>
      </c>
      <c r="E551" t="s">
        <v>290</v>
      </c>
      <c r="F551">
        <v>-1</v>
      </c>
      <c r="G551">
        <v>93.889341171230896</v>
      </c>
      <c r="H551">
        <v>8.6407567384943103E-3</v>
      </c>
      <c r="J551" t="b">
        <f t="shared" si="24"/>
        <v>0</v>
      </c>
      <c r="K551" t="b">
        <f t="shared" si="25"/>
        <v>0</v>
      </c>
    </row>
    <row r="552" spans="1:11" x14ac:dyDescent="0.25">
      <c r="A552" t="str">
        <f t="shared" si="26"/>
        <v>1608-1627s1</v>
      </c>
      <c r="B552">
        <v>1608</v>
      </c>
      <c r="C552">
        <v>1627</v>
      </c>
      <c r="D552" t="s">
        <v>435</v>
      </c>
      <c r="E552" t="s">
        <v>286</v>
      </c>
      <c r="F552">
        <v>1</v>
      </c>
      <c r="G552">
        <v>93.8654481958595</v>
      </c>
      <c r="H552">
        <v>3.4336008328112497E-2</v>
      </c>
      <c r="J552" t="b">
        <f t="shared" si="24"/>
        <v>0</v>
      </c>
      <c r="K552" t="b">
        <f t="shared" si="25"/>
        <v>0</v>
      </c>
    </row>
    <row r="553" spans="1:11" x14ac:dyDescent="0.25">
      <c r="A553" t="str">
        <f t="shared" si="26"/>
        <v>1751-1770s-1</v>
      </c>
      <c r="B553">
        <v>1751</v>
      </c>
      <c r="C553">
        <v>1770</v>
      </c>
      <c r="D553" t="s">
        <v>448</v>
      </c>
      <c r="E553" t="s">
        <v>286</v>
      </c>
      <c r="F553">
        <v>-1</v>
      </c>
      <c r="G553">
        <v>93.849731895647693</v>
      </c>
      <c r="H553">
        <v>0.51325093643019903</v>
      </c>
      <c r="J553" t="b">
        <f t="shared" si="24"/>
        <v>0</v>
      </c>
      <c r="K553" t="b">
        <f t="shared" si="25"/>
        <v>0</v>
      </c>
    </row>
    <row r="554" spans="1:11" x14ac:dyDescent="0.25">
      <c r="A554" t="str">
        <f t="shared" si="26"/>
        <v>3304-3323s1</v>
      </c>
      <c r="B554">
        <v>3304</v>
      </c>
      <c r="C554">
        <v>3323</v>
      </c>
      <c r="D554" t="s">
        <v>583</v>
      </c>
      <c r="E554" t="s">
        <v>290</v>
      </c>
      <c r="F554">
        <v>1</v>
      </c>
      <c r="G554">
        <v>93.842064333656893</v>
      </c>
      <c r="H554">
        <v>0.18434727340087101</v>
      </c>
      <c r="J554" t="b">
        <f t="shared" si="24"/>
        <v>0</v>
      </c>
      <c r="K554" t="b">
        <f t="shared" si="25"/>
        <v>0</v>
      </c>
    </row>
    <row r="555" spans="1:11" x14ac:dyDescent="0.25">
      <c r="A555" t="str">
        <f t="shared" si="26"/>
        <v>1963-1982s-1</v>
      </c>
      <c r="B555">
        <v>1963</v>
      </c>
      <c r="C555">
        <v>1982</v>
      </c>
      <c r="D555" t="s">
        <v>462</v>
      </c>
      <c r="E555" t="s">
        <v>296</v>
      </c>
      <c r="F555">
        <v>-1</v>
      </c>
      <c r="G555">
        <v>93.828371593435094</v>
      </c>
      <c r="H555">
        <v>4.2168678461770803E-2</v>
      </c>
      <c r="J555" t="b">
        <f t="shared" si="24"/>
        <v>1</v>
      </c>
      <c r="K555" t="b">
        <f t="shared" si="25"/>
        <v>0</v>
      </c>
    </row>
    <row r="556" spans="1:11" x14ac:dyDescent="0.25">
      <c r="A556" t="str">
        <f t="shared" si="26"/>
        <v>1187-1206s-1</v>
      </c>
      <c r="B556">
        <v>1187</v>
      </c>
      <c r="C556">
        <v>1206</v>
      </c>
      <c r="D556" t="s">
        <v>404</v>
      </c>
      <c r="E556" t="s">
        <v>286</v>
      </c>
      <c r="F556">
        <v>-1</v>
      </c>
      <c r="G556">
        <v>93.827646496099902</v>
      </c>
      <c r="H556">
        <v>2.0628795260373901E-2</v>
      </c>
      <c r="J556" t="b">
        <f t="shared" si="24"/>
        <v>0</v>
      </c>
      <c r="K556" t="b">
        <f t="shared" si="25"/>
        <v>0</v>
      </c>
    </row>
    <row r="557" spans="1:11" x14ac:dyDescent="0.25">
      <c r="A557" t="str">
        <f t="shared" si="26"/>
        <v>1339-1358s1</v>
      </c>
      <c r="B557">
        <v>1339</v>
      </c>
      <c r="C557">
        <v>1358</v>
      </c>
      <c r="D557" t="s">
        <v>416</v>
      </c>
      <c r="E557" t="s">
        <v>296</v>
      </c>
      <c r="F557">
        <v>1</v>
      </c>
      <c r="G557">
        <v>93.814982177858198</v>
      </c>
      <c r="H557">
        <v>8.8681315948191106E-2</v>
      </c>
      <c r="J557" t="b">
        <f t="shared" si="24"/>
        <v>0</v>
      </c>
      <c r="K557" t="b">
        <f t="shared" si="25"/>
        <v>0</v>
      </c>
    </row>
    <row r="558" spans="1:11" x14ac:dyDescent="0.25">
      <c r="A558" t="str">
        <f t="shared" si="26"/>
        <v>4099-4118s-1</v>
      </c>
      <c r="B558">
        <v>4099</v>
      </c>
      <c r="C558">
        <v>4118</v>
      </c>
      <c r="D558" t="s">
        <v>645</v>
      </c>
      <c r="E558" t="s">
        <v>296</v>
      </c>
      <c r="F558">
        <v>-1</v>
      </c>
      <c r="G558">
        <v>93.806927091096895</v>
      </c>
      <c r="H558">
        <v>0.211237354827565</v>
      </c>
      <c r="J558" t="b">
        <f t="shared" si="24"/>
        <v>0</v>
      </c>
      <c r="K558" t="b">
        <f t="shared" si="25"/>
        <v>0</v>
      </c>
    </row>
    <row r="559" spans="1:11" x14ac:dyDescent="0.25">
      <c r="A559" t="str">
        <f t="shared" si="26"/>
        <v>956-975s-1</v>
      </c>
      <c r="B559">
        <v>956</v>
      </c>
      <c r="C559">
        <v>975</v>
      </c>
      <c r="D559" t="s">
        <v>391</v>
      </c>
      <c r="E559" t="s">
        <v>286</v>
      </c>
      <c r="F559">
        <v>-1</v>
      </c>
      <c r="G559">
        <v>93.784432849684507</v>
      </c>
      <c r="H559">
        <v>4.6327054383181E-2</v>
      </c>
      <c r="J559" t="b">
        <f t="shared" si="24"/>
        <v>0</v>
      </c>
      <c r="K559" t="b">
        <f t="shared" si="25"/>
        <v>0</v>
      </c>
    </row>
    <row r="560" spans="1:11" x14ac:dyDescent="0.25">
      <c r="A560" t="str">
        <f t="shared" si="26"/>
        <v>3224-3243s1</v>
      </c>
      <c r="B560">
        <v>3224</v>
      </c>
      <c r="C560">
        <v>3243</v>
      </c>
      <c r="D560" t="s">
        <v>580</v>
      </c>
      <c r="E560" t="s">
        <v>296</v>
      </c>
      <c r="F560">
        <v>1</v>
      </c>
      <c r="G560">
        <v>93.767417748260002</v>
      </c>
      <c r="H560">
        <v>8.0657794083908899E-2</v>
      </c>
      <c r="J560" t="b">
        <f t="shared" si="24"/>
        <v>0</v>
      </c>
      <c r="K560" t="b">
        <f t="shared" si="25"/>
        <v>0</v>
      </c>
    </row>
    <row r="561" spans="1:11" x14ac:dyDescent="0.25">
      <c r="A561" t="str">
        <f t="shared" si="26"/>
        <v>2220-2239s1</v>
      </c>
      <c r="B561">
        <v>2220</v>
      </c>
      <c r="C561">
        <v>2239</v>
      </c>
      <c r="D561" t="s">
        <v>494</v>
      </c>
      <c r="E561" t="s">
        <v>288</v>
      </c>
      <c r="F561">
        <v>1</v>
      </c>
      <c r="G561">
        <v>93.7611284505236</v>
      </c>
      <c r="H561">
        <v>0.13023479603523899</v>
      </c>
      <c r="J561" t="b">
        <f t="shared" si="24"/>
        <v>0</v>
      </c>
      <c r="K561" t="b">
        <f t="shared" si="25"/>
        <v>0</v>
      </c>
    </row>
    <row r="562" spans="1:11" x14ac:dyDescent="0.25">
      <c r="A562" t="str">
        <f t="shared" si="26"/>
        <v>1436-1455s1</v>
      </c>
      <c r="B562">
        <v>1436</v>
      </c>
      <c r="C562">
        <v>1455</v>
      </c>
      <c r="D562" t="s">
        <v>420</v>
      </c>
      <c r="E562" t="s">
        <v>290</v>
      </c>
      <c r="F562">
        <v>1</v>
      </c>
      <c r="G562">
        <v>93.741291317073703</v>
      </c>
      <c r="H562">
        <v>2.7043873198947299E-2</v>
      </c>
      <c r="J562" t="b">
        <f t="shared" si="24"/>
        <v>0</v>
      </c>
      <c r="K562" t="b">
        <f t="shared" si="25"/>
        <v>0</v>
      </c>
    </row>
    <row r="563" spans="1:11" x14ac:dyDescent="0.25">
      <c r="A563" t="str">
        <f t="shared" si="26"/>
        <v>6693-6712s-1</v>
      </c>
      <c r="B563">
        <v>6693</v>
      </c>
      <c r="C563">
        <v>6712</v>
      </c>
      <c r="D563" t="s">
        <v>859</v>
      </c>
      <c r="E563" t="s">
        <v>286</v>
      </c>
      <c r="F563">
        <v>-1</v>
      </c>
      <c r="G563">
        <v>93.719925719826094</v>
      </c>
      <c r="H563">
        <v>5.3472664573122303E-2</v>
      </c>
      <c r="J563" t="b">
        <f t="shared" si="24"/>
        <v>0</v>
      </c>
      <c r="K563" t="b">
        <f t="shared" si="25"/>
        <v>0</v>
      </c>
    </row>
    <row r="564" spans="1:11" x14ac:dyDescent="0.25">
      <c r="A564" t="str">
        <f t="shared" si="26"/>
        <v>345-364s1</v>
      </c>
      <c r="B564">
        <v>345</v>
      </c>
      <c r="C564">
        <v>364</v>
      </c>
      <c r="D564" t="s">
        <v>346</v>
      </c>
      <c r="E564" t="s">
        <v>288</v>
      </c>
      <c r="F564">
        <v>1</v>
      </c>
      <c r="G564">
        <v>93.708081783340404</v>
      </c>
      <c r="H564">
        <v>2.4549425480778299E-2</v>
      </c>
      <c r="J564" t="b">
        <f t="shared" si="24"/>
        <v>0</v>
      </c>
      <c r="K564" t="b">
        <f t="shared" si="25"/>
        <v>0</v>
      </c>
    </row>
    <row r="565" spans="1:11" x14ac:dyDescent="0.25">
      <c r="A565" t="str">
        <f t="shared" si="26"/>
        <v>5316-5335s1</v>
      </c>
      <c r="B565">
        <v>5316</v>
      </c>
      <c r="C565">
        <v>5335</v>
      </c>
      <c r="D565" t="s">
        <v>739</v>
      </c>
      <c r="E565" t="s">
        <v>290</v>
      </c>
      <c r="F565">
        <v>1</v>
      </c>
      <c r="G565">
        <v>93.688439242228398</v>
      </c>
      <c r="H565">
        <v>1.13538154104208E-2</v>
      </c>
      <c r="J565" t="b">
        <f t="shared" si="24"/>
        <v>0</v>
      </c>
      <c r="K565" t="b">
        <f t="shared" si="25"/>
        <v>0</v>
      </c>
    </row>
    <row r="566" spans="1:11" x14ac:dyDescent="0.25">
      <c r="A566" t="str">
        <f t="shared" si="26"/>
        <v>4899-4918s1</v>
      </c>
      <c r="B566">
        <v>4899</v>
      </c>
      <c r="C566">
        <v>4918</v>
      </c>
      <c r="D566" t="s">
        <v>699</v>
      </c>
      <c r="E566" t="s">
        <v>288</v>
      </c>
      <c r="F566">
        <v>1</v>
      </c>
      <c r="G566">
        <v>93.572269438994695</v>
      </c>
      <c r="H566">
        <v>0.13554687032525101</v>
      </c>
      <c r="J566" t="b">
        <f t="shared" si="24"/>
        <v>0</v>
      </c>
      <c r="K566" t="b">
        <f t="shared" si="25"/>
        <v>0</v>
      </c>
    </row>
    <row r="567" spans="1:11" x14ac:dyDescent="0.25">
      <c r="A567" t="str">
        <f t="shared" si="26"/>
        <v>7624-7643s-1</v>
      </c>
      <c r="B567">
        <v>7624</v>
      </c>
      <c r="C567">
        <v>7643</v>
      </c>
      <c r="D567" t="s">
        <v>949</v>
      </c>
      <c r="E567" t="s">
        <v>288</v>
      </c>
      <c r="F567">
        <v>-1</v>
      </c>
      <c r="G567">
        <v>93.558856424607697</v>
      </c>
      <c r="H567">
        <v>2.06818137481799E-2</v>
      </c>
      <c r="J567" t="b">
        <f t="shared" si="24"/>
        <v>0</v>
      </c>
      <c r="K567" t="b">
        <f t="shared" si="25"/>
        <v>0</v>
      </c>
    </row>
    <row r="568" spans="1:11" x14ac:dyDescent="0.25">
      <c r="A568" t="str">
        <f t="shared" si="26"/>
        <v>1409-1428s-1</v>
      </c>
      <c r="B568">
        <v>1409</v>
      </c>
      <c r="C568">
        <v>1428</v>
      </c>
      <c r="D568" t="s">
        <v>419</v>
      </c>
      <c r="E568" t="s">
        <v>288</v>
      </c>
      <c r="F568">
        <v>-1</v>
      </c>
      <c r="G568">
        <v>93.5138150822646</v>
      </c>
      <c r="H568">
        <v>0.68351593133275301</v>
      </c>
      <c r="J568" t="b">
        <f t="shared" si="24"/>
        <v>0</v>
      </c>
      <c r="K568" t="b">
        <f t="shared" si="25"/>
        <v>0</v>
      </c>
    </row>
    <row r="569" spans="1:11" x14ac:dyDescent="0.25">
      <c r="A569" t="str">
        <f t="shared" si="26"/>
        <v>5054-5073s-1</v>
      </c>
      <c r="B569">
        <v>5054</v>
      </c>
      <c r="C569">
        <v>5073</v>
      </c>
      <c r="D569" t="s">
        <v>712</v>
      </c>
      <c r="E569" t="s">
        <v>290</v>
      </c>
      <c r="F569">
        <v>-1</v>
      </c>
      <c r="G569">
        <v>93.466059557287593</v>
      </c>
      <c r="H569">
        <v>4.1909909146318897E-2</v>
      </c>
      <c r="J569" t="b">
        <f t="shared" si="24"/>
        <v>0</v>
      </c>
      <c r="K569" t="b">
        <f t="shared" si="25"/>
        <v>0</v>
      </c>
    </row>
    <row r="570" spans="1:11" x14ac:dyDescent="0.25">
      <c r="A570" t="str">
        <f t="shared" si="26"/>
        <v>7088-7107s1</v>
      </c>
      <c r="B570">
        <v>7088</v>
      </c>
      <c r="C570">
        <v>7107</v>
      </c>
      <c r="D570" t="s">
        <v>889</v>
      </c>
      <c r="E570" t="s">
        <v>290</v>
      </c>
      <c r="F570">
        <v>1</v>
      </c>
      <c r="G570">
        <v>93.389718522855105</v>
      </c>
      <c r="H570">
        <v>0.24437771826070501</v>
      </c>
      <c r="J570" t="b">
        <f t="shared" si="24"/>
        <v>0</v>
      </c>
      <c r="K570" t="b">
        <f t="shared" si="25"/>
        <v>0</v>
      </c>
    </row>
    <row r="571" spans="1:11" x14ac:dyDescent="0.25">
      <c r="A571" t="str">
        <f t="shared" si="26"/>
        <v>1265-1284s-1</v>
      </c>
      <c r="B571">
        <v>1265</v>
      </c>
      <c r="C571">
        <v>1284</v>
      </c>
      <c r="D571" t="s">
        <v>411</v>
      </c>
      <c r="E571" t="s">
        <v>290</v>
      </c>
      <c r="F571">
        <v>-1</v>
      </c>
      <c r="G571">
        <v>93.338914648646195</v>
      </c>
      <c r="H571">
        <v>5.1449104987526501E-2</v>
      </c>
      <c r="J571" t="b">
        <f t="shared" si="24"/>
        <v>0</v>
      </c>
      <c r="K571" t="b">
        <f t="shared" si="25"/>
        <v>0</v>
      </c>
    </row>
    <row r="572" spans="1:11" x14ac:dyDescent="0.25">
      <c r="A572" t="str">
        <f t="shared" si="26"/>
        <v>2351-2370s-1</v>
      </c>
      <c r="B572">
        <v>2351</v>
      </c>
      <c r="C572">
        <v>2370</v>
      </c>
      <c r="D572" t="s">
        <v>507</v>
      </c>
      <c r="E572" t="s">
        <v>290</v>
      </c>
      <c r="F572">
        <v>-1</v>
      </c>
      <c r="G572">
        <v>93.328621497822795</v>
      </c>
      <c r="H572">
        <v>0.554310189252741</v>
      </c>
      <c r="J572" t="b">
        <f t="shared" si="24"/>
        <v>0</v>
      </c>
      <c r="K572" t="b">
        <f t="shared" si="25"/>
        <v>0</v>
      </c>
    </row>
    <row r="573" spans="1:11" x14ac:dyDescent="0.25">
      <c r="A573" t="str">
        <f t="shared" si="26"/>
        <v>5529-5548s1</v>
      </c>
      <c r="B573">
        <v>5529</v>
      </c>
      <c r="C573">
        <v>5548</v>
      </c>
      <c r="D573" t="s">
        <v>747</v>
      </c>
      <c r="E573" t="s">
        <v>288</v>
      </c>
      <c r="F573">
        <v>1</v>
      </c>
      <c r="G573">
        <v>93.327908801699195</v>
      </c>
      <c r="H573">
        <v>0.17696589198222801</v>
      </c>
      <c r="J573" t="b">
        <f t="shared" si="24"/>
        <v>0</v>
      </c>
      <c r="K573" t="b">
        <f t="shared" si="25"/>
        <v>0</v>
      </c>
    </row>
    <row r="574" spans="1:11" x14ac:dyDescent="0.25">
      <c r="A574" t="str">
        <f t="shared" si="26"/>
        <v>6593-6612s-1</v>
      </c>
      <c r="B574">
        <v>6593</v>
      </c>
      <c r="C574">
        <v>6612</v>
      </c>
      <c r="D574" t="s">
        <v>851</v>
      </c>
      <c r="E574" t="s">
        <v>288</v>
      </c>
      <c r="F574">
        <v>-1</v>
      </c>
      <c r="G574">
        <v>93.293989063478605</v>
      </c>
      <c r="H574">
        <v>0.34909737470471103</v>
      </c>
      <c r="J574" t="b">
        <f t="shared" si="24"/>
        <v>0</v>
      </c>
      <c r="K574" t="b">
        <f t="shared" si="25"/>
        <v>0</v>
      </c>
    </row>
    <row r="575" spans="1:11" x14ac:dyDescent="0.25">
      <c r="A575" t="str">
        <f t="shared" si="26"/>
        <v>4190-4209s1</v>
      </c>
      <c r="B575">
        <v>4190</v>
      </c>
      <c r="C575">
        <v>4209</v>
      </c>
      <c r="D575" t="s">
        <v>649</v>
      </c>
      <c r="E575" t="s">
        <v>290</v>
      </c>
      <c r="F575">
        <v>1</v>
      </c>
      <c r="G575">
        <v>93.283365930749994</v>
      </c>
      <c r="H575">
        <v>0.52647076253133296</v>
      </c>
      <c r="J575" t="b">
        <f t="shared" si="24"/>
        <v>0</v>
      </c>
      <c r="K575" t="b">
        <f t="shared" si="25"/>
        <v>0</v>
      </c>
    </row>
    <row r="576" spans="1:11" x14ac:dyDescent="0.25">
      <c r="A576" t="str">
        <f t="shared" si="26"/>
        <v>4772-4791s1</v>
      </c>
      <c r="B576">
        <v>4772</v>
      </c>
      <c r="C576">
        <v>4791</v>
      </c>
      <c r="D576" t="s">
        <v>696</v>
      </c>
      <c r="E576" t="s">
        <v>288</v>
      </c>
      <c r="F576">
        <v>1</v>
      </c>
      <c r="G576">
        <v>93.245172626975503</v>
      </c>
      <c r="H576">
        <v>0.106616822513298</v>
      </c>
      <c r="J576" t="b">
        <f t="shared" si="24"/>
        <v>0</v>
      </c>
      <c r="K576" t="b">
        <f t="shared" si="25"/>
        <v>0</v>
      </c>
    </row>
    <row r="577" spans="1:11" x14ac:dyDescent="0.25">
      <c r="A577" t="str">
        <f t="shared" si="26"/>
        <v>612-631s1</v>
      </c>
      <c r="B577">
        <v>612</v>
      </c>
      <c r="C577">
        <v>631</v>
      </c>
      <c r="D577" t="s">
        <v>361</v>
      </c>
      <c r="E577" t="s">
        <v>288</v>
      </c>
      <c r="F577">
        <v>1</v>
      </c>
      <c r="G577">
        <v>93.215766486459003</v>
      </c>
      <c r="H577">
        <v>0.196716772856977</v>
      </c>
      <c r="J577" t="b">
        <f t="shared" si="24"/>
        <v>0</v>
      </c>
      <c r="K577" t="b">
        <f t="shared" si="25"/>
        <v>0</v>
      </c>
    </row>
    <row r="578" spans="1:11" x14ac:dyDescent="0.25">
      <c r="A578" t="str">
        <f t="shared" si="26"/>
        <v>4503-4522s1</v>
      </c>
      <c r="B578">
        <v>4503</v>
      </c>
      <c r="C578">
        <v>4522</v>
      </c>
      <c r="D578" t="s">
        <v>675</v>
      </c>
      <c r="E578" t="s">
        <v>290</v>
      </c>
      <c r="F578">
        <v>1</v>
      </c>
      <c r="G578">
        <v>93.143799644548807</v>
      </c>
      <c r="H578">
        <v>0.15764069103644501</v>
      </c>
      <c r="J578" t="b">
        <f t="shared" ref="J578:J641" si="27">AND(B578&gt;$P$4,C578&lt;$Q$4)</f>
        <v>0</v>
      </c>
      <c r="K578" t="b">
        <f t="shared" ref="K578:K641" si="28">AND(B578&gt;$P$6,C578&lt;$Q$6)</f>
        <v>0</v>
      </c>
    </row>
    <row r="579" spans="1:11" x14ac:dyDescent="0.25">
      <c r="A579" t="str">
        <f t="shared" ref="A579:A642" si="29">CONCATENATE($B579,"-",$C579,"s",$F579)</f>
        <v>6727-6746s-1</v>
      </c>
      <c r="B579">
        <v>6727</v>
      </c>
      <c r="C579">
        <v>6746</v>
      </c>
      <c r="D579" t="s">
        <v>864</v>
      </c>
      <c r="E579" t="s">
        <v>286</v>
      </c>
      <c r="F579">
        <v>-1</v>
      </c>
      <c r="G579">
        <v>93.124119624162901</v>
      </c>
      <c r="H579">
        <v>7.9506768586074306E-2</v>
      </c>
      <c r="J579" t="b">
        <f t="shared" si="27"/>
        <v>0</v>
      </c>
      <c r="K579" t="b">
        <f t="shared" si="28"/>
        <v>0</v>
      </c>
    </row>
    <row r="580" spans="1:11" x14ac:dyDescent="0.25">
      <c r="A580" t="str">
        <f t="shared" si="29"/>
        <v>4314-4333s-1</v>
      </c>
      <c r="B580">
        <v>4314</v>
      </c>
      <c r="C580">
        <v>4333</v>
      </c>
      <c r="D580" t="s">
        <v>656</v>
      </c>
      <c r="E580" t="s">
        <v>290</v>
      </c>
      <c r="F580">
        <v>-1</v>
      </c>
      <c r="G580">
        <v>93.121920474391501</v>
      </c>
      <c r="H580">
        <v>0.101809925572677</v>
      </c>
      <c r="J580" t="b">
        <f t="shared" si="27"/>
        <v>0</v>
      </c>
      <c r="K580" t="b">
        <f t="shared" si="28"/>
        <v>0</v>
      </c>
    </row>
    <row r="581" spans="1:11" x14ac:dyDescent="0.25">
      <c r="A581" t="str">
        <f t="shared" si="29"/>
        <v>5639-5658s1</v>
      </c>
      <c r="B581">
        <v>5639</v>
      </c>
      <c r="C581">
        <v>5658</v>
      </c>
      <c r="D581" t="s">
        <v>755</v>
      </c>
      <c r="E581" t="s">
        <v>290</v>
      </c>
      <c r="F581">
        <v>1</v>
      </c>
      <c r="G581">
        <v>93.110926631330997</v>
      </c>
      <c r="H581">
        <v>3.2713072880258598E-2</v>
      </c>
      <c r="J581" t="b">
        <f t="shared" si="27"/>
        <v>0</v>
      </c>
      <c r="K581" t="b">
        <f t="shared" si="28"/>
        <v>0</v>
      </c>
    </row>
    <row r="582" spans="1:11" x14ac:dyDescent="0.25">
      <c r="A582" t="str">
        <f t="shared" si="29"/>
        <v>1175-1194s-1</v>
      </c>
      <c r="B582">
        <v>1175</v>
      </c>
      <c r="C582">
        <v>1194</v>
      </c>
      <c r="D582" t="s">
        <v>402</v>
      </c>
      <c r="E582" t="s">
        <v>288</v>
      </c>
      <c r="F582">
        <v>-1</v>
      </c>
      <c r="G582">
        <v>93.102209291137896</v>
      </c>
      <c r="H582">
        <v>0.157213881539432</v>
      </c>
      <c r="J582" t="b">
        <f t="shared" si="27"/>
        <v>0</v>
      </c>
      <c r="K582" t="b">
        <f t="shared" si="28"/>
        <v>0</v>
      </c>
    </row>
    <row r="583" spans="1:11" x14ac:dyDescent="0.25">
      <c r="A583" t="str">
        <f t="shared" si="29"/>
        <v>3418-3437s-1</v>
      </c>
      <c r="B583">
        <v>3418</v>
      </c>
      <c r="C583">
        <v>3437</v>
      </c>
      <c r="D583" t="s">
        <v>592</v>
      </c>
      <c r="E583" t="s">
        <v>286</v>
      </c>
      <c r="F583">
        <v>-1</v>
      </c>
      <c r="G583">
        <v>93.063180877044104</v>
      </c>
      <c r="H583">
        <v>3.59665730653764E-3</v>
      </c>
      <c r="J583" t="b">
        <f t="shared" si="27"/>
        <v>0</v>
      </c>
      <c r="K583" t="b">
        <f t="shared" si="28"/>
        <v>0</v>
      </c>
    </row>
    <row r="584" spans="1:11" x14ac:dyDescent="0.25">
      <c r="A584" t="str">
        <f t="shared" si="29"/>
        <v>1148-1167s1</v>
      </c>
      <c r="B584">
        <v>1148</v>
      </c>
      <c r="C584">
        <v>1167</v>
      </c>
      <c r="D584" t="s">
        <v>400</v>
      </c>
      <c r="E584" t="s">
        <v>288</v>
      </c>
      <c r="F584">
        <v>1</v>
      </c>
      <c r="G584">
        <v>92.998447335342206</v>
      </c>
      <c r="H584">
        <v>3.7067104552789998E-2</v>
      </c>
      <c r="J584" t="b">
        <f t="shared" si="27"/>
        <v>0</v>
      </c>
      <c r="K584" t="b">
        <f t="shared" si="28"/>
        <v>0</v>
      </c>
    </row>
    <row r="585" spans="1:11" x14ac:dyDescent="0.25">
      <c r="A585" t="str">
        <f t="shared" si="29"/>
        <v>3840-3859s1</v>
      </c>
      <c r="B585">
        <v>3840</v>
      </c>
      <c r="C585">
        <v>3859</v>
      </c>
      <c r="D585" t="s">
        <v>630</v>
      </c>
      <c r="E585" t="s">
        <v>288</v>
      </c>
      <c r="F585">
        <v>1</v>
      </c>
      <c r="G585">
        <v>92.974083054165504</v>
      </c>
      <c r="H585">
        <v>0.65966364986729498</v>
      </c>
      <c r="J585" t="b">
        <f t="shared" si="27"/>
        <v>0</v>
      </c>
      <c r="K585" t="b">
        <f t="shared" si="28"/>
        <v>0</v>
      </c>
    </row>
    <row r="586" spans="1:11" x14ac:dyDescent="0.25">
      <c r="A586" t="str">
        <f t="shared" si="29"/>
        <v>7564-7583s-1</v>
      </c>
      <c r="B586">
        <v>7564</v>
      </c>
      <c r="C586">
        <v>7583</v>
      </c>
      <c r="D586" t="s">
        <v>947</v>
      </c>
      <c r="E586" t="s">
        <v>290</v>
      </c>
      <c r="F586">
        <v>-1</v>
      </c>
      <c r="G586">
        <v>92.964510864113294</v>
      </c>
      <c r="H586">
        <v>1.9890089038817799E-2</v>
      </c>
      <c r="J586" t="b">
        <f t="shared" si="27"/>
        <v>0</v>
      </c>
      <c r="K586" t="b">
        <f t="shared" si="28"/>
        <v>0</v>
      </c>
    </row>
    <row r="587" spans="1:11" x14ac:dyDescent="0.25">
      <c r="A587" t="str">
        <f t="shared" si="29"/>
        <v>7403-7422s-1</v>
      </c>
      <c r="B587">
        <v>7403</v>
      </c>
      <c r="C587">
        <v>7422</v>
      </c>
      <c r="D587" t="s">
        <v>934</v>
      </c>
      <c r="E587" t="s">
        <v>290</v>
      </c>
      <c r="F587">
        <v>-1</v>
      </c>
      <c r="G587">
        <v>92.964081750000702</v>
      </c>
      <c r="H587">
        <v>0.23841176351301799</v>
      </c>
      <c r="J587" t="b">
        <f t="shared" si="27"/>
        <v>0</v>
      </c>
      <c r="K587" t="b">
        <f t="shared" si="28"/>
        <v>0</v>
      </c>
    </row>
    <row r="588" spans="1:11" x14ac:dyDescent="0.25">
      <c r="A588" t="str">
        <f t="shared" si="29"/>
        <v>2344-2363s1</v>
      </c>
      <c r="B588">
        <v>2344</v>
      </c>
      <c r="C588">
        <v>2363</v>
      </c>
      <c r="D588" t="s">
        <v>506</v>
      </c>
      <c r="E588" t="s">
        <v>290</v>
      </c>
      <c r="F588">
        <v>1</v>
      </c>
      <c r="G588">
        <v>92.953419104623194</v>
      </c>
      <c r="H588">
        <v>0.25630807516320098</v>
      </c>
      <c r="J588" t="b">
        <f t="shared" si="27"/>
        <v>0</v>
      </c>
      <c r="K588" t="b">
        <f t="shared" si="28"/>
        <v>0</v>
      </c>
    </row>
    <row r="589" spans="1:11" x14ac:dyDescent="0.25">
      <c r="A589" t="str">
        <f t="shared" si="29"/>
        <v>1905-1924s1</v>
      </c>
      <c r="B589">
        <v>1905</v>
      </c>
      <c r="C589">
        <v>1924</v>
      </c>
      <c r="D589" t="s">
        <v>458</v>
      </c>
      <c r="E589" t="s">
        <v>290</v>
      </c>
      <c r="F589">
        <v>1</v>
      </c>
      <c r="G589">
        <v>92.927916605357794</v>
      </c>
      <c r="H589">
        <v>0.10176330283403601</v>
      </c>
      <c r="J589" t="b">
        <f t="shared" si="27"/>
        <v>1</v>
      </c>
      <c r="K589" t="b">
        <f t="shared" si="28"/>
        <v>0</v>
      </c>
    </row>
    <row r="590" spans="1:11" x14ac:dyDescent="0.25">
      <c r="A590" t="str">
        <f t="shared" si="29"/>
        <v>379-398s-1</v>
      </c>
      <c r="B590">
        <v>379</v>
      </c>
      <c r="C590">
        <v>398</v>
      </c>
      <c r="D590" t="s">
        <v>348</v>
      </c>
      <c r="E590" t="s">
        <v>288</v>
      </c>
      <c r="F590">
        <v>-1</v>
      </c>
      <c r="G590">
        <v>92.904365181720806</v>
      </c>
      <c r="H590">
        <v>1.0318835710962E-2</v>
      </c>
      <c r="J590" t="b">
        <f t="shared" si="27"/>
        <v>0</v>
      </c>
      <c r="K590" t="b">
        <f t="shared" si="28"/>
        <v>0</v>
      </c>
    </row>
    <row r="591" spans="1:11" x14ac:dyDescent="0.25">
      <c r="A591" t="str">
        <f t="shared" si="29"/>
        <v>1299-1318s-1</v>
      </c>
      <c r="B591">
        <v>1299</v>
      </c>
      <c r="C591">
        <v>1318</v>
      </c>
      <c r="D591" t="s">
        <v>414</v>
      </c>
      <c r="E591" t="s">
        <v>288</v>
      </c>
      <c r="F591">
        <v>-1</v>
      </c>
      <c r="G591">
        <v>92.895332794851797</v>
      </c>
      <c r="H591">
        <v>4.3626213497615002E-2</v>
      </c>
      <c r="J591" t="b">
        <f t="shared" si="27"/>
        <v>0</v>
      </c>
      <c r="K591" t="b">
        <f t="shared" si="28"/>
        <v>0</v>
      </c>
    </row>
    <row r="592" spans="1:11" x14ac:dyDescent="0.25">
      <c r="A592" t="str">
        <f t="shared" si="29"/>
        <v>22-41s1</v>
      </c>
      <c r="B592">
        <v>22</v>
      </c>
      <c r="C592">
        <v>41</v>
      </c>
      <c r="D592" t="s">
        <v>323</v>
      </c>
      <c r="E592" t="s">
        <v>286</v>
      </c>
      <c r="F592">
        <v>1</v>
      </c>
      <c r="G592">
        <v>92.870804554485005</v>
      </c>
      <c r="H592">
        <v>0.75672419539825497</v>
      </c>
      <c r="J592" t="b">
        <f t="shared" si="27"/>
        <v>0</v>
      </c>
      <c r="K592" t="b">
        <f t="shared" si="28"/>
        <v>0</v>
      </c>
    </row>
    <row r="593" spans="1:11" x14ac:dyDescent="0.25">
      <c r="A593" t="str">
        <f t="shared" si="29"/>
        <v>7978-7997s-1</v>
      </c>
      <c r="B593">
        <v>7978</v>
      </c>
      <c r="C593">
        <v>7997</v>
      </c>
      <c r="D593" t="s">
        <v>318</v>
      </c>
      <c r="E593" t="s">
        <v>286</v>
      </c>
      <c r="F593">
        <v>-1</v>
      </c>
      <c r="G593">
        <v>92.816099276039594</v>
      </c>
      <c r="H593">
        <v>3.1853034111776299E-2</v>
      </c>
      <c r="J593" t="b">
        <f t="shared" si="27"/>
        <v>0</v>
      </c>
      <c r="K593" t="b">
        <f t="shared" si="28"/>
        <v>0</v>
      </c>
    </row>
    <row r="594" spans="1:11" x14ac:dyDescent="0.25">
      <c r="A594" t="str">
        <f t="shared" si="29"/>
        <v>4936-4955s-1</v>
      </c>
      <c r="B594">
        <v>4936</v>
      </c>
      <c r="C594">
        <v>4955</v>
      </c>
      <c r="D594" t="s">
        <v>701</v>
      </c>
      <c r="E594" t="s">
        <v>288</v>
      </c>
      <c r="F594">
        <v>-1</v>
      </c>
      <c r="G594">
        <v>92.805708332117405</v>
      </c>
      <c r="H594">
        <v>3.4969833217608902E-2</v>
      </c>
      <c r="J594" t="b">
        <f t="shared" si="27"/>
        <v>0</v>
      </c>
      <c r="K594" t="b">
        <f t="shared" si="28"/>
        <v>0</v>
      </c>
    </row>
    <row r="595" spans="1:11" x14ac:dyDescent="0.25">
      <c r="A595" t="str">
        <f t="shared" si="29"/>
        <v>1671-1690s-1</v>
      </c>
      <c r="B595">
        <v>1671</v>
      </c>
      <c r="C595">
        <v>1690</v>
      </c>
      <c r="D595" t="s">
        <v>443</v>
      </c>
      <c r="E595" t="s">
        <v>286</v>
      </c>
      <c r="F595">
        <v>-1</v>
      </c>
      <c r="G595">
        <v>92.792373880673196</v>
      </c>
      <c r="H595">
        <v>0.48181134444532298</v>
      </c>
      <c r="J595" t="b">
        <f t="shared" si="27"/>
        <v>0</v>
      </c>
      <c r="K595" t="b">
        <f t="shared" si="28"/>
        <v>0</v>
      </c>
    </row>
    <row r="596" spans="1:11" x14ac:dyDescent="0.25">
      <c r="A596" t="str">
        <f t="shared" si="29"/>
        <v>2214-2233s1</v>
      </c>
      <c r="B596">
        <v>2214</v>
      </c>
      <c r="C596">
        <v>2233</v>
      </c>
      <c r="D596" t="s">
        <v>493</v>
      </c>
      <c r="E596" t="s">
        <v>290</v>
      </c>
      <c r="F596">
        <v>1</v>
      </c>
      <c r="G596">
        <v>92.756745113613206</v>
      </c>
      <c r="H596">
        <v>0.44887728118216103</v>
      </c>
      <c r="J596" t="b">
        <f t="shared" si="27"/>
        <v>0</v>
      </c>
      <c r="K596" t="b">
        <f t="shared" si="28"/>
        <v>0</v>
      </c>
    </row>
    <row r="597" spans="1:11" x14ac:dyDescent="0.25">
      <c r="A597" t="str">
        <f t="shared" si="29"/>
        <v>3384-3403s-1</v>
      </c>
      <c r="B597">
        <v>3384</v>
      </c>
      <c r="C597">
        <v>3403</v>
      </c>
      <c r="D597" t="s">
        <v>590</v>
      </c>
      <c r="E597" t="s">
        <v>288</v>
      </c>
      <c r="F597">
        <v>-1</v>
      </c>
      <c r="G597">
        <v>92.626585852402101</v>
      </c>
      <c r="H597">
        <v>4.9481675567058597E-2</v>
      </c>
      <c r="J597" t="b">
        <f t="shared" si="27"/>
        <v>0</v>
      </c>
      <c r="K597" t="b">
        <f t="shared" si="28"/>
        <v>0</v>
      </c>
    </row>
    <row r="598" spans="1:11" x14ac:dyDescent="0.25">
      <c r="A598" t="str">
        <f t="shared" si="29"/>
        <v>513-532s-1</v>
      </c>
      <c r="B598">
        <v>513</v>
      </c>
      <c r="C598">
        <v>532</v>
      </c>
      <c r="D598" t="s">
        <v>357</v>
      </c>
      <c r="E598" t="s">
        <v>288</v>
      </c>
      <c r="F598">
        <v>-1</v>
      </c>
      <c r="G598">
        <v>92.625174555132105</v>
      </c>
      <c r="H598">
        <v>0.11476294854168299</v>
      </c>
      <c r="J598" t="b">
        <f t="shared" si="27"/>
        <v>0</v>
      </c>
      <c r="K598" t="b">
        <f t="shared" si="28"/>
        <v>0</v>
      </c>
    </row>
    <row r="599" spans="1:11" x14ac:dyDescent="0.25">
      <c r="A599" t="str">
        <f t="shared" si="29"/>
        <v>2231-2250s1</v>
      </c>
      <c r="B599">
        <v>2231</v>
      </c>
      <c r="C599">
        <v>2250</v>
      </c>
      <c r="D599" t="s">
        <v>497</v>
      </c>
      <c r="E599" t="s">
        <v>286</v>
      </c>
      <c r="F599">
        <v>1</v>
      </c>
      <c r="G599">
        <v>92.616331376048393</v>
      </c>
      <c r="H599">
        <v>3.2530763709193597E-2</v>
      </c>
      <c r="J599" t="b">
        <f t="shared" si="27"/>
        <v>0</v>
      </c>
      <c r="K599" t="b">
        <f t="shared" si="28"/>
        <v>0</v>
      </c>
    </row>
    <row r="600" spans="1:11" x14ac:dyDescent="0.25">
      <c r="A600" t="str">
        <f t="shared" si="29"/>
        <v>6490-6509s-1</v>
      </c>
      <c r="B600">
        <v>6490</v>
      </c>
      <c r="C600">
        <v>6509</v>
      </c>
      <c r="D600" t="s">
        <v>840</v>
      </c>
      <c r="E600" t="s">
        <v>288</v>
      </c>
      <c r="F600">
        <v>-1</v>
      </c>
      <c r="G600">
        <v>92.544227199457097</v>
      </c>
      <c r="H600">
        <v>1.14092104585914E-2</v>
      </c>
      <c r="J600" t="b">
        <f t="shared" si="27"/>
        <v>0</v>
      </c>
      <c r="K600" t="b">
        <f t="shared" si="28"/>
        <v>0</v>
      </c>
    </row>
    <row r="601" spans="1:11" x14ac:dyDescent="0.25">
      <c r="A601" t="str">
        <f t="shared" si="29"/>
        <v>4309-4328s1</v>
      </c>
      <c r="B601">
        <v>4309</v>
      </c>
      <c r="C601">
        <v>4328</v>
      </c>
      <c r="D601" t="s">
        <v>655</v>
      </c>
      <c r="E601" t="s">
        <v>288</v>
      </c>
      <c r="F601">
        <v>1</v>
      </c>
      <c r="G601">
        <v>92.532185306758706</v>
      </c>
      <c r="H601">
        <v>0.202048103559297</v>
      </c>
      <c r="J601" t="b">
        <f t="shared" si="27"/>
        <v>0</v>
      </c>
      <c r="K601" t="b">
        <f t="shared" si="28"/>
        <v>0</v>
      </c>
    </row>
    <row r="602" spans="1:11" x14ac:dyDescent="0.25">
      <c r="A602" t="str">
        <f t="shared" si="29"/>
        <v>7979-7998s-1</v>
      </c>
      <c r="B602">
        <v>7979</v>
      </c>
      <c r="C602">
        <v>7998</v>
      </c>
      <c r="D602" t="s">
        <v>319</v>
      </c>
      <c r="E602" t="s">
        <v>290</v>
      </c>
      <c r="F602">
        <v>-1</v>
      </c>
      <c r="G602">
        <v>92.529198838666503</v>
      </c>
      <c r="H602">
        <v>0.37694115050217197</v>
      </c>
      <c r="J602" t="b">
        <f t="shared" si="27"/>
        <v>0</v>
      </c>
      <c r="K602" t="b">
        <f t="shared" si="28"/>
        <v>0</v>
      </c>
    </row>
    <row r="603" spans="1:11" x14ac:dyDescent="0.25">
      <c r="A603" t="str">
        <f t="shared" si="29"/>
        <v>5259-5278s-1</v>
      </c>
      <c r="B603">
        <v>5259</v>
      </c>
      <c r="C603">
        <v>5278</v>
      </c>
      <c r="D603" t="s">
        <v>733</v>
      </c>
      <c r="E603" t="s">
        <v>288</v>
      </c>
      <c r="F603">
        <v>-1</v>
      </c>
      <c r="G603">
        <v>92.436232737152807</v>
      </c>
      <c r="H603">
        <v>0.23030063312939</v>
      </c>
      <c r="J603" t="b">
        <f t="shared" si="27"/>
        <v>0</v>
      </c>
      <c r="K603" t="b">
        <f t="shared" si="28"/>
        <v>0</v>
      </c>
    </row>
    <row r="604" spans="1:11" x14ac:dyDescent="0.25">
      <c r="A604" t="str">
        <f t="shared" si="29"/>
        <v>7196-7215s-1</v>
      </c>
      <c r="B604">
        <v>7196</v>
      </c>
      <c r="C604">
        <v>7215</v>
      </c>
      <c r="D604" t="s">
        <v>903</v>
      </c>
      <c r="E604" t="s">
        <v>290</v>
      </c>
      <c r="F604">
        <v>-1</v>
      </c>
      <c r="G604">
        <v>92.375442926997295</v>
      </c>
      <c r="H604">
        <v>0.12184281408162299</v>
      </c>
      <c r="J604" t="b">
        <f t="shared" si="27"/>
        <v>0</v>
      </c>
      <c r="K604" t="b">
        <f t="shared" si="28"/>
        <v>0</v>
      </c>
    </row>
    <row r="605" spans="1:11" x14ac:dyDescent="0.25">
      <c r="A605" t="str">
        <f t="shared" si="29"/>
        <v>6627-6646s1</v>
      </c>
      <c r="B605">
        <v>6627</v>
      </c>
      <c r="C605">
        <v>6646</v>
      </c>
      <c r="D605" t="s">
        <v>853</v>
      </c>
      <c r="E605" t="s">
        <v>288</v>
      </c>
      <c r="F605">
        <v>1</v>
      </c>
      <c r="G605">
        <v>92.344401162367205</v>
      </c>
      <c r="H605">
        <v>0.50685048630160001</v>
      </c>
      <c r="J605" t="b">
        <f t="shared" si="27"/>
        <v>0</v>
      </c>
      <c r="K605" t="b">
        <f t="shared" si="28"/>
        <v>0</v>
      </c>
    </row>
    <row r="606" spans="1:11" x14ac:dyDescent="0.25">
      <c r="A606" t="str">
        <f t="shared" si="29"/>
        <v>7508-7527s1</v>
      </c>
      <c r="B606">
        <v>7508</v>
      </c>
      <c r="C606">
        <v>7527</v>
      </c>
      <c r="D606" t="s">
        <v>945</v>
      </c>
      <c r="E606" t="s">
        <v>286</v>
      </c>
      <c r="F606">
        <v>1</v>
      </c>
      <c r="G606">
        <v>92.198933995452407</v>
      </c>
      <c r="H606">
        <v>0.26138005852419299</v>
      </c>
      <c r="J606" t="b">
        <f t="shared" si="27"/>
        <v>0</v>
      </c>
      <c r="K606" t="b">
        <f t="shared" si="28"/>
        <v>0</v>
      </c>
    </row>
    <row r="607" spans="1:11" x14ac:dyDescent="0.25">
      <c r="A607" t="str">
        <f t="shared" si="29"/>
        <v>5472-5491s-1</v>
      </c>
      <c r="B607">
        <v>5472</v>
      </c>
      <c r="C607">
        <v>5491</v>
      </c>
      <c r="D607" t="s">
        <v>745</v>
      </c>
      <c r="E607" t="s">
        <v>290</v>
      </c>
      <c r="F607">
        <v>-1</v>
      </c>
      <c r="G607">
        <v>92.188344285884099</v>
      </c>
      <c r="H607">
        <v>5.5230819106896797E-2</v>
      </c>
      <c r="J607" t="b">
        <f t="shared" si="27"/>
        <v>0</v>
      </c>
      <c r="K607" t="b">
        <f t="shared" si="28"/>
        <v>0</v>
      </c>
    </row>
    <row r="608" spans="1:11" x14ac:dyDescent="0.25">
      <c r="A608" t="str">
        <f t="shared" si="29"/>
        <v>1811-1830s1</v>
      </c>
      <c r="B608">
        <v>1811</v>
      </c>
      <c r="C608">
        <v>1830</v>
      </c>
      <c r="D608" t="s">
        <v>452</v>
      </c>
      <c r="E608" t="s">
        <v>288</v>
      </c>
      <c r="F608">
        <v>1</v>
      </c>
      <c r="G608">
        <v>92.184768249760097</v>
      </c>
      <c r="H608">
        <v>2.3967905383300001E-2</v>
      </c>
      <c r="J608" t="b">
        <f t="shared" si="27"/>
        <v>0</v>
      </c>
      <c r="K608" t="b">
        <f t="shared" si="28"/>
        <v>0</v>
      </c>
    </row>
    <row r="609" spans="1:11" x14ac:dyDescent="0.25">
      <c r="A609" t="str">
        <f t="shared" si="29"/>
        <v>1149-1168s1</v>
      </c>
      <c r="B609">
        <v>1149</v>
      </c>
      <c r="C609">
        <v>1168</v>
      </c>
      <c r="D609" t="s">
        <v>401</v>
      </c>
      <c r="E609" t="s">
        <v>286</v>
      </c>
      <c r="F609">
        <v>1</v>
      </c>
      <c r="G609">
        <v>92.142064410212598</v>
      </c>
      <c r="H609">
        <v>0.18110811250979</v>
      </c>
      <c r="J609" t="b">
        <f t="shared" si="27"/>
        <v>0</v>
      </c>
      <c r="K609" t="b">
        <f t="shared" si="28"/>
        <v>0</v>
      </c>
    </row>
    <row r="610" spans="1:11" x14ac:dyDescent="0.25">
      <c r="A610" t="str">
        <f t="shared" si="29"/>
        <v>2096-2115s-1</v>
      </c>
      <c r="B610">
        <v>2096</v>
      </c>
      <c r="C610">
        <v>2115</v>
      </c>
      <c r="D610" t="s">
        <v>474</v>
      </c>
      <c r="E610" t="s">
        <v>290</v>
      </c>
      <c r="F610">
        <v>-1</v>
      </c>
      <c r="G610">
        <v>92.041323902139197</v>
      </c>
      <c r="H610">
        <v>3.0747492720160099E-2</v>
      </c>
      <c r="J610" t="b">
        <f t="shared" si="27"/>
        <v>0</v>
      </c>
      <c r="K610" t="b">
        <f t="shared" si="28"/>
        <v>0</v>
      </c>
    </row>
    <row r="611" spans="1:11" x14ac:dyDescent="0.25">
      <c r="A611" t="str">
        <f t="shared" si="29"/>
        <v>149-168s-1</v>
      </c>
      <c r="B611">
        <v>149</v>
      </c>
      <c r="C611">
        <v>168</v>
      </c>
      <c r="D611" t="s">
        <v>335</v>
      </c>
      <c r="E611" t="s">
        <v>296</v>
      </c>
      <c r="F611">
        <v>-1</v>
      </c>
      <c r="G611">
        <v>92.037747923127498</v>
      </c>
      <c r="H611">
        <v>0.43730299663204802</v>
      </c>
      <c r="J611" t="b">
        <f t="shared" si="27"/>
        <v>0</v>
      </c>
      <c r="K611" t="b">
        <f t="shared" si="28"/>
        <v>0</v>
      </c>
    </row>
    <row r="612" spans="1:11" x14ac:dyDescent="0.25">
      <c r="A612" t="str">
        <f t="shared" si="29"/>
        <v>7052-7071s-1</v>
      </c>
      <c r="B612">
        <v>7052</v>
      </c>
      <c r="C612">
        <v>7071</v>
      </c>
      <c r="D612" t="s">
        <v>885</v>
      </c>
      <c r="E612" t="s">
        <v>288</v>
      </c>
      <c r="F612">
        <v>-1</v>
      </c>
      <c r="G612">
        <v>92.031248835808299</v>
      </c>
      <c r="H612">
        <v>0.45426532767160399</v>
      </c>
      <c r="J612" t="b">
        <f t="shared" si="27"/>
        <v>0</v>
      </c>
      <c r="K612" t="b">
        <f t="shared" si="28"/>
        <v>0</v>
      </c>
    </row>
    <row r="613" spans="1:11" x14ac:dyDescent="0.25">
      <c r="A613" t="str">
        <f t="shared" si="29"/>
        <v>2874-2893s-1</v>
      </c>
      <c r="B613">
        <v>2874</v>
      </c>
      <c r="C613">
        <v>2893</v>
      </c>
      <c r="D613" t="s">
        <v>555</v>
      </c>
      <c r="E613" t="s">
        <v>288</v>
      </c>
      <c r="F613">
        <v>-1</v>
      </c>
      <c r="G613">
        <v>91.973571967171495</v>
      </c>
      <c r="H613">
        <v>0.43099967727104299</v>
      </c>
      <c r="J613" t="b">
        <f t="shared" si="27"/>
        <v>0</v>
      </c>
      <c r="K613" t="b">
        <f t="shared" si="28"/>
        <v>0</v>
      </c>
    </row>
    <row r="614" spans="1:11" x14ac:dyDescent="0.25">
      <c r="A614" t="str">
        <f t="shared" si="29"/>
        <v>671-690s-1</v>
      </c>
      <c r="B614">
        <v>671</v>
      </c>
      <c r="C614">
        <v>690</v>
      </c>
      <c r="D614" t="s">
        <v>367</v>
      </c>
      <c r="E614" t="s">
        <v>290</v>
      </c>
      <c r="F614">
        <v>-1</v>
      </c>
      <c r="G614">
        <v>91.963996541565507</v>
      </c>
      <c r="H614">
        <v>2.19934086066523E-2</v>
      </c>
      <c r="J614" t="b">
        <f t="shared" si="27"/>
        <v>0</v>
      </c>
      <c r="K614" t="b">
        <f t="shared" si="28"/>
        <v>0</v>
      </c>
    </row>
    <row r="615" spans="1:11" x14ac:dyDescent="0.25">
      <c r="A615" t="str">
        <f t="shared" si="29"/>
        <v>21-40s1</v>
      </c>
      <c r="B615">
        <v>21</v>
      </c>
      <c r="C615">
        <v>40</v>
      </c>
      <c r="D615" t="s">
        <v>322</v>
      </c>
      <c r="E615" t="s">
        <v>290</v>
      </c>
      <c r="F615">
        <v>1</v>
      </c>
      <c r="G615">
        <v>91.932575603142595</v>
      </c>
      <c r="H615">
        <v>0.32528120712817299</v>
      </c>
      <c r="J615" t="b">
        <f t="shared" si="27"/>
        <v>0</v>
      </c>
      <c r="K615" t="b">
        <f t="shared" si="28"/>
        <v>0</v>
      </c>
    </row>
    <row r="616" spans="1:11" x14ac:dyDescent="0.25">
      <c r="A616" t="str">
        <f t="shared" si="29"/>
        <v>951-970s-1</v>
      </c>
      <c r="B616">
        <v>951</v>
      </c>
      <c r="C616">
        <v>970</v>
      </c>
      <c r="D616" t="s">
        <v>390</v>
      </c>
      <c r="E616" t="s">
        <v>288</v>
      </c>
      <c r="F616">
        <v>-1</v>
      </c>
      <c r="G616">
        <v>91.875505103673305</v>
      </c>
      <c r="H616">
        <v>4.9069223221487802E-2</v>
      </c>
      <c r="J616" t="b">
        <f t="shared" si="27"/>
        <v>0</v>
      </c>
      <c r="K616" t="b">
        <f t="shared" si="28"/>
        <v>0</v>
      </c>
    </row>
    <row r="617" spans="1:11" x14ac:dyDescent="0.25">
      <c r="A617" t="str">
        <f t="shared" si="29"/>
        <v>2136-2155s1</v>
      </c>
      <c r="B617">
        <v>2136</v>
      </c>
      <c r="C617">
        <v>2155</v>
      </c>
      <c r="D617" t="s">
        <v>481</v>
      </c>
      <c r="E617" t="s">
        <v>288</v>
      </c>
      <c r="F617">
        <v>1</v>
      </c>
      <c r="G617">
        <v>91.7045370631281</v>
      </c>
      <c r="H617">
        <v>3.6819545507085903E-2</v>
      </c>
      <c r="J617" t="b">
        <f t="shared" si="27"/>
        <v>0</v>
      </c>
      <c r="K617" t="b">
        <f t="shared" si="28"/>
        <v>0</v>
      </c>
    </row>
    <row r="618" spans="1:11" x14ac:dyDescent="0.25">
      <c r="A618" t="str">
        <f t="shared" si="29"/>
        <v>4931-4950s-1</v>
      </c>
      <c r="B618">
        <v>4931</v>
      </c>
      <c r="C618">
        <v>4950</v>
      </c>
      <c r="D618" t="s">
        <v>700</v>
      </c>
      <c r="E618" t="s">
        <v>290</v>
      </c>
      <c r="F618">
        <v>-1</v>
      </c>
      <c r="G618">
        <v>91.694507983502305</v>
      </c>
      <c r="H618">
        <v>0.18094387646592899</v>
      </c>
      <c r="J618" t="b">
        <f t="shared" si="27"/>
        <v>0</v>
      </c>
      <c r="K618" t="b">
        <f t="shared" si="28"/>
        <v>0</v>
      </c>
    </row>
    <row r="619" spans="1:11" x14ac:dyDescent="0.25">
      <c r="A619" t="str">
        <f t="shared" si="29"/>
        <v>2019-2038s1</v>
      </c>
      <c r="B619">
        <v>2019</v>
      </c>
      <c r="C619">
        <v>2038</v>
      </c>
      <c r="D619" t="s">
        <v>465</v>
      </c>
      <c r="E619" t="s">
        <v>290</v>
      </c>
      <c r="F619">
        <v>1</v>
      </c>
      <c r="G619">
        <v>91.666651326420507</v>
      </c>
      <c r="H619">
        <v>0.12315366346592201</v>
      </c>
      <c r="J619" t="b">
        <f t="shared" si="27"/>
        <v>0</v>
      </c>
      <c r="K619" t="b">
        <f t="shared" si="28"/>
        <v>0</v>
      </c>
    </row>
    <row r="620" spans="1:11" x14ac:dyDescent="0.25">
      <c r="A620" t="str">
        <f t="shared" si="29"/>
        <v>3285-3304s-1</v>
      </c>
      <c r="B620">
        <v>3285</v>
      </c>
      <c r="C620">
        <v>3304</v>
      </c>
      <c r="D620" t="s">
        <v>582</v>
      </c>
      <c r="E620" t="s">
        <v>288</v>
      </c>
      <c r="F620">
        <v>-1</v>
      </c>
      <c r="G620">
        <v>91.647303694747706</v>
      </c>
      <c r="H620">
        <v>0.33394083196705299</v>
      </c>
      <c r="J620" t="b">
        <f t="shared" si="27"/>
        <v>0</v>
      </c>
      <c r="K620" t="b">
        <f t="shared" si="28"/>
        <v>0</v>
      </c>
    </row>
    <row r="621" spans="1:11" x14ac:dyDescent="0.25">
      <c r="A621" t="str">
        <f t="shared" si="29"/>
        <v>4777-4796s-1</v>
      </c>
      <c r="B621">
        <v>4777</v>
      </c>
      <c r="C621">
        <v>4796</v>
      </c>
      <c r="D621" t="s">
        <v>697</v>
      </c>
      <c r="E621" t="s">
        <v>288</v>
      </c>
      <c r="F621">
        <v>-1</v>
      </c>
      <c r="G621">
        <v>91.645035635472894</v>
      </c>
      <c r="H621">
        <v>7.3702000768774104E-2</v>
      </c>
      <c r="J621" t="b">
        <f t="shared" si="27"/>
        <v>0</v>
      </c>
      <c r="K621" t="b">
        <f t="shared" si="28"/>
        <v>0</v>
      </c>
    </row>
    <row r="622" spans="1:11" x14ac:dyDescent="0.25">
      <c r="A622" t="str">
        <f t="shared" si="29"/>
        <v>6864-6883s1</v>
      </c>
      <c r="B622">
        <v>6864</v>
      </c>
      <c r="C622">
        <v>6883</v>
      </c>
      <c r="D622" t="s">
        <v>873</v>
      </c>
      <c r="E622" t="s">
        <v>290</v>
      </c>
      <c r="F622">
        <v>1</v>
      </c>
      <c r="G622">
        <v>91.517872622668406</v>
      </c>
      <c r="H622">
        <v>6.70100431817926E-2</v>
      </c>
      <c r="J622" t="b">
        <f t="shared" si="27"/>
        <v>0</v>
      </c>
      <c r="K622" t="b">
        <f t="shared" si="28"/>
        <v>0</v>
      </c>
    </row>
    <row r="623" spans="1:11" x14ac:dyDescent="0.25">
      <c r="A623" t="str">
        <f t="shared" si="29"/>
        <v>5168-5187s1</v>
      </c>
      <c r="B623">
        <v>5168</v>
      </c>
      <c r="C623">
        <v>5187</v>
      </c>
      <c r="D623" t="s">
        <v>722</v>
      </c>
      <c r="E623" t="s">
        <v>290</v>
      </c>
      <c r="F623">
        <v>1</v>
      </c>
      <c r="G623">
        <v>91.514509372892306</v>
      </c>
      <c r="H623">
        <v>0.16959925766316</v>
      </c>
      <c r="J623" t="b">
        <f t="shared" si="27"/>
        <v>0</v>
      </c>
      <c r="K623" t="b">
        <f t="shared" si="28"/>
        <v>0</v>
      </c>
    </row>
    <row r="624" spans="1:11" x14ac:dyDescent="0.25">
      <c r="A624" t="str">
        <f t="shared" si="29"/>
        <v>1452-1471s-1</v>
      </c>
      <c r="B624">
        <v>1452</v>
      </c>
      <c r="C624">
        <v>1471</v>
      </c>
      <c r="D624" t="s">
        <v>422</v>
      </c>
      <c r="E624" t="s">
        <v>290</v>
      </c>
      <c r="F624">
        <v>-1</v>
      </c>
      <c r="G624">
        <v>91.447931722093102</v>
      </c>
      <c r="H624">
        <v>2.7367046024852501E-2</v>
      </c>
      <c r="J624" t="b">
        <f t="shared" si="27"/>
        <v>0</v>
      </c>
      <c r="K624" t="b">
        <f t="shared" si="28"/>
        <v>0</v>
      </c>
    </row>
    <row r="625" spans="1:11" x14ac:dyDescent="0.25">
      <c r="A625" t="str">
        <f t="shared" si="29"/>
        <v>7161-7180s1</v>
      </c>
      <c r="B625">
        <v>7161</v>
      </c>
      <c r="C625">
        <v>7180</v>
      </c>
      <c r="D625" t="s">
        <v>900</v>
      </c>
      <c r="E625" t="s">
        <v>290</v>
      </c>
      <c r="F625">
        <v>1</v>
      </c>
      <c r="G625">
        <v>91.414409780446903</v>
      </c>
      <c r="H625">
        <v>0.11106260597581</v>
      </c>
      <c r="J625" t="b">
        <f t="shared" si="27"/>
        <v>0</v>
      </c>
      <c r="K625" t="b">
        <f t="shared" si="28"/>
        <v>0</v>
      </c>
    </row>
    <row r="626" spans="1:11" x14ac:dyDescent="0.25">
      <c r="A626" t="str">
        <f t="shared" si="29"/>
        <v>5545-5564s1</v>
      </c>
      <c r="B626">
        <v>5545</v>
      </c>
      <c r="C626">
        <v>5564</v>
      </c>
      <c r="D626" t="s">
        <v>748</v>
      </c>
      <c r="E626" t="s">
        <v>288</v>
      </c>
      <c r="F626">
        <v>1</v>
      </c>
      <c r="G626">
        <v>91.385575778794504</v>
      </c>
      <c r="H626">
        <v>0.70709564969042504</v>
      </c>
      <c r="J626" t="b">
        <f t="shared" si="27"/>
        <v>0</v>
      </c>
      <c r="K626" t="b">
        <f t="shared" si="28"/>
        <v>0</v>
      </c>
    </row>
    <row r="627" spans="1:11" x14ac:dyDescent="0.25">
      <c r="A627" t="str">
        <f t="shared" si="29"/>
        <v>4421-4440s1</v>
      </c>
      <c r="B627">
        <v>4421</v>
      </c>
      <c r="C627">
        <v>4440</v>
      </c>
      <c r="D627" t="s">
        <v>665</v>
      </c>
      <c r="E627" t="s">
        <v>288</v>
      </c>
      <c r="F627">
        <v>1</v>
      </c>
      <c r="G627">
        <v>91.316463814220597</v>
      </c>
      <c r="H627">
        <v>0.35107497306429503</v>
      </c>
      <c r="J627" t="b">
        <f t="shared" si="27"/>
        <v>0</v>
      </c>
      <c r="K627" t="b">
        <f t="shared" si="28"/>
        <v>0</v>
      </c>
    </row>
    <row r="628" spans="1:11" x14ac:dyDescent="0.25">
      <c r="A628" t="str">
        <f t="shared" si="29"/>
        <v>1933-1952s-1</v>
      </c>
      <c r="B628">
        <v>1933</v>
      </c>
      <c r="C628">
        <v>1952</v>
      </c>
      <c r="D628" t="s">
        <v>459</v>
      </c>
      <c r="E628" t="s">
        <v>286</v>
      </c>
      <c r="F628">
        <v>-1</v>
      </c>
      <c r="G628">
        <v>91.243154350519006</v>
      </c>
      <c r="H628">
        <v>3.34242973853799E-2</v>
      </c>
      <c r="J628" t="b">
        <f t="shared" si="27"/>
        <v>1</v>
      </c>
      <c r="K628" t="b">
        <f t="shared" si="28"/>
        <v>0</v>
      </c>
    </row>
    <row r="629" spans="1:11" x14ac:dyDescent="0.25">
      <c r="A629" t="str">
        <f t="shared" si="29"/>
        <v>2444-2463s1</v>
      </c>
      <c r="B629">
        <v>2444</v>
      </c>
      <c r="C629">
        <v>2463</v>
      </c>
      <c r="D629" t="s">
        <v>513</v>
      </c>
      <c r="E629" t="s">
        <v>290</v>
      </c>
      <c r="F629">
        <v>1</v>
      </c>
      <c r="G629">
        <v>91.231330150051093</v>
      </c>
      <c r="H629">
        <v>5.5957275609632998E-2</v>
      </c>
      <c r="J629" t="b">
        <f t="shared" si="27"/>
        <v>0</v>
      </c>
      <c r="K629" t="b">
        <f t="shared" si="28"/>
        <v>0</v>
      </c>
    </row>
    <row r="630" spans="1:11" x14ac:dyDescent="0.25">
      <c r="A630" t="str">
        <f t="shared" si="29"/>
        <v>3549-3568s-1</v>
      </c>
      <c r="B630">
        <v>3549</v>
      </c>
      <c r="C630">
        <v>3568</v>
      </c>
      <c r="D630" t="s">
        <v>607</v>
      </c>
      <c r="E630" t="s">
        <v>288</v>
      </c>
      <c r="F630">
        <v>-1</v>
      </c>
      <c r="G630">
        <v>91.199946019700306</v>
      </c>
      <c r="H630">
        <v>0.113705311109959</v>
      </c>
      <c r="J630" t="b">
        <f t="shared" si="27"/>
        <v>0</v>
      </c>
      <c r="K630" t="b">
        <f t="shared" si="28"/>
        <v>0</v>
      </c>
    </row>
    <row r="631" spans="1:11" x14ac:dyDescent="0.25">
      <c r="A631" t="str">
        <f t="shared" si="29"/>
        <v>4152-4171s-1</v>
      </c>
      <c r="B631">
        <v>4152</v>
      </c>
      <c r="C631">
        <v>4171</v>
      </c>
      <c r="D631" t="s">
        <v>647</v>
      </c>
      <c r="E631" t="s">
        <v>288</v>
      </c>
      <c r="F631">
        <v>-1</v>
      </c>
      <c r="G631">
        <v>91.186673526931898</v>
      </c>
      <c r="H631">
        <v>0.18847037500377101</v>
      </c>
      <c r="J631" t="b">
        <f t="shared" si="27"/>
        <v>0</v>
      </c>
      <c r="K631" t="b">
        <f t="shared" si="28"/>
        <v>0</v>
      </c>
    </row>
    <row r="632" spans="1:11" x14ac:dyDescent="0.25">
      <c r="A632" t="str">
        <f t="shared" si="29"/>
        <v>2750-2769s-1</v>
      </c>
      <c r="B632">
        <v>2750</v>
      </c>
      <c r="C632">
        <v>2769</v>
      </c>
      <c r="D632" t="s">
        <v>543</v>
      </c>
      <c r="E632" t="s">
        <v>288</v>
      </c>
      <c r="F632">
        <v>-1</v>
      </c>
      <c r="G632">
        <v>91.166968201864506</v>
      </c>
      <c r="H632">
        <v>2.3029463423828101E-2</v>
      </c>
      <c r="J632" t="b">
        <f t="shared" si="27"/>
        <v>0</v>
      </c>
      <c r="K632" t="b">
        <f t="shared" si="28"/>
        <v>0</v>
      </c>
    </row>
    <row r="633" spans="1:11" x14ac:dyDescent="0.25">
      <c r="A633" t="str">
        <f t="shared" si="29"/>
        <v>3440-3459s1</v>
      </c>
      <c r="B633">
        <v>3440</v>
      </c>
      <c r="C633">
        <v>3459</v>
      </c>
      <c r="D633" t="s">
        <v>595</v>
      </c>
      <c r="E633" t="s">
        <v>290</v>
      </c>
      <c r="F633">
        <v>1</v>
      </c>
      <c r="G633">
        <v>91.021772755627794</v>
      </c>
      <c r="H633">
        <v>0.20481003415434401</v>
      </c>
      <c r="J633" t="b">
        <f t="shared" si="27"/>
        <v>0</v>
      </c>
      <c r="K633" t="b">
        <f t="shared" si="28"/>
        <v>0</v>
      </c>
    </row>
    <row r="634" spans="1:11" x14ac:dyDescent="0.25">
      <c r="A634" t="str">
        <f t="shared" si="29"/>
        <v>7887-7906s1</v>
      </c>
      <c r="B634">
        <v>7887</v>
      </c>
      <c r="C634">
        <v>7906</v>
      </c>
      <c r="D634" t="s">
        <v>310</v>
      </c>
      <c r="E634" t="s">
        <v>290</v>
      </c>
      <c r="F634">
        <v>1</v>
      </c>
      <c r="G634">
        <v>90.960972127606198</v>
      </c>
      <c r="H634">
        <v>6.9409820062084807E-2</v>
      </c>
      <c r="J634" t="b">
        <f t="shared" si="27"/>
        <v>0</v>
      </c>
      <c r="K634" t="b">
        <f t="shared" si="28"/>
        <v>0</v>
      </c>
    </row>
    <row r="635" spans="1:11" x14ac:dyDescent="0.25">
      <c r="A635" t="str">
        <f t="shared" si="29"/>
        <v>5585-5604s-1</v>
      </c>
      <c r="B635">
        <v>5585</v>
      </c>
      <c r="C635">
        <v>5604</v>
      </c>
      <c r="D635" t="s">
        <v>750</v>
      </c>
      <c r="E635" t="s">
        <v>288</v>
      </c>
      <c r="F635">
        <v>-1</v>
      </c>
      <c r="G635">
        <v>90.892035845256501</v>
      </c>
      <c r="H635">
        <v>0.17809306502136399</v>
      </c>
      <c r="J635" t="b">
        <f t="shared" si="27"/>
        <v>0</v>
      </c>
      <c r="K635" t="b">
        <f t="shared" si="28"/>
        <v>0</v>
      </c>
    </row>
    <row r="636" spans="1:11" x14ac:dyDescent="0.25">
      <c r="A636" t="str">
        <f t="shared" si="29"/>
        <v>938-957s-1</v>
      </c>
      <c r="B636">
        <v>938</v>
      </c>
      <c r="C636">
        <v>957</v>
      </c>
      <c r="D636" t="s">
        <v>388</v>
      </c>
      <c r="E636" t="s">
        <v>286</v>
      </c>
      <c r="F636">
        <v>-1</v>
      </c>
      <c r="G636">
        <v>90.889516439005305</v>
      </c>
      <c r="H636">
        <v>4.2557364491085901E-2</v>
      </c>
      <c r="J636" t="b">
        <f t="shared" si="27"/>
        <v>0</v>
      </c>
      <c r="K636" t="b">
        <f t="shared" si="28"/>
        <v>0</v>
      </c>
    </row>
    <row r="637" spans="1:11" x14ac:dyDescent="0.25">
      <c r="A637" t="str">
        <f t="shared" si="29"/>
        <v>4956-4975s1</v>
      </c>
      <c r="B637">
        <v>4956</v>
      </c>
      <c r="C637">
        <v>4975</v>
      </c>
      <c r="D637" t="s">
        <v>702</v>
      </c>
      <c r="E637" t="s">
        <v>288</v>
      </c>
      <c r="F637">
        <v>1</v>
      </c>
      <c r="G637">
        <v>90.724959750578805</v>
      </c>
      <c r="H637">
        <v>0.199933173354579</v>
      </c>
      <c r="J637" t="b">
        <f t="shared" si="27"/>
        <v>0</v>
      </c>
      <c r="K637" t="b">
        <f t="shared" si="28"/>
        <v>0</v>
      </c>
    </row>
    <row r="638" spans="1:11" x14ac:dyDescent="0.25">
      <c r="A638" t="str">
        <f t="shared" si="29"/>
        <v>3373-3392s1</v>
      </c>
      <c r="B638">
        <v>3373</v>
      </c>
      <c r="C638">
        <v>3392</v>
      </c>
      <c r="D638" t="s">
        <v>587</v>
      </c>
      <c r="E638" t="s">
        <v>290</v>
      </c>
      <c r="F638">
        <v>1</v>
      </c>
      <c r="G638">
        <v>90.460488358815297</v>
      </c>
      <c r="H638">
        <v>0.169309389126095</v>
      </c>
      <c r="J638" t="b">
        <f t="shared" si="27"/>
        <v>0</v>
      </c>
      <c r="K638" t="b">
        <f t="shared" si="28"/>
        <v>0</v>
      </c>
    </row>
    <row r="639" spans="1:11" x14ac:dyDescent="0.25">
      <c r="A639" t="str">
        <f t="shared" si="29"/>
        <v>1941-1960s-1</v>
      </c>
      <c r="B639">
        <v>1941</v>
      </c>
      <c r="C639">
        <v>1960</v>
      </c>
      <c r="D639" t="s">
        <v>461</v>
      </c>
      <c r="E639" t="s">
        <v>290</v>
      </c>
      <c r="F639">
        <v>-1</v>
      </c>
      <c r="G639">
        <v>90.300370529482606</v>
      </c>
      <c r="H639">
        <v>0.14209838564344801</v>
      </c>
      <c r="J639" t="b">
        <f t="shared" si="27"/>
        <v>1</v>
      </c>
      <c r="K639" t="b">
        <f t="shared" si="28"/>
        <v>0</v>
      </c>
    </row>
    <row r="640" spans="1:11" x14ac:dyDescent="0.25">
      <c r="A640" t="str">
        <f t="shared" si="29"/>
        <v>2013-2032s-1</v>
      </c>
      <c r="B640">
        <v>2013</v>
      </c>
      <c r="C640">
        <v>2032</v>
      </c>
      <c r="D640" t="s">
        <v>464</v>
      </c>
      <c r="E640" t="s">
        <v>290</v>
      </c>
      <c r="F640">
        <v>-1</v>
      </c>
      <c r="G640">
        <v>90.2645353439529</v>
      </c>
      <c r="H640">
        <v>0.220392072211234</v>
      </c>
      <c r="J640" t="b">
        <f t="shared" si="27"/>
        <v>0</v>
      </c>
      <c r="K640" t="b">
        <f t="shared" si="28"/>
        <v>0</v>
      </c>
    </row>
    <row r="641" spans="1:11" x14ac:dyDescent="0.25">
      <c r="A641" t="str">
        <f t="shared" si="29"/>
        <v>5064-5083s1</v>
      </c>
      <c r="B641">
        <v>5064</v>
      </c>
      <c r="C641">
        <v>5083</v>
      </c>
      <c r="D641" t="s">
        <v>713</v>
      </c>
      <c r="E641" t="s">
        <v>290</v>
      </c>
      <c r="F641">
        <v>1</v>
      </c>
      <c r="G641">
        <v>90.181810235167305</v>
      </c>
      <c r="H641">
        <v>0.45356622011030501</v>
      </c>
      <c r="J641" t="b">
        <f t="shared" si="27"/>
        <v>0</v>
      </c>
      <c r="K641" t="b">
        <f t="shared" si="28"/>
        <v>0</v>
      </c>
    </row>
    <row r="642" spans="1:11" x14ac:dyDescent="0.25">
      <c r="A642" t="str">
        <f t="shared" si="29"/>
        <v>7099-7118s1</v>
      </c>
      <c r="B642">
        <v>7099</v>
      </c>
      <c r="C642">
        <v>7118</v>
      </c>
      <c r="D642" t="s">
        <v>891</v>
      </c>
      <c r="E642" t="s">
        <v>296</v>
      </c>
      <c r="F642">
        <v>1</v>
      </c>
      <c r="G642">
        <v>90.116779867001</v>
      </c>
      <c r="H642">
        <v>7.6672615891004202E-3</v>
      </c>
      <c r="J642" t="b">
        <f t="shared" ref="J642:J683" si="30">AND(B642&gt;$P$4,C642&lt;$Q$4)</f>
        <v>0</v>
      </c>
      <c r="K642" t="b">
        <f t="shared" ref="K642:K683" si="31">AND(B642&gt;$P$6,C642&lt;$Q$6)</f>
        <v>0</v>
      </c>
    </row>
    <row r="643" spans="1:11" x14ac:dyDescent="0.25">
      <c r="A643" t="str">
        <f t="shared" ref="A643:A682" si="32">CONCATENATE($B643,"-",$C643,"s",$F643)</f>
        <v>1269-1288s1</v>
      </c>
      <c r="B643">
        <v>1269</v>
      </c>
      <c r="C643">
        <v>1288</v>
      </c>
      <c r="D643" t="s">
        <v>413</v>
      </c>
      <c r="E643" t="s">
        <v>286</v>
      </c>
      <c r="F643">
        <v>1</v>
      </c>
      <c r="G643">
        <v>90.0906556576535</v>
      </c>
      <c r="H643">
        <v>0.25075305472950299</v>
      </c>
      <c r="J643" t="b">
        <f t="shared" si="30"/>
        <v>0</v>
      </c>
      <c r="K643" t="b">
        <f t="shared" si="31"/>
        <v>0</v>
      </c>
    </row>
    <row r="644" spans="1:11" x14ac:dyDescent="0.25">
      <c r="A644" t="str">
        <f t="shared" si="32"/>
        <v>6615-6634s-1</v>
      </c>
      <c r="B644">
        <v>6615</v>
      </c>
      <c r="C644">
        <v>6634</v>
      </c>
      <c r="D644" t="s">
        <v>852</v>
      </c>
      <c r="E644" t="s">
        <v>290</v>
      </c>
      <c r="F644">
        <v>-1</v>
      </c>
      <c r="G644">
        <v>90.044404243690906</v>
      </c>
      <c r="H644">
        <v>6.1180274481653897E-2</v>
      </c>
      <c r="J644" t="b">
        <f t="shared" si="30"/>
        <v>0</v>
      </c>
      <c r="K644" t="b">
        <f t="shared" si="31"/>
        <v>0</v>
      </c>
    </row>
    <row r="645" spans="1:11" x14ac:dyDescent="0.25">
      <c r="A645" t="str">
        <f t="shared" si="32"/>
        <v>7452-7471s-1</v>
      </c>
      <c r="B645">
        <v>7452</v>
      </c>
      <c r="C645">
        <v>7471</v>
      </c>
      <c r="D645" t="s">
        <v>937</v>
      </c>
      <c r="E645" t="s">
        <v>288</v>
      </c>
      <c r="F645">
        <v>-1</v>
      </c>
      <c r="G645">
        <v>90.010772982498395</v>
      </c>
      <c r="H645">
        <v>0.10506700312530599</v>
      </c>
      <c r="J645" t="b">
        <f t="shared" si="30"/>
        <v>0</v>
      </c>
      <c r="K645" t="b">
        <f t="shared" si="31"/>
        <v>0</v>
      </c>
    </row>
    <row r="646" spans="1:11" x14ac:dyDescent="0.25">
      <c r="A646" t="str">
        <f t="shared" si="32"/>
        <v>3374-3393s1</v>
      </c>
      <c r="B646">
        <v>3374</v>
      </c>
      <c r="C646">
        <v>3393</v>
      </c>
      <c r="D646" t="s">
        <v>588</v>
      </c>
      <c r="E646" t="s">
        <v>286</v>
      </c>
      <c r="F646">
        <v>1</v>
      </c>
      <c r="G646">
        <v>89.9809120777185</v>
      </c>
      <c r="H646">
        <v>0.47019519730651999</v>
      </c>
      <c r="J646" t="b">
        <f t="shared" si="30"/>
        <v>0</v>
      </c>
      <c r="K646" t="b">
        <f t="shared" si="31"/>
        <v>0</v>
      </c>
    </row>
    <row r="647" spans="1:11" x14ac:dyDescent="0.25">
      <c r="A647" t="str">
        <f t="shared" si="32"/>
        <v>2560-2579s1</v>
      </c>
      <c r="B647">
        <v>2560</v>
      </c>
      <c r="C647">
        <v>2579</v>
      </c>
      <c r="D647" t="s">
        <v>523</v>
      </c>
      <c r="E647" t="s">
        <v>296</v>
      </c>
      <c r="F647">
        <v>1</v>
      </c>
      <c r="G647">
        <v>89.538273954463307</v>
      </c>
      <c r="H647">
        <v>0.59235058115124395</v>
      </c>
      <c r="J647" t="b">
        <f t="shared" si="30"/>
        <v>0</v>
      </c>
      <c r="K647" t="b">
        <f t="shared" si="31"/>
        <v>0</v>
      </c>
    </row>
    <row r="648" spans="1:11" x14ac:dyDescent="0.25">
      <c r="A648" t="str">
        <f t="shared" si="32"/>
        <v>2914-2933s1</v>
      </c>
      <c r="B648">
        <v>2914</v>
      </c>
      <c r="C648">
        <v>2933</v>
      </c>
      <c r="D648" t="s">
        <v>557</v>
      </c>
      <c r="E648" t="s">
        <v>290</v>
      </c>
      <c r="F648">
        <v>1</v>
      </c>
      <c r="G648">
        <v>89.172489636236605</v>
      </c>
      <c r="H648">
        <v>0.17767816839204001</v>
      </c>
      <c r="J648" t="b">
        <f t="shared" si="30"/>
        <v>0</v>
      </c>
      <c r="K648" t="b">
        <f t="shared" si="31"/>
        <v>0</v>
      </c>
    </row>
    <row r="649" spans="1:11" x14ac:dyDescent="0.25">
      <c r="A649" t="str">
        <f t="shared" si="32"/>
        <v>3338-3357s-1</v>
      </c>
      <c r="B649">
        <v>3338</v>
      </c>
      <c r="C649">
        <v>3357</v>
      </c>
      <c r="D649" t="s">
        <v>584</v>
      </c>
      <c r="E649" t="s">
        <v>290</v>
      </c>
      <c r="F649">
        <v>-1</v>
      </c>
      <c r="G649">
        <v>88.915232012781203</v>
      </c>
      <c r="H649">
        <v>1.7008006857396101E-2</v>
      </c>
      <c r="J649" t="b">
        <f t="shared" si="30"/>
        <v>0</v>
      </c>
      <c r="K649" t="b">
        <f t="shared" si="31"/>
        <v>0</v>
      </c>
    </row>
    <row r="650" spans="1:11" x14ac:dyDescent="0.25">
      <c r="A650" t="str">
        <f t="shared" si="32"/>
        <v>7563-7582s-1</v>
      </c>
      <c r="B650">
        <v>7563</v>
      </c>
      <c r="C650">
        <v>7582</v>
      </c>
      <c r="D650" t="s">
        <v>946</v>
      </c>
      <c r="E650" t="s">
        <v>286</v>
      </c>
      <c r="F650">
        <v>-1</v>
      </c>
      <c r="G650">
        <v>88.784288698468302</v>
      </c>
      <c r="H650">
        <v>0.63549764209385295</v>
      </c>
      <c r="J650" t="b">
        <f t="shared" si="30"/>
        <v>0</v>
      </c>
      <c r="K650" t="b">
        <f t="shared" si="31"/>
        <v>0</v>
      </c>
    </row>
    <row r="651" spans="1:11" x14ac:dyDescent="0.25">
      <c r="A651" t="str">
        <f t="shared" si="32"/>
        <v>1318-1337s1</v>
      </c>
      <c r="B651">
        <v>1318</v>
      </c>
      <c r="C651">
        <v>1337</v>
      </c>
      <c r="D651" t="s">
        <v>415</v>
      </c>
      <c r="E651" t="s">
        <v>288</v>
      </c>
      <c r="F651">
        <v>1</v>
      </c>
      <c r="G651">
        <v>88.761979056260003</v>
      </c>
      <c r="H651">
        <v>0.25623198745329401</v>
      </c>
      <c r="J651" t="b">
        <f t="shared" si="30"/>
        <v>0</v>
      </c>
      <c r="K651" t="b">
        <f t="shared" si="31"/>
        <v>0</v>
      </c>
    </row>
    <row r="652" spans="1:11" x14ac:dyDescent="0.25">
      <c r="A652" t="str">
        <f t="shared" si="32"/>
        <v>7804-7823s-1</v>
      </c>
      <c r="B652">
        <v>7804</v>
      </c>
      <c r="C652">
        <v>7823</v>
      </c>
      <c r="D652" t="s">
        <v>295</v>
      </c>
      <c r="E652" t="s">
        <v>296</v>
      </c>
      <c r="F652">
        <v>-1</v>
      </c>
      <c r="G652">
        <v>88.759644987974795</v>
      </c>
      <c r="H652">
        <v>0.199891820530503</v>
      </c>
      <c r="J652" t="b">
        <f t="shared" si="30"/>
        <v>0</v>
      </c>
      <c r="K652" t="b">
        <f t="shared" si="31"/>
        <v>0</v>
      </c>
    </row>
    <row r="653" spans="1:11" x14ac:dyDescent="0.25">
      <c r="A653" t="str">
        <f t="shared" si="32"/>
        <v>5592-5611s1</v>
      </c>
      <c r="B653">
        <v>5592</v>
      </c>
      <c r="C653">
        <v>5611</v>
      </c>
      <c r="D653" t="s">
        <v>751</v>
      </c>
      <c r="E653" t="s">
        <v>290</v>
      </c>
      <c r="F653">
        <v>1</v>
      </c>
      <c r="G653">
        <v>88.720508281406396</v>
      </c>
      <c r="H653">
        <v>0.33488564788175001</v>
      </c>
      <c r="J653" t="b">
        <f t="shared" si="30"/>
        <v>0</v>
      </c>
      <c r="K653" t="b">
        <f t="shared" si="31"/>
        <v>0</v>
      </c>
    </row>
    <row r="654" spans="1:11" x14ac:dyDescent="0.25">
      <c r="A654" t="str">
        <f t="shared" si="32"/>
        <v>3614-3633s1</v>
      </c>
      <c r="B654">
        <v>3614</v>
      </c>
      <c r="C654">
        <v>3633</v>
      </c>
      <c r="D654" t="s">
        <v>611</v>
      </c>
      <c r="E654" t="s">
        <v>288</v>
      </c>
      <c r="F654">
        <v>1</v>
      </c>
      <c r="G654">
        <v>88.651060489346605</v>
      </c>
      <c r="H654">
        <v>0.38408695513951702</v>
      </c>
      <c r="J654" t="b">
        <f t="shared" si="30"/>
        <v>0</v>
      </c>
      <c r="K654" t="b">
        <f t="shared" si="31"/>
        <v>0</v>
      </c>
    </row>
    <row r="655" spans="1:11" x14ac:dyDescent="0.25">
      <c r="A655" t="str">
        <f t="shared" si="32"/>
        <v>7837-7856s1</v>
      </c>
      <c r="B655">
        <v>7837</v>
      </c>
      <c r="C655">
        <v>7856</v>
      </c>
      <c r="D655" t="s">
        <v>303</v>
      </c>
      <c r="E655" t="s">
        <v>290</v>
      </c>
      <c r="F655">
        <v>1</v>
      </c>
      <c r="G655">
        <v>88.632518990431507</v>
      </c>
      <c r="H655">
        <v>2.5402686691674101E-2</v>
      </c>
      <c r="J655" t="b">
        <f t="shared" si="30"/>
        <v>0</v>
      </c>
      <c r="K655" t="b">
        <f t="shared" si="31"/>
        <v>0</v>
      </c>
    </row>
    <row r="656" spans="1:11" x14ac:dyDescent="0.25">
      <c r="A656" t="str">
        <f t="shared" si="32"/>
        <v>1725-1744s-1</v>
      </c>
      <c r="B656">
        <v>1725</v>
      </c>
      <c r="C656">
        <v>1744</v>
      </c>
      <c r="D656" t="s">
        <v>445</v>
      </c>
      <c r="E656" t="s">
        <v>290</v>
      </c>
      <c r="F656">
        <v>-1</v>
      </c>
      <c r="G656">
        <v>88.620394584499493</v>
      </c>
      <c r="H656">
        <v>3.6887054039340499E-2</v>
      </c>
      <c r="J656" t="b">
        <f t="shared" si="30"/>
        <v>0</v>
      </c>
      <c r="K656" t="b">
        <f t="shared" si="31"/>
        <v>0</v>
      </c>
    </row>
    <row r="657" spans="1:11" x14ac:dyDescent="0.25">
      <c r="A657" t="str">
        <f t="shared" si="32"/>
        <v>7089-7108s1</v>
      </c>
      <c r="B657">
        <v>7089</v>
      </c>
      <c r="C657">
        <v>7108</v>
      </c>
      <c r="D657" t="s">
        <v>890</v>
      </c>
      <c r="E657" t="s">
        <v>286</v>
      </c>
      <c r="F657">
        <v>1</v>
      </c>
      <c r="G657">
        <v>88.580386090313297</v>
      </c>
      <c r="H657">
        <v>8.3139893663944101E-2</v>
      </c>
      <c r="J657" t="b">
        <f t="shared" si="30"/>
        <v>0</v>
      </c>
      <c r="K657" t="b">
        <f t="shared" si="31"/>
        <v>0</v>
      </c>
    </row>
    <row r="658" spans="1:11" x14ac:dyDescent="0.25">
      <c r="A658" t="str">
        <f t="shared" si="32"/>
        <v>5467-5486s1</v>
      </c>
      <c r="B658">
        <v>5467</v>
      </c>
      <c r="C658">
        <v>5486</v>
      </c>
      <c r="D658" t="s">
        <v>744</v>
      </c>
      <c r="E658" t="s">
        <v>290</v>
      </c>
      <c r="F658">
        <v>1</v>
      </c>
      <c r="G658">
        <v>88.021062997544007</v>
      </c>
      <c r="H658">
        <v>4.7726242045832E-2</v>
      </c>
      <c r="J658" t="b">
        <f t="shared" si="30"/>
        <v>0</v>
      </c>
      <c r="K658" t="b">
        <f t="shared" si="31"/>
        <v>0</v>
      </c>
    </row>
    <row r="659" spans="1:11" x14ac:dyDescent="0.25">
      <c r="A659" t="str">
        <f t="shared" si="32"/>
        <v>1802-1821s1</v>
      </c>
      <c r="B659">
        <v>1802</v>
      </c>
      <c r="C659">
        <v>1821</v>
      </c>
      <c r="D659" t="s">
        <v>451</v>
      </c>
      <c r="E659" t="s">
        <v>288</v>
      </c>
      <c r="F659">
        <v>1</v>
      </c>
      <c r="G659">
        <v>87.888827832913094</v>
      </c>
      <c r="H659">
        <v>0.112046039656184</v>
      </c>
      <c r="J659" t="b">
        <f t="shared" si="30"/>
        <v>0</v>
      </c>
      <c r="K659" t="b">
        <f t="shared" si="31"/>
        <v>0</v>
      </c>
    </row>
    <row r="660" spans="1:11" x14ac:dyDescent="0.25">
      <c r="A660" t="str">
        <f t="shared" si="32"/>
        <v>521-540s-1</v>
      </c>
      <c r="B660">
        <v>521</v>
      </c>
      <c r="C660">
        <v>540</v>
      </c>
      <c r="D660" t="s">
        <v>358</v>
      </c>
      <c r="E660" t="s">
        <v>290</v>
      </c>
      <c r="F660">
        <v>-1</v>
      </c>
      <c r="G660">
        <v>87.488252012725098</v>
      </c>
      <c r="H660">
        <v>0.109307846478065</v>
      </c>
      <c r="J660" t="b">
        <f t="shared" si="30"/>
        <v>0</v>
      </c>
      <c r="K660" t="b">
        <f t="shared" si="31"/>
        <v>0</v>
      </c>
    </row>
    <row r="661" spans="1:11" x14ac:dyDescent="0.25">
      <c r="A661" t="str">
        <f t="shared" si="32"/>
        <v>1096-1115s1</v>
      </c>
      <c r="B661">
        <v>1096</v>
      </c>
      <c r="C661">
        <v>1115</v>
      </c>
      <c r="D661" t="s">
        <v>398</v>
      </c>
      <c r="E661" t="s">
        <v>288</v>
      </c>
      <c r="F661">
        <v>1</v>
      </c>
      <c r="G661">
        <v>87.469995427017395</v>
      </c>
      <c r="H661">
        <v>0.200904442567062</v>
      </c>
      <c r="J661" t="b">
        <f t="shared" si="30"/>
        <v>0</v>
      </c>
      <c r="K661" t="b">
        <f t="shared" si="31"/>
        <v>0</v>
      </c>
    </row>
    <row r="662" spans="1:11" x14ac:dyDescent="0.25">
      <c r="A662" t="str">
        <f t="shared" si="32"/>
        <v>803-822s-1</v>
      </c>
      <c r="B662">
        <v>803</v>
      </c>
      <c r="C662">
        <v>822</v>
      </c>
      <c r="D662" t="s">
        <v>377</v>
      </c>
      <c r="E662" t="s">
        <v>286</v>
      </c>
      <c r="F662">
        <v>-1</v>
      </c>
      <c r="G662">
        <v>87.425339600398203</v>
      </c>
      <c r="H662">
        <v>0.14872870358071699</v>
      </c>
      <c r="J662" t="b">
        <f t="shared" si="30"/>
        <v>0</v>
      </c>
      <c r="K662" t="b">
        <f t="shared" si="31"/>
        <v>0</v>
      </c>
    </row>
    <row r="663" spans="1:11" x14ac:dyDescent="0.25">
      <c r="A663" t="str">
        <f t="shared" si="32"/>
        <v>963-982s-1</v>
      </c>
      <c r="B663">
        <v>963</v>
      </c>
      <c r="C663">
        <v>982</v>
      </c>
      <c r="D663" t="s">
        <v>393</v>
      </c>
      <c r="E663" t="s">
        <v>290</v>
      </c>
      <c r="F663">
        <v>-1</v>
      </c>
      <c r="G663">
        <v>87.313484043114698</v>
      </c>
      <c r="H663">
        <v>2.9902741726535099E-2</v>
      </c>
      <c r="J663" t="b">
        <f t="shared" si="30"/>
        <v>0</v>
      </c>
      <c r="K663" t="b">
        <f t="shared" si="31"/>
        <v>0</v>
      </c>
    </row>
    <row r="664" spans="1:11" x14ac:dyDescent="0.25">
      <c r="A664" t="str">
        <f t="shared" si="32"/>
        <v>3583-3602s1</v>
      </c>
      <c r="B664">
        <v>3583</v>
      </c>
      <c r="C664">
        <v>3602</v>
      </c>
      <c r="D664" t="s">
        <v>610</v>
      </c>
      <c r="E664" t="s">
        <v>290</v>
      </c>
      <c r="F664">
        <v>1</v>
      </c>
      <c r="G664">
        <v>87.248915238892096</v>
      </c>
      <c r="H664">
        <v>0.54328618104398296</v>
      </c>
      <c r="J664" t="b">
        <f t="shared" si="30"/>
        <v>0</v>
      </c>
      <c r="K664" t="b">
        <f t="shared" si="31"/>
        <v>0</v>
      </c>
    </row>
    <row r="665" spans="1:11" x14ac:dyDescent="0.25">
      <c r="A665" t="str">
        <f t="shared" si="32"/>
        <v>7617-7636s-1</v>
      </c>
      <c r="B665">
        <v>7617</v>
      </c>
      <c r="C665">
        <v>7636</v>
      </c>
      <c r="D665" t="s">
        <v>948</v>
      </c>
      <c r="E665" t="s">
        <v>290</v>
      </c>
      <c r="F665">
        <v>-1</v>
      </c>
      <c r="G665">
        <v>87.246041114582496</v>
      </c>
      <c r="H665">
        <v>7.5529322837976906E-2</v>
      </c>
      <c r="J665" t="b">
        <f t="shared" si="30"/>
        <v>0</v>
      </c>
      <c r="K665" t="b">
        <f t="shared" si="31"/>
        <v>0</v>
      </c>
    </row>
    <row r="666" spans="1:11" x14ac:dyDescent="0.25">
      <c r="A666" t="str">
        <f t="shared" si="32"/>
        <v>7168-7187s1</v>
      </c>
      <c r="B666">
        <v>7168</v>
      </c>
      <c r="C666">
        <v>7187</v>
      </c>
      <c r="D666" t="s">
        <v>902</v>
      </c>
      <c r="E666" t="s">
        <v>288</v>
      </c>
      <c r="F666">
        <v>1</v>
      </c>
      <c r="G666">
        <v>86.749660710189701</v>
      </c>
      <c r="H666">
        <v>0.45598764826103899</v>
      </c>
      <c r="J666" t="b">
        <f t="shared" si="30"/>
        <v>0</v>
      </c>
      <c r="K666" t="b">
        <f t="shared" si="31"/>
        <v>0</v>
      </c>
    </row>
    <row r="667" spans="1:11" x14ac:dyDescent="0.25">
      <c r="A667" t="str">
        <f t="shared" si="32"/>
        <v>7809-7828s1</v>
      </c>
      <c r="B667">
        <v>7809</v>
      </c>
      <c r="C667">
        <v>7828</v>
      </c>
      <c r="D667" t="s">
        <v>297</v>
      </c>
      <c r="E667" t="s">
        <v>288</v>
      </c>
      <c r="F667">
        <v>1</v>
      </c>
      <c r="G667">
        <v>86.717143569072107</v>
      </c>
      <c r="H667">
        <v>0.39481570143386502</v>
      </c>
      <c r="J667" t="b">
        <f t="shared" si="30"/>
        <v>0</v>
      </c>
      <c r="K667" t="b">
        <f t="shared" si="31"/>
        <v>0</v>
      </c>
    </row>
    <row r="668" spans="1:11" x14ac:dyDescent="0.25">
      <c r="A668" t="str">
        <f t="shared" si="32"/>
        <v>3618-3637s-1</v>
      </c>
      <c r="B668">
        <v>3618</v>
      </c>
      <c r="C668">
        <v>3637</v>
      </c>
      <c r="D668" t="s">
        <v>612</v>
      </c>
      <c r="E668" t="s">
        <v>290</v>
      </c>
      <c r="F668">
        <v>-1</v>
      </c>
      <c r="G668">
        <v>86.311996379737906</v>
      </c>
      <c r="H668">
        <v>0.21595294177487701</v>
      </c>
      <c r="J668" t="b">
        <f t="shared" si="30"/>
        <v>0</v>
      </c>
      <c r="K668" t="b">
        <f t="shared" si="31"/>
        <v>0</v>
      </c>
    </row>
    <row r="669" spans="1:11" x14ac:dyDescent="0.25">
      <c r="A669" t="str">
        <f t="shared" si="32"/>
        <v>805-824s-1</v>
      </c>
      <c r="B669">
        <v>805</v>
      </c>
      <c r="C669">
        <v>824</v>
      </c>
      <c r="D669" t="s">
        <v>379</v>
      </c>
      <c r="E669" t="s">
        <v>288</v>
      </c>
      <c r="F669">
        <v>-1</v>
      </c>
      <c r="G669">
        <v>86.264367510356905</v>
      </c>
      <c r="H669">
        <v>5.3884181249405597E-2</v>
      </c>
      <c r="J669" t="b">
        <f t="shared" si="30"/>
        <v>0</v>
      </c>
      <c r="K669" t="b">
        <f t="shared" si="31"/>
        <v>0</v>
      </c>
    </row>
    <row r="670" spans="1:11" x14ac:dyDescent="0.25">
      <c r="A670" t="str">
        <f t="shared" si="32"/>
        <v>7843-7862s1</v>
      </c>
      <c r="B670">
        <v>7843</v>
      </c>
      <c r="C670">
        <v>7862</v>
      </c>
      <c r="D670" t="s">
        <v>304</v>
      </c>
      <c r="E670" t="s">
        <v>290</v>
      </c>
      <c r="F670">
        <v>1</v>
      </c>
      <c r="G670">
        <v>85.779945475871799</v>
      </c>
      <c r="H670">
        <v>0.36638395101294902</v>
      </c>
      <c r="J670" t="b">
        <f t="shared" si="30"/>
        <v>0</v>
      </c>
      <c r="K670" t="b">
        <f t="shared" si="31"/>
        <v>0</v>
      </c>
    </row>
    <row r="671" spans="1:11" x14ac:dyDescent="0.25">
      <c r="A671" t="str">
        <f t="shared" si="32"/>
        <v>7165-7184s1</v>
      </c>
      <c r="B671">
        <v>7165</v>
      </c>
      <c r="C671">
        <v>7184</v>
      </c>
      <c r="D671" t="s">
        <v>901</v>
      </c>
      <c r="E671" t="s">
        <v>290</v>
      </c>
      <c r="F671">
        <v>1</v>
      </c>
      <c r="G671">
        <v>85.445670966200296</v>
      </c>
      <c r="H671">
        <v>0.42853419773949503</v>
      </c>
      <c r="J671" t="b">
        <f t="shared" si="30"/>
        <v>0</v>
      </c>
      <c r="K671" t="b">
        <f t="shared" si="31"/>
        <v>0</v>
      </c>
    </row>
    <row r="672" spans="1:11" x14ac:dyDescent="0.25">
      <c r="A672" t="str">
        <f t="shared" si="32"/>
        <v>2127-2146s1</v>
      </c>
      <c r="B672">
        <v>2127</v>
      </c>
      <c r="C672">
        <v>2146</v>
      </c>
      <c r="D672" t="s">
        <v>480</v>
      </c>
      <c r="E672" t="s">
        <v>290</v>
      </c>
      <c r="F672">
        <v>1</v>
      </c>
      <c r="G672">
        <v>85.435239397621302</v>
      </c>
      <c r="H672">
        <v>0.100475927832406</v>
      </c>
      <c r="J672" t="b">
        <f t="shared" si="30"/>
        <v>0</v>
      </c>
      <c r="K672" t="b">
        <f t="shared" si="31"/>
        <v>0</v>
      </c>
    </row>
    <row r="673" spans="1:11" x14ac:dyDescent="0.25">
      <c r="A673" t="str">
        <f t="shared" si="32"/>
        <v>804-823s-1</v>
      </c>
      <c r="B673">
        <v>804</v>
      </c>
      <c r="C673">
        <v>823</v>
      </c>
      <c r="D673" t="s">
        <v>378</v>
      </c>
      <c r="E673" t="s">
        <v>286</v>
      </c>
      <c r="F673">
        <v>-1</v>
      </c>
      <c r="G673">
        <v>85.3770816147955</v>
      </c>
      <c r="H673">
        <v>1.9907648086892799E-2</v>
      </c>
      <c r="J673" t="b">
        <f t="shared" si="30"/>
        <v>0</v>
      </c>
      <c r="K673" t="b">
        <f t="shared" si="31"/>
        <v>0</v>
      </c>
    </row>
    <row r="674" spans="1:11" x14ac:dyDescent="0.25">
      <c r="A674" t="str">
        <f t="shared" si="32"/>
        <v>1752-1771s-1</v>
      </c>
      <c r="B674">
        <v>1752</v>
      </c>
      <c r="C674">
        <v>1771</v>
      </c>
      <c r="D674" t="s">
        <v>449</v>
      </c>
      <c r="E674" t="s">
        <v>290</v>
      </c>
      <c r="F674">
        <v>-1</v>
      </c>
      <c r="G674">
        <v>85.299019535399694</v>
      </c>
      <c r="H674">
        <v>6.0080174369712303E-2</v>
      </c>
      <c r="J674" t="b">
        <f t="shared" si="30"/>
        <v>0</v>
      </c>
      <c r="K674" t="b">
        <f t="shared" si="31"/>
        <v>0</v>
      </c>
    </row>
    <row r="675" spans="1:11" x14ac:dyDescent="0.25">
      <c r="A675" t="str">
        <f t="shared" si="32"/>
        <v>2064-2083s1</v>
      </c>
      <c r="B675">
        <v>2064</v>
      </c>
      <c r="C675">
        <v>2083</v>
      </c>
      <c r="D675" t="s">
        <v>470</v>
      </c>
      <c r="E675" t="s">
        <v>290</v>
      </c>
      <c r="F675">
        <v>1</v>
      </c>
      <c r="G675">
        <v>84.378874380999704</v>
      </c>
      <c r="H675">
        <v>0.26621898840660702</v>
      </c>
      <c r="J675" t="b">
        <f t="shared" si="30"/>
        <v>0</v>
      </c>
      <c r="K675" t="b">
        <f t="shared" si="31"/>
        <v>0</v>
      </c>
    </row>
    <row r="676" spans="1:11" x14ac:dyDescent="0.25">
      <c r="A676" t="str">
        <f t="shared" si="32"/>
        <v>3383-3402s-1</v>
      </c>
      <c r="B676">
        <v>3383</v>
      </c>
      <c r="C676">
        <v>3402</v>
      </c>
      <c r="D676" t="s">
        <v>589</v>
      </c>
      <c r="E676" t="s">
        <v>286</v>
      </c>
      <c r="F676">
        <v>-1</v>
      </c>
      <c r="G676">
        <v>81.860346049995599</v>
      </c>
      <c r="H676">
        <v>0.10959211275537201</v>
      </c>
      <c r="J676" t="b">
        <f t="shared" si="30"/>
        <v>0</v>
      </c>
      <c r="K676" t="b">
        <f t="shared" si="31"/>
        <v>0</v>
      </c>
    </row>
    <row r="677" spans="1:11" x14ac:dyDescent="0.25">
      <c r="A677" t="str">
        <f t="shared" si="32"/>
        <v>3198-3217s-1</v>
      </c>
      <c r="B677">
        <v>3198</v>
      </c>
      <c r="C677">
        <v>3217</v>
      </c>
      <c r="D677" t="s">
        <v>579</v>
      </c>
      <c r="E677" t="s">
        <v>288</v>
      </c>
      <c r="F677">
        <v>-1</v>
      </c>
      <c r="G677">
        <v>81.023642773877299</v>
      </c>
      <c r="H677">
        <v>2.0983874540980101E-2</v>
      </c>
      <c r="J677" t="b">
        <f t="shared" si="30"/>
        <v>0</v>
      </c>
      <c r="K677" t="b">
        <f t="shared" si="31"/>
        <v>0</v>
      </c>
    </row>
    <row r="678" spans="1:11" x14ac:dyDescent="0.25">
      <c r="A678" t="str">
        <f t="shared" si="32"/>
        <v>979-998s1</v>
      </c>
      <c r="B678">
        <v>979</v>
      </c>
      <c r="C678">
        <v>998</v>
      </c>
      <c r="D678" t="s">
        <v>394</v>
      </c>
      <c r="E678" t="s">
        <v>290</v>
      </c>
      <c r="F678">
        <v>1</v>
      </c>
      <c r="G678">
        <v>80.2629129088957</v>
      </c>
      <c r="H678">
        <v>3.6625759196556897E-2</v>
      </c>
      <c r="J678" t="b">
        <f t="shared" si="30"/>
        <v>0</v>
      </c>
      <c r="K678" t="b">
        <f t="shared" si="31"/>
        <v>0</v>
      </c>
    </row>
    <row r="679" spans="1:11" x14ac:dyDescent="0.25">
      <c r="A679" t="str">
        <f t="shared" si="32"/>
        <v>429-448s1</v>
      </c>
      <c r="B679">
        <v>429</v>
      </c>
      <c r="C679">
        <v>448</v>
      </c>
      <c r="D679" t="s">
        <v>351</v>
      </c>
      <c r="E679" t="s">
        <v>296</v>
      </c>
      <c r="F679">
        <v>1</v>
      </c>
      <c r="G679">
        <v>79.881913783265304</v>
      </c>
      <c r="H679">
        <v>8.7165228133606096E-2</v>
      </c>
      <c r="J679" t="b">
        <f t="shared" si="30"/>
        <v>0</v>
      </c>
      <c r="K679" t="b">
        <f t="shared" si="31"/>
        <v>0</v>
      </c>
    </row>
    <row r="680" spans="1:11" x14ac:dyDescent="0.25">
      <c r="A680" t="str">
        <f t="shared" si="32"/>
        <v>7833-7852s1</v>
      </c>
      <c r="B680">
        <v>7833</v>
      </c>
      <c r="C680">
        <v>7852</v>
      </c>
      <c r="D680" t="s">
        <v>302</v>
      </c>
      <c r="E680" t="s">
        <v>290</v>
      </c>
      <c r="F680">
        <v>1</v>
      </c>
      <c r="G680">
        <v>79.265721270836096</v>
      </c>
      <c r="H680">
        <v>0.52188306926350503</v>
      </c>
      <c r="J680" t="b">
        <f t="shared" si="30"/>
        <v>0</v>
      </c>
      <c r="K680" t="b">
        <f t="shared" si="31"/>
        <v>0</v>
      </c>
    </row>
    <row r="681" spans="1:11" x14ac:dyDescent="0.25">
      <c r="A681" t="str">
        <f t="shared" si="32"/>
        <v>2525-2544s-1</v>
      </c>
      <c r="B681">
        <v>2525</v>
      </c>
      <c r="C681">
        <v>2544</v>
      </c>
      <c r="D681" t="s">
        <v>521</v>
      </c>
      <c r="E681" t="s">
        <v>288</v>
      </c>
      <c r="F681">
        <v>-1</v>
      </c>
      <c r="G681">
        <v>72.629140367633696</v>
      </c>
      <c r="H681">
        <v>4.1477941896771703E-2</v>
      </c>
      <c r="J681" t="b">
        <f t="shared" si="30"/>
        <v>0</v>
      </c>
      <c r="K681" t="b">
        <f t="shared" si="31"/>
        <v>0</v>
      </c>
    </row>
    <row r="682" spans="1:11" x14ac:dyDescent="0.25">
      <c r="A682" t="str">
        <f t="shared" si="32"/>
        <v>2522-2541s1</v>
      </c>
      <c r="B682">
        <v>2522</v>
      </c>
      <c r="C682">
        <v>2541</v>
      </c>
      <c r="D682" t="s">
        <v>520</v>
      </c>
      <c r="E682" t="s">
        <v>290</v>
      </c>
      <c r="F682">
        <v>1</v>
      </c>
      <c r="G682">
        <v>70.833051958967303</v>
      </c>
      <c r="H682">
        <v>0.29040453311046199</v>
      </c>
      <c r="J682" t="b">
        <f t="shared" si="30"/>
        <v>0</v>
      </c>
      <c r="K682" t="b">
        <f t="shared" si="31"/>
        <v>0</v>
      </c>
    </row>
    <row r="683" spans="1:11" x14ac:dyDescent="0.25">
      <c r="A683" t="str">
        <f>CONCATENATE($B683,"-",$C683,"s",$F683)</f>
        <v>2516-2535s1</v>
      </c>
      <c r="B683">
        <v>2516</v>
      </c>
      <c r="C683">
        <v>2535</v>
      </c>
      <c r="D683" t="s">
        <v>519</v>
      </c>
      <c r="E683" t="s">
        <v>288</v>
      </c>
      <c r="F683">
        <v>1</v>
      </c>
      <c r="G683">
        <v>61.849866632164598</v>
      </c>
      <c r="H683">
        <v>0.45851236791825301</v>
      </c>
      <c r="J683" t="b">
        <f t="shared" si="30"/>
        <v>0</v>
      </c>
      <c r="K683" t="b">
        <f t="shared" si="31"/>
        <v>0</v>
      </c>
    </row>
  </sheetData>
  <sortState ref="B2:K683">
    <sortCondition descending="1" ref="K2:K683"/>
    <sortCondition descending="1" ref="G2:G683"/>
  </sortState>
  <mergeCells count="2">
    <mergeCell ref="P1:R1"/>
    <mergeCell ref="S1:T1"/>
  </mergeCells>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Masked sgRNA Targets</vt:lpstr>
      <vt:lpstr>Unmasked CaMV sgRNA Targets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Tessa</dc:creator>
  <cp:lastModifiedBy>Tessa</cp:lastModifiedBy>
  <dcterms:created xsi:type="dcterms:W3CDTF">2015-04-03T01:25:44Z</dcterms:created>
  <dcterms:modified xsi:type="dcterms:W3CDTF">2015-06-05T14:22:54Z</dcterms:modified>
</cp:coreProperties>
</file>