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ata_Analysis__BootCamp\Excel\Power_Pivot\"/>
    </mc:Choice>
  </mc:AlternateContent>
  <xr:revisionPtr revIDLastSave="0" documentId="8_{92DE560E-368C-4554-89F4-025F654CD98B}" xr6:coauthVersionLast="47" xr6:coauthVersionMax="47" xr10:uidLastSave="{00000000-0000-0000-0000-000000000000}"/>
  <bookViews>
    <workbookView xWindow="-120" yWindow="-120" windowWidth="20730" windowHeight="11040" firstSheet="1" activeTab="1" xr2:uid="{5FCB3B3D-FEAF-4991-87A8-AB15C84FC20D}"/>
  </bookViews>
  <sheets>
    <sheet name="sales_to_goal" sheetId="8" r:id="rId1"/>
    <sheet name="Dashboard" sheetId="9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  <definedName name="Timeline_Date">#N/A</definedName>
  </definedNames>
  <calcPr calcId="191029"/>
  <pivotCaches>
    <pivotCache cacheId="60" r:id="rId5"/>
    <pivotCache cacheId="66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06" r:id="rId7"/>
        <pivotCache cacheId="221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A2CB5862-8E78-49c6-8D9D-AF26E26ADB89}">
      <x15:timelineCachePivotCaches>
        <pivotCache cacheId="146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<sst xmlns="http://schemas.openxmlformats.org/spreadsheetml/2006/main" count="49" uniqueCount="46">
  <si>
    <t>Month</t>
  </si>
  <si>
    <t>Goal</t>
  </si>
  <si>
    <t>Row Labels</t>
  </si>
  <si>
    <t>Grand Total</t>
  </si>
  <si>
    <t>San Francisco</t>
  </si>
  <si>
    <t>Sales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</si>
  <si>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</si>
  <si>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</si>
  <si>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</si>
  <si>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</si>
  <si>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</si>
  <si>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</si>
  <si>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</si>
  <si>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</si>
  <si>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</si>
  <si>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</si>
  <si>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</si>
  <si>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</si>
  <si>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</si>
  <si>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</si>
  <si>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</si>
  <si>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</si>
  <si>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</si>
  <si>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</si>
  <si>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 of interest_rate</t>
  </si>
  <si>
    <t>average_loan_amount</t>
  </si>
  <si>
    <t>Gayel Lurner</t>
  </si>
  <si>
    <t>Jada Ferencz</t>
  </si>
  <si>
    <t>Del Franzoli</t>
  </si>
  <si>
    <t>Esdras Ruddin</t>
  </si>
  <si>
    <t>Fara Gillespie</t>
  </si>
  <si>
    <t>Gwenette Brewitt</t>
  </si>
  <si>
    <t>Iggy MacCarrick</t>
  </si>
  <si>
    <t>Opalina O'Hannigan</t>
  </si>
  <si>
    <t>Salomone Muffen</t>
  </si>
  <si>
    <t>Cherin Empringham</t>
  </si>
  <si>
    <t>Jen Ferrea</t>
  </si>
  <si>
    <t>Linnet Wallen</t>
  </si>
  <si>
    <t>Niels Aimer</t>
  </si>
  <si>
    <t>Petronia Beale</t>
  </si>
  <si>
    <t>Temp Hallsworth</t>
  </si>
  <si>
    <t>Thorndike Jayne</t>
  </si>
  <si>
    <t>Wilt Guildford</t>
  </si>
  <si>
    <t>is_manager</t>
  </si>
  <si>
    <t>FALSE</t>
  </si>
  <si>
    <t>loan_volume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</si>
</sst>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%;\-0.000%;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Table" Target="pivotTables/pivotTable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Volume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April
2021</c:v>
              </c:pt>
              <c:pt idx="1">
                <c:v>May
2021</c:v>
              </c:pt>
              <c:pt idx="2">
                <c:v>June
2021</c:v>
              </c:pt>
            </c:strLit>
          </c:cat>
          <c:val>
            <c:numLit>
              <c:formatCode>\$#,##0;\(\$#,##0\);\$#,##0</c:formatCode>
              <c:ptCount val="3"/>
              <c:pt idx="0">
                <c:v>71710000</c:v>
              </c:pt>
              <c:pt idx="1">
                <c:v>65075000</c:v>
              </c:pt>
              <c:pt idx="2">
                <c:v>56230000</c:v>
              </c:pt>
            </c:numLit>
          </c:val>
          <c:extLst>
            <c:ext xmlns:c16="http://schemas.microsoft.com/office/drawing/2014/chart" uri="{C3380CC4-5D6E-409C-BE32-E72D297353CC}">
              <c16:uniqueId val="{00000000-F766-4CB8-8A95-CCBCA2A7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560895"/>
        <c:axId val="1809558015"/>
      </c:barChart>
      <c:catAx>
        <c:axId val="1809560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80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95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60895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Team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1497326203208556"/>
              <c:y val="-0.153488372093023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6042780748663102"/>
              <c:y val="0.106976744186046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042780748663091"/>
              <c:y val="-0.139534883720930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7540106951871676E-2"/>
              <c:y val="-0.306976744186046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3C-4869-976F-2EB853F19B3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3C-4869-976F-2EB853F19B3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Del Franzoli
Jada Ferencz
New York City
Sales</c:v>
              </c:pt>
              <c:pt idx="1">
                <c:v>Esdras Ruddin
Jada Ferencz
New York City
Sales</c:v>
              </c:pt>
              <c:pt idx="2">
                <c:v>Fara Gillespie
Jada Ferencz
New York City
Sales</c:v>
              </c:pt>
              <c:pt idx="3">
                <c:v>Gwenette Brewitt
Jada Ferencz
New York City
Sales</c:v>
              </c:pt>
              <c:pt idx="4">
                <c:v>Iggy MacCarrick
Jada Ferencz
New York City
Sales</c:v>
              </c:pt>
              <c:pt idx="5">
                <c:v>Opalina O'Hannigan
Jada Ferencz
New York City
Sales</c:v>
              </c:pt>
              <c:pt idx="6">
                <c:v>Salomone Muffen
Jada Ferencz
New York City
Sales</c:v>
              </c:pt>
              <c:pt idx="7">
                <c:v>Cherin Empringham
Gayel Lurner
San Francisco
Sales</c:v>
              </c:pt>
              <c:pt idx="8">
                <c:v>Gayel Lurner
Gayel Lurner
San Francisco
Sales</c:v>
              </c:pt>
              <c:pt idx="9">
                <c:v>Jen Ferrea
Gayel Lurner
San Francisco
Sales</c:v>
              </c:pt>
              <c:pt idx="10">
                <c:v>Linnet Wallen
Gayel Lurner
San Francisco
Sales</c:v>
              </c:pt>
              <c:pt idx="11">
                <c:v>Niels Aimer
Gayel Lurner
San Francisco
Sales</c:v>
              </c:pt>
              <c:pt idx="12">
                <c:v>Petronia Beale
Gayel Lurner
San Francisco
Sales</c:v>
              </c:pt>
              <c:pt idx="13">
                <c:v>Temp Hallsworth
Gayel Lurner
San Francisco
Sales</c:v>
              </c:pt>
              <c:pt idx="14">
                <c:v>Thorndike Jayne
Gayel Lurner
San Francisco
Sales</c:v>
              </c:pt>
              <c:pt idx="15">
                <c:v>Wilt Guildford
Gayel Lurner
San Francisco
Sales</c:v>
              </c:pt>
            </c:strLit>
          </c:cat>
          <c:val>
            <c:numLit>
              <c:formatCode>\$#,##0;\(\$#,##0\);\$#,##0</c:formatCode>
              <c:ptCount val="16"/>
              <c:pt idx="0">
                <c:v>9840000</c:v>
              </c:pt>
              <c:pt idx="1">
                <c:v>11370000</c:v>
              </c:pt>
              <c:pt idx="2">
                <c:v>19425000</c:v>
              </c:pt>
              <c:pt idx="3">
                <c:v>14175000</c:v>
              </c:pt>
              <c:pt idx="4">
                <c:v>9620000</c:v>
              </c:pt>
              <c:pt idx="5">
                <c:v>10320000</c:v>
              </c:pt>
              <c:pt idx="6">
                <c:v>9670000</c:v>
              </c:pt>
              <c:pt idx="7">
                <c:v>13305000</c:v>
              </c:pt>
              <c:pt idx="8">
                <c:v>11910000</c:v>
              </c:pt>
              <c:pt idx="9">
                <c:v>7495000</c:v>
              </c:pt>
              <c:pt idx="10">
                <c:v>8640000</c:v>
              </c:pt>
              <c:pt idx="11">
                <c:v>16545000</c:v>
              </c:pt>
              <c:pt idx="12">
                <c:v>12395000</c:v>
              </c:pt>
              <c:pt idx="13">
                <c:v>15475000</c:v>
              </c:pt>
              <c:pt idx="14">
                <c:v>16185000</c:v>
              </c:pt>
              <c:pt idx="15">
                <c:v>6645000</c:v>
              </c:pt>
            </c:numLit>
          </c:val>
          <c:extLst>
            <c:ext xmlns:c16="http://schemas.microsoft.com/office/drawing/2014/chart" uri="{C3380CC4-5D6E-409C-BE32-E72D297353CC}">
              <c16:uniqueId val="{00000000-7A3C-4869-976F-2EB853F19B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Loan Volume over Time">
          <a:extLst>
            <a:ext uri="{FF2B5EF4-FFF2-40B4-BE49-F238E27FC236}">
              <a16:creationId xmlns:a16="http://schemas.microsoft.com/office/drawing/2014/main" id="{0452E8F3-5537-9E0B-16DC-8E3248DDF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482600</xdr:colOff>
      <xdr:row>16</xdr:row>
      <xdr:rowOff>63500</xdr:rowOff>
    </xdr:to>
    <xdr:graphicFrame macro="">
      <xdr:nvGraphicFramePr>
        <xdr:cNvPr id="3" name="Sales Team Volume">
          <a:extLst>
            <a:ext uri="{FF2B5EF4-FFF2-40B4-BE49-F238E27FC236}">
              <a16:creationId xmlns:a16="http://schemas.microsoft.com/office/drawing/2014/main" id="{5BA42739-139B-05FD-CA64-678014E2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16</xdr:row>
      <xdr:rowOff>66675</xdr:rowOff>
    </xdr:from>
    <xdr:to>
      <xdr:col>8</xdr:col>
      <xdr:colOff>476250</xdr:colOff>
      <xdr:row>23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B66CB917-2435-6D26-9BF9-1D8CA8C7B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234" y="3082925"/>
              <a:ext cx="4712891" cy="1357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86030659722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860441319448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5">
        <s v="Jada Ferencz"/>
        <s v="Gayel Lurner"/>
        <s v="Tadeas Benne" u="1"/>
        <s v="Bob Swansong" u="1"/>
        <s v="Tadeas Benne" u="1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  <x15:cachedUniqueName index="2" name="[sales_team].[org_chart].[department].&amp;[Sales].&amp;[New York City].&amp;[Tadeas Benne]"/>
            <x15:cachedUniqueName index="3" name="[sales_team].[org_chart].[department].&amp;[Sales].&amp;[San Francisco].&amp;[Bob Swansong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count]" caption="loan_count" numFmtId="0" hierarchy="75" level="32767"/>
    <cacheField name="[Measures].[loan_volume]" caption="loan_volume" numFmtId="0" hierarchy="78" level="32767"/>
    <cacheField name="[Measures].[Average of interest_rate]" caption="Average of interest_rate" numFmtId="0" hierarchy="74" level="32767"/>
    <cacheField name="[Measures].[average_loan_amount]" caption="average_loan_amount" numFmtId="0" hierarchy="77" level="32767"/>
    <cacheField name="[sales_team].[is_manager].[is_manager]" caption="is_manager" numFmtId="0" hierarchy="58" level="1">
      <sharedItems containsSemiMixedTypes="0" containsNonDate="0" containsString="0"/>
    </cacheField>
    <cacheField name="[Measures].[_loan_volume Status]" caption="_loan_volume Status" numFmtId="0" hierarchy="85" level="32767"/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9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 oneField="1">
      <fieldsUsage count="1">
        <fieldUsage x="8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10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50272800925" createdVersion="5" refreshedVersion="8" minRefreshableVersion="3" recordCount="0" supportSubquery="1" supportAdvancedDrill="1" xr:uid="{ACB9003D-796E-47A5-8340-4AA4A45D73A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3">
        <s v="April"/>
        <s v="May"/>
        <s v="June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April]"/>
            <x15:cachedUniqueName index="1" name="[Calendar].[Date Hierarchy].[Month].&amp;[May]"/>
            <x15:cachedUniqueName index="2" name="[Calendar].[Date Hierarchy].[Month].&amp;[June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  <cacheField name="[Measures].[loan_volume]" caption="loan_volume" numFmtId="0" hierarchy="78" level="32767"/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2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/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 oneField="1">
      <fieldsUsage count="1">
        <fieldUsage x="3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905357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72177546297" createdVersion="5" refreshedVersion="8" minRefreshableVersion="3" recordCount="0" supportSubquery="1" supportAdvancedDrill="1" xr:uid="{6FF7CE1F-29FE-489A-9993-A8E35D82698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volume]" caption="loan_volume" numFmtId="0" hierarchy="78" level="32767"/>
    <cacheField name="[Calendar].[Date].[Date]" caption="Date" numFmtId="0" level="1">
      <sharedItems containsSemiMixedTypes="0" containsNonDate="0" containsString="0"/>
    </cacheField>
  </cacheFields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404447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34.914234027776" createdVersion="3" refreshedVersion="8" minRefreshableVersion="3" recordCount="0" supportSubquery="1" supportAdvancedDrill="1" xr:uid="{59748950-4EFB-4A17-868C-E78F400CA52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6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interest_rate]" caption="Sum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interest_rate]" caption="Max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interest_rate]" caption="Average of interest_rate" measure="1" displayFolder="" measureGroup="loan_data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sales_team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extLst>
    <ext xmlns:x14="http://schemas.microsoft.com/office/spreadsheetml/2009/9/main" uri="{725AE2AE-9491-48be-B2B4-4EB974FC3084}">
      <x14:pivotCacheDefinition pivotCacheId="6871394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6AC56-D6C3-41E1-8562-26A324AC71DA}" name="PivotChartTable2" cacheId="221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6">
  <location ref="A1:B23" firstHeaderRow="1" firstDataRow="1" firstDataCol="1"/>
  <pivotFields count="6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4">
    <field x="0"/>
    <field x="1"/>
    <field x="2"/>
    <field x="3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Items count="1">
    <i/>
  </colItems>
  <dataFields count="1">
    <dataField name="loan_volume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5" type="dateBetween" evalOrder="-1" id="1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22" columnCount="1" cacheId="1404447498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9840000</x15:v>
            <x15:x in="0"/>
          </x15:c>
        </x15:pivotRow>
        <x15:pivotRow count="1">
          <x15:c>
            <x15:v>11370000</x15:v>
            <x15:x in="0"/>
          </x15:c>
        </x15:pivotRow>
        <x15:pivotRow count="1">
          <x15:c>
            <x15:v>19425000</x15:v>
            <x15:x in="0"/>
          </x15:c>
        </x15:pivotRow>
        <x15:pivotRow count="1">
          <x15:c>
            <x15:v>14175000</x15:v>
            <x15:x in="0"/>
          </x15:c>
        </x15:pivotRow>
        <x15:pivotRow count="1">
          <x15:c>
            <x15:v>9620000</x15:v>
            <x15:x in="0"/>
          </x15:c>
        </x15:pivotRow>
        <x15:pivotRow count="1">
          <x15:c>
            <x15:v>10320000</x15:v>
            <x15:x in="0"/>
          </x15:c>
        </x15:pivotRow>
        <x15:pivotRow count="1">
          <x15:c>
            <x15:v>9670000</x15:v>
            <x15:x in="0"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13305000</x15:v>
            <x15:x in="0"/>
          </x15:c>
        </x15:pivotRow>
        <x15:pivotRow count="1">
          <x15:c>
            <x15:v>11910000</x15:v>
            <x15:x in="0"/>
          </x15:c>
        </x15:pivotRow>
        <x15:pivotRow count="1">
          <x15:c>
            <x15:v>7495000</x15:v>
            <x15:x in="0"/>
          </x15:c>
        </x15:pivotRow>
        <x15:pivotRow count="1">
          <x15:c>
            <x15:v>8640000</x15:v>
            <x15:x in="0"/>
          </x15:c>
        </x15:pivotRow>
        <x15:pivotRow count="1">
          <x15:c>
            <x15:v>16545000</x15:v>
            <x15:x in="0"/>
          </x15:c>
        </x15:pivotRow>
        <x15:pivotRow count="1">
          <x15:c>
            <x15:v>12395000</x15:v>
            <x15:x in="0"/>
          </x15:c>
        </x15:pivotRow>
        <x15:pivotRow count="1">
          <x15:c>
            <x15:v>15475000</x15:v>
            <x15:x in="0"/>
          </x15:c>
        </x15:pivotRow>
        <x15:pivotRow count="1">
          <x15:c>
            <x15:v>16185000</x15:v>
            <x15:x in="0"/>
          </x15:c>
        </x15:pivotRow>
        <x15:pivotRow count="1">
          <x15:c>
            <x15:v>6645000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E4E37-11A9-4D6D-9BBE-9F9F624F87B3}" name="PivotChartTable1" cacheId="206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3">
  <location ref="A1:B6" firstHeaderRow="1" firstDataRow="1" firstDataCol="1"/>
  <pivotFields count="4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loan_volu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0" type="dateBetween" evalOrder="-1" id="18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5" columnCount="1" cacheId="905357340">
        <x15:pivotRow count="1">
          <x15:c t="e">
            <x15:v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60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66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H25" firstHeaderRow="0" firstDataRow="1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 d="1"/>
        <item c="1" x="1" d="1"/>
        <item x="2" d="1"/>
        <item x="3" d="1"/>
        <item x="4" d="1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4">
    <field x="1"/>
    <field x="2"/>
    <field x="3"/>
    <field x="4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9" hier="58" name="[sales_team].[is_manager].&amp;[False]" cap="FALSE"/>
  </pageFields>
  <dataFields count="6">
    <dataField fld="6" subtotal="count" baseField="0" baseItem="0"/>
    <dataField name="Average of interest_rate" fld="7" subtotal="average" baseField="1" baseItem="0"/>
    <dataField fld="5" subtotal="count" baseField="0" baseItem="0"/>
    <dataField name="Count of employee_id" fld="0" subtotal="count" baseField="2" baseItem="1"/>
    <dataField name="loan_volume Status" fld="10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87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interest_rate"/>
    <pivotHierarchy dragToData="1" caption="Average of interest_ra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67672AF4-5863-4F7B-8D37-7651E2CCF177}" sourceName="[Calendar].[Date]">
  <pivotTables>
    <pivotTable tabId="4294967295" name="PivotChartTable1"/>
    <pivotTable tabId="4294967295" name="PivotChartTable2"/>
  </pivotTables>
  <state minimalRefreshVersion="6" lastRefreshVersion="6" pivotCacheId="687139443" filterType="dateBetween">
    <selection startDate="2021-04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6C6ED32-2ECA-480F-8A1E-0FA498952B41}" cache="Timeline_Date" caption="Date" level="1" selectionLevel="1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D11" sqref="D11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8</v>
      </c>
      <c r="D3" t="s">
        <v>9</v>
      </c>
    </row>
    <row r="4" spans="2:4" x14ac:dyDescent="0.25">
      <c r="B4" s="4">
        <v>2021</v>
      </c>
      <c r="C4" s="9"/>
      <c r="D4" s="9"/>
    </row>
    <row r="5" spans="2:4" x14ac:dyDescent="0.25">
      <c r="B5" s="5" t="s">
        <v>10</v>
      </c>
      <c r="C5" s="6">
        <v>63610000</v>
      </c>
      <c r="D5" s="7">
        <v>766550000</v>
      </c>
    </row>
    <row r="6" spans="2:4" x14ac:dyDescent="0.25">
      <c r="B6" s="5" t="s">
        <v>11</v>
      </c>
      <c r="C6" s="6">
        <v>70120000</v>
      </c>
      <c r="D6" s="7">
        <v>766550000</v>
      </c>
    </row>
    <row r="7" spans="2:4" x14ac:dyDescent="0.25">
      <c r="B7" s="5" t="s">
        <v>12</v>
      </c>
      <c r="C7" s="6">
        <v>78095000</v>
      </c>
      <c r="D7" s="7">
        <v>766550000</v>
      </c>
    </row>
    <row r="8" spans="2:4" x14ac:dyDescent="0.25">
      <c r="B8" s="5" t="s">
        <v>13</v>
      </c>
      <c r="C8" s="6">
        <v>71710000</v>
      </c>
      <c r="D8" s="7">
        <v>766550000</v>
      </c>
    </row>
    <row r="9" spans="2:4" x14ac:dyDescent="0.25">
      <c r="B9" s="5" t="s">
        <v>14</v>
      </c>
      <c r="C9" s="6">
        <v>65075000</v>
      </c>
      <c r="D9" s="7">
        <v>766550000</v>
      </c>
    </row>
    <row r="10" spans="2:4" x14ac:dyDescent="0.25">
      <c r="B10" s="5" t="s">
        <v>15</v>
      </c>
      <c r="C10" s="6">
        <v>56230000</v>
      </c>
      <c r="D10" s="7">
        <v>766550000</v>
      </c>
    </row>
    <row r="11" spans="2:4" x14ac:dyDescent="0.25">
      <c r="B11" s="5" t="s">
        <v>16</v>
      </c>
      <c r="C11" s="6">
        <v>61240000</v>
      </c>
      <c r="D11" s="7">
        <v>766550000</v>
      </c>
    </row>
    <row r="12" spans="2:4" x14ac:dyDescent="0.25">
      <c r="B12" s="5" t="s">
        <v>17</v>
      </c>
      <c r="C12" s="6">
        <v>59545000</v>
      </c>
      <c r="D12" s="7">
        <v>766550000</v>
      </c>
    </row>
    <row r="13" spans="2:4" x14ac:dyDescent="0.25">
      <c r="B13" s="5" t="s">
        <v>18</v>
      </c>
      <c r="C13" s="6">
        <v>57345000</v>
      </c>
      <c r="D13" s="7">
        <v>766550000</v>
      </c>
    </row>
    <row r="14" spans="2:4" x14ac:dyDescent="0.25">
      <c r="B14" s="5" t="s">
        <v>19</v>
      </c>
      <c r="C14" s="6">
        <v>60095000</v>
      </c>
      <c r="D14" s="7">
        <v>766550000</v>
      </c>
    </row>
    <row r="15" spans="2:4" x14ac:dyDescent="0.25">
      <c r="B15" s="5" t="s">
        <v>20</v>
      </c>
      <c r="C15" s="6">
        <v>59250000</v>
      </c>
      <c r="D15" s="7">
        <v>766550000</v>
      </c>
    </row>
    <row r="16" spans="2:4" x14ac:dyDescent="0.25">
      <c r="B16" s="5" t="s">
        <v>21</v>
      </c>
      <c r="C16" s="6">
        <v>53290000</v>
      </c>
      <c r="D16" s="7">
        <v>766550000</v>
      </c>
    </row>
    <row r="17" spans="2:4" x14ac:dyDescent="0.25">
      <c r="B17" s="4" t="s">
        <v>3</v>
      </c>
      <c r="C17" s="6">
        <v>755605000</v>
      </c>
      <c r="D17" s="7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4F9-A1AE-4C95-95F3-8A6268C81359}">
  <dimension ref="A1"/>
  <sheetViews>
    <sheetView tabSelected="1" view="pageBreakPreview" topLeftCell="A4" zoomScale="96" zoomScaleNormal="100" zoomScaleSheetLayoutView="96" workbookViewId="0">
      <selection activeCell="T7" sqref="T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25"/>
  <sheetViews>
    <sheetView topLeftCell="A4" workbookViewId="0">
      <selection activeCell="B8" sqref="B8"/>
    </sheetView>
  </sheetViews>
  <sheetFormatPr defaultRowHeight="15" x14ac:dyDescent="0.25"/>
  <cols>
    <col min="2" max="2" width="26.85546875" bestFit="1" customWidth="1"/>
    <col min="3" max="3" width="12.42578125" bestFit="1" customWidth="1"/>
    <col min="4" max="4" width="22.85546875" bestFit="1" customWidth="1"/>
    <col min="5" max="5" width="10.85546875" bestFit="1" customWidth="1"/>
    <col min="6" max="6" width="21.140625" bestFit="1" customWidth="1"/>
    <col min="7" max="7" width="18.85546875" bestFit="1" customWidth="1"/>
    <col min="8" max="8" width="20.7109375" bestFit="1" customWidth="1"/>
  </cols>
  <sheetData>
    <row r="1" spans="2:8" x14ac:dyDescent="0.25">
      <c r="B1" s="3" t="s">
        <v>43</v>
      </c>
      <c r="C1" t="s" vm="1">
        <v>44</v>
      </c>
    </row>
    <row r="3" spans="2:8" x14ac:dyDescent="0.25">
      <c r="B3" s="3" t="s">
        <v>2</v>
      </c>
      <c r="C3" t="s">
        <v>23</v>
      </c>
      <c r="D3" t="s">
        <v>24</v>
      </c>
      <c r="E3" t="s">
        <v>22</v>
      </c>
      <c r="F3" t="s">
        <v>6</v>
      </c>
      <c r="G3" t="s">
        <v>45</v>
      </c>
      <c r="H3" t="s">
        <v>25</v>
      </c>
    </row>
    <row r="4" spans="2:8" x14ac:dyDescent="0.25">
      <c r="B4" s="4" t="s">
        <v>5</v>
      </c>
      <c r="C4" s="9"/>
      <c r="D4" s="9"/>
      <c r="E4" s="9"/>
      <c r="F4" s="9"/>
      <c r="G4" s="9"/>
      <c r="H4" s="9"/>
    </row>
    <row r="5" spans="2:8" x14ac:dyDescent="0.25">
      <c r="B5" s="5" t="s">
        <v>7</v>
      </c>
      <c r="C5" s="9"/>
      <c r="D5" s="9"/>
      <c r="E5" s="9"/>
      <c r="F5" s="9"/>
      <c r="G5" s="9"/>
      <c r="H5" s="9"/>
    </row>
    <row r="6" spans="2:8" x14ac:dyDescent="0.25">
      <c r="B6" s="10" t="s">
        <v>27</v>
      </c>
      <c r="C6" s="9"/>
      <c r="D6" s="9"/>
      <c r="E6" s="9"/>
      <c r="F6" s="9"/>
      <c r="G6" s="9"/>
      <c r="H6" s="9"/>
    </row>
    <row r="7" spans="2:8" x14ac:dyDescent="0.25">
      <c r="B7" s="11" t="s">
        <v>28</v>
      </c>
      <c r="C7" s="7">
        <v>35885000</v>
      </c>
      <c r="D7" s="8">
        <v>2.9111811023622057E-2</v>
      </c>
      <c r="E7" s="6">
        <v>127</v>
      </c>
      <c r="F7" s="9">
        <v>1</v>
      </c>
      <c r="G7" s="9">
        <v>0</v>
      </c>
      <c r="H7" s="7">
        <v>282559.05511811026</v>
      </c>
    </row>
    <row r="8" spans="2:8" x14ac:dyDescent="0.25">
      <c r="B8" s="11" t="s">
        <v>29</v>
      </c>
      <c r="C8" s="7">
        <v>39100000</v>
      </c>
      <c r="D8" s="8">
        <v>2.8181785714285736E-2</v>
      </c>
      <c r="E8" s="6">
        <v>140</v>
      </c>
      <c r="F8" s="9">
        <v>1</v>
      </c>
      <c r="G8" s="9">
        <v>0</v>
      </c>
      <c r="H8" s="7">
        <v>279285.71428571426</v>
      </c>
    </row>
    <row r="9" spans="2:8" x14ac:dyDescent="0.25">
      <c r="B9" s="11" t="s">
        <v>30</v>
      </c>
      <c r="C9" s="7">
        <v>72275000</v>
      </c>
      <c r="D9" s="8">
        <v>2.8710424710424651E-2</v>
      </c>
      <c r="E9" s="6">
        <v>259</v>
      </c>
      <c r="F9" s="9">
        <v>1</v>
      </c>
      <c r="G9" s="9">
        <v>1</v>
      </c>
      <c r="H9" s="7">
        <v>279054.05405405408</v>
      </c>
    </row>
    <row r="10" spans="2:8" x14ac:dyDescent="0.25">
      <c r="B10" s="11" t="s">
        <v>31</v>
      </c>
      <c r="C10" s="7">
        <v>53090000</v>
      </c>
      <c r="D10" s="8">
        <v>2.8890691489361645E-2</v>
      </c>
      <c r="E10" s="6">
        <v>188</v>
      </c>
      <c r="F10" s="9">
        <v>1</v>
      </c>
      <c r="G10" s="9">
        <v>1</v>
      </c>
      <c r="H10" s="7">
        <v>282393.61702127662</v>
      </c>
    </row>
    <row r="11" spans="2:8" x14ac:dyDescent="0.25">
      <c r="B11" s="11" t="s">
        <v>32</v>
      </c>
      <c r="C11" s="7">
        <v>46390000</v>
      </c>
      <c r="D11" s="8">
        <v>2.8422383720930186E-2</v>
      </c>
      <c r="E11" s="6">
        <v>172</v>
      </c>
      <c r="F11" s="9">
        <v>1</v>
      </c>
      <c r="G11" s="9">
        <v>1</v>
      </c>
      <c r="H11" s="7">
        <v>269709.30232558138</v>
      </c>
    </row>
    <row r="12" spans="2:8" x14ac:dyDescent="0.25">
      <c r="B12" s="11" t="s">
        <v>33</v>
      </c>
      <c r="C12" s="7">
        <v>33255000</v>
      </c>
      <c r="D12" s="8">
        <v>2.915206611570249E-2</v>
      </c>
      <c r="E12" s="6">
        <v>121</v>
      </c>
      <c r="F12" s="9">
        <v>1</v>
      </c>
      <c r="G12" s="9">
        <v>-1</v>
      </c>
      <c r="H12" s="7">
        <v>274834.71074380167</v>
      </c>
    </row>
    <row r="13" spans="2:8" x14ac:dyDescent="0.25">
      <c r="B13" s="11" t="s">
        <v>34</v>
      </c>
      <c r="C13" s="7">
        <v>40675000</v>
      </c>
      <c r="D13" s="8">
        <v>2.9116312056737599E-2</v>
      </c>
      <c r="E13" s="6">
        <v>141</v>
      </c>
      <c r="F13" s="9">
        <v>1</v>
      </c>
      <c r="G13" s="9">
        <v>0</v>
      </c>
      <c r="H13" s="7">
        <v>288475.17730496451</v>
      </c>
    </row>
    <row r="14" spans="2:8" x14ac:dyDescent="0.25">
      <c r="B14" s="5" t="s">
        <v>4</v>
      </c>
      <c r="C14" s="9"/>
      <c r="D14" s="9"/>
      <c r="E14" s="9"/>
      <c r="F14" s="9"/>
      <c r="G14" s="9"/>
      <c r="H14" s="9"/>
    </row>
    <row r="15" spans="2:8" x14ac:dyDescent="0.25">
      <c r="B15" s="10" t="s">
        <v>26</v>
      </c>
      <c r="C15" s="9"/>
      <c r="D15" s="9"/>
      <c r="E15" s="9"/>
      <c r="F15" s="9"/>
      <c r="G15" s="9"/>
      <c r="H15" s="9"/>
    </row>
    <row r="16" spans="2:8" x14ac:dyDescent="0.25">
      <c r="B16" s="11" t="s">
        <v>35</v>
      </c>
      <c r="C16" s="7">
        <v>58880000</v>
      </c>
      <c r="D16" s="8">
        <v>2.8539077669902858E-2</v>
      </c>
      <c r="E16" s="6">
        <v>206</v>
      </c>
      <c r="F16" s="9">
        <v>1</v>
      </c>
      <c r="G16" s="9">
        <v>1</v>
      </c>
      <c r="H16" s="7">
        <v>285825.24271844659</v>
      </c>
    </row>
    <row r="17" spans="2:8" x14ac:dyDescent="0.25">
      <c r="B17" s="11" t="s">
        <v>26</v>
      </c>
      <c r="C17" s="7">
        <v>50795000</v>
      </c>
      <c r="D17" s="8">
        <v>2.9187150837988778E-2</v>
      </c>
      <c r="E17" s="6">
        <v>179</v>
      </c>
      <c r="F17" s="9">
        <v>1</v>
      </c>
      <c r="G17" s="9">
        <v>1</v>
      </c>
      <c r="H17" s="7">
        <v>283770.94972067041</v>
      </c>
    </row>
    <row r="18" spans="2:8" x14ac:dyDescent="0.25">
      <c r="B18" s="11" t="s">
        <v>36</v>
      </c>
      <c r="C18" s="7">
        <v>31300000</v>
      </c>
      <c r="D18" s="8">
        <v>2.8929661016949163E-2</v>
      </c>
      <c r="E18" s="6">
        <v>118</v>
      </c>
      <c r="F18" s="9">
        <v>1</v>
      </c>
      <c r="G18" s="9">
        <v>-1</v>
      </c>
      <c r="H18" s="7">
        <v>265254.23728813557</v>
      </c>
    </row>
    <row r="19" spans="2:8" x14ac:dyDescent="0.25">
      <c r="B19" s="11" t="s">
        <v>37</v>
      </c>
      <c r="C19" s="7">
        <v>30470000</v>
      </c>
      <c r="D19" s="8">
        <v>2.8748636363636382E-2</v>
      </c>
      <c r="E19" s="6">
        <v>110</v>
      </c>
      <c r="F19" s="9">
        <v>1</v>
      </c>
      <c r="G19" s="9">
        <v>-1</v>
      </c>
      <c r="H19" s="7">
        <v>277000</v>
      </c>
    </row>
    <row r="20" spans="2:8" x14ac:dyDescent="0.25">
      <c r="B20" s="11" t="s">
        <v>38</v>
      </c>
      <c r="C20" s="7">
        <v>73365000</v>
      </c>
      <c r="D20" s="8">
        <v>2.8588152610441675E-2</v>
      </c>
      <c r="E20" s="6">
        <v>249</v>
      </c>
      <c r="F20" s="9">
        <v>1</v>
      </c>
      <c r="G20" s="9">
        <v>1</v>
      </c>
      <c r="H20" s="7">
        <v>294638.55421686749</v>
      </c>
    </row>
    <row r="21" spans="2:8" x14ac:dyDescent="0.25">
      <c r="B21" s="11" t="s">
        <v>39</v>
      </c>
      <c r="C21" s="7">
        <v>35880000</v>
      </c>
      <c r="D21" s="8">
        <v>2.8693656716417937E-2</v>
      </c>
      <c r="E21" s="6">
        <v>134</v>
      </c>
      <c r="F21" s="9">
        <v>1</v>
      </c>
      <c r="G21" s="9">
        <v>0</v>
      </c>
      <c r="H21" s="7">
        <v>267761.19402985077</v>
      </c>
    </row>
    <row r="22" spans="2:8" x14ac:dyDescent="0.25">
      <c r="B22" s="11" t="s">
        <v>40</v>
      </c>
      <c r="C22" s="7">
        <v>54285000</v>
      </c>
      <c r="D22" s="8">
        <v>2.9212814070351697E-2</v>
      </c>
      <c r="E22" s="6">
        <v>199</v>
      </c>
      <c r="F22" s="9">
        <v>1</v>
      </c>
      <c r="G22" s="9">
        <v>1</v>
      </c>
      <c r="H22" s="7">
        <v>272788.9447236181</v>
      </c>
    </row>
    <row r="23" spans="2:8" x14ac:dyDescent="0.25">
      <c r="B23" s="11" t="s">
        <v>41</v>
      </c>
      <c r="C23" s="7">
        <v>67325000</v>
      </c>
      <c r="D23" s="8">
        <v>2.9318875502007971E-2</v>
      </c>
      <c r="E23" s="6">
        <v>249</v>
      </c>
      <c r="F23" s="9">
        <v>1</v>
      </c>
      <c r="G23" s="9">
        <v>1</v>
      </c>
      <c r="H23" s="7">
        <v>270381.52610441769</v>
      </c>
    </row>
    <row r="24" spans="2:8" x14ac:dyDescent="0.25">
      <c r="B24" s="11" t="s">
        <v>42</v>
      </c>
      <c r="C24" s="7">
        <v>32635000</v>
      </c>
      <c r="D24" s="8">
        <v>2.9565044247787619E-2</v>
      </c>
      <c r="E24" s="6">
        <v>113</v>
      </c>
      <c r="F24" s="9">
        <v>1</v>
      </c>
      <c r="G24" s="9">
        <v>-1</v>
      </c>
      <c r="H24" s="7">
        <v>288805.30973451328</v>
      </c>
    </row>
    <row r="25" spans="2:8" x14ac:dyDescent="0.25">
      <c r="B25" s="4" t="s">
        <v>3</v>
      </c>
      <c r="C25" s="7">
        <v>755605000</v>
      </c>
      <c r="D25" s="8">
        <v>2.8883234750462117E-2</v>
      </c>
      <c r="E25" s="6">
        <v>2705</v>
      </c>
      <c r="F25" s="9">
        <v>16</v>
      </c>
      <c r="G25" s="9">
        <v>1</v>
      </c>
      <c r="H25" s="7">
        <v>279336.41404805914</v>
      </c>
    </row>
  </sheetData>
  <conditionalFormatting pivot="1" sqref="G4:G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 M e a s u r e s \ S u m   o f   i n t e r e s t _ r a t e < / K e y > < / D i a g r a m O b j e c t K e y > < D i a g r a m O b j e c t K e y > < K e y > M e a s u r e s \ S u m   o f   i n t e r e s t _ r a t e \ T a g I n f o \ F o r m u l a < / K e y > < / D i a g r a m O b j e c t K e y > < D i a g r a m O b j e c t K e y > < K e y > M e a s u r e s \ S u m   o f   i n t e r e s t _ r a t e \ T a g I n f o \ V a l u e < / K e y > < / D i a g r a m O b j e c t K e y > < D i a g r a m O b j e c t K e y > < K e y > M e a s u r e s \ M a x   o f   i n t e r e s t _ r a t e < / K e y > < / D i a g r a m O b j e c t K e y > < D i a g r a m O b j e c t K e y > < K e y > M e a s u r e s \ M a x   o f   i n t e r e s t _ r a t e \ T a g I n f o \ F o r m u l a < / K e y > < / D i a g r a m O b j e c t K e y > < D i a g r a m O b j e c t K e y > < K e y > M e a s u r e s \ M a x   o f   i n t e r e s t _ r a t e \ T a g I n f o \ V a l u e < / K e y > < / D i a g r a m O b j e c t K e y > < D i a g r a m O b j e c t K e y > < K e y > M e a s u r e s \ A v e r a g e   o f   i n t e r e s t _ r a t e < / K e y > < / D i a g r a m O b j e c t K e y > < D i a g r a m O b j e c t K e y > < K e y > M e a s u r e s \ A v e r a g e   o f   i n t e r e s t _ r a t e \ T a g I n f o \ F o r m u l a < / K e y > < / D i a g r a m O b j e c t K e y > < D i a g r a m O b j e c t K e y > < K e y > M e a s u r e s \ A v e r a g e   o f   i n t e r e s t _ r a t e \ T a g I n f o \ V a l u e 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D i a g r a m O b j e c t K e y > < K e y > L i n k s \ & l t ; C o l u m n s \ S u m   o f   i n t e r e s t _ r a t e & g t ; - & l t ; M e a s u r e s \ i n t e r e s t _ r a t e & g t ; < / K e y > < / D i a g r a m O b j e c t K e y > < D i a g r a m O b j e c t K e y > < K e y > L i n k s \ & l t ; C o l u m n s \ S u m   o f   i n t e r e s t _ r a t e & g t ; - & l t ; M e a s u r e s \ i n t e r e s t _ r a t e & g t ; \ C O L U M N < / K e y > < / D i a g r a m O b j e c t K e y > < D i a g r a m O b j e c t K e y > < K e y > L i n k s \ & l t ; C o l u m n s \ S u m   o f   i n t e r e s t _ r a t e & g t ; - & l t ; M e a s u r e s \ i n t e r e s t _ r a t e & g t ; \ M E A S U R E < / K e y > < / D i a g r a m O b j e c t K e y > < D i a g r a m O b j e c t K e y > < K e y > L i n k s \ & l t ; C o l u m n s \ M a x   o f   i n t e r e s t _ r a t e & g t ; - & l t ; M e a s u r e s \ i n t e r e s t _ r a t e & g t ; < / K e y > < / D i a g r a m O b j e c t K e y > < D i a g r a m O b j e c t K e y > < K e y > L i n k s \ & l t ; C o l u m n s \ M a x   o f   i n t e r e s t _ r a t e & g t ; - & l t ; M e a s u r e s \ i n t e r e s t _ r a t e & g t ; \ C O L U M N < / K e y > < / D i a g r a m O b j e c t K e y > < D i a g r a m O b j e c t K e y > < K e y > L i n k s \ & l t ; C o l u m n s \ M a x   o f   i n t e r e s t _ r a t e & g t ; - & l t ; M e a s u r e s \ i n t e r e s t _ r a t e & g t ; \ M E A S U R E < / K e y > < / D i a g r a m O b j e c t K e y > < D i a g r a m O b j e c t K e y > < K e y > L i n k s \ & l t ; C o l u m n s \ A v e r a g e   o f   i n t e r e s t _ r a t e & g t ; - & l t ; M e a s u r e s \ i n t e r e s t _ r a t e & g t ; < / K e y > < / D i a g r a m O b j e c t K e y > < D i a g r a m O b j e c t K e y > < K e y > L i n k s \ & l t ; C o l u m n s \ A v e r a g e   o f   i n t e r e s t _ r a t e & g t ; - & l t ; M e a s u r e s \ i n t e r e s t _ r a t e & g t ; \ C O L U M N < / K e y > < / D i a g r a m O b j e c t K e y > < D i a g r a m O b j e c t K e y > < K e y > L i n k s \ & l t ; C o l u m n s \ A v e r a g e   o f   i n t e r e s t _ r a t e & g t ; - & l t ; M e a s u r e s \ i n t e r e s t _ r a t e & g t ; \ M E A S U R E 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 3 0 < / F o c u s C o l u m n > < F o c u s R o w > 1 < / F o c u s R o w > < S e l e c t i o n E n d C o l u m n > 3 0 < / S e l e c t i o n E n d C o l u m n > < S e l e c t i o n E n d R o w > 1 < / S e l e c t i o n E n d R o w > < S e l e c t i o n S t a r t C o l u m n > 3 0 < / S e l e c t i o n S t a r t C o l u m n > < S e l e c t i o n S t a r t R o w > 1 < / S e l e c t i o n S t a r t R o w > < T e x t s > < M e a s u r e G r i d T e x t > < L a y e d O u t > t r u e < / L a y e d O u t > < T e x t > l o a n _ c o u n t < / T e x t > < / M e a s u r e G r i d T e x t > < M e a s u r e G r i d T e x t > < L a y e d O u t > t r u e < / L a y e d O u t > < R o w > 1 < / R o w > < T e x t > l o a n _ a m o u n t 	 < / T e x t > < / M e a s u r e G r i d T e x t > < M e a s u r e G r i d T e x t > < L a y e d O u t > t r u e < / L a y e d O u t > < R o w > 2 < / R o w > < T e x t > a v e r a g e _ r a t e < / T e x t > < / M e a s u r e G r i d T e x t > < M e a s u r e G r i d T e x t > < C o l u m n > 2 < / C o l u m n > < L a y e d O u t > t r u e < / L a y e d O u t > < R o w > 2 < / R o w > < T e x t > C o n t i u a t i o n :   M e a s u r e s    
 I n t r o :   M e a s u r e s   a r e   w h a t   m a k e   D A X   a n d   P o w e r   P i v o t   v e r y   p o w e r f u l   a n a l y t i c a l   t o o l s .   M e a s u r e s   a r e   c a l c u l a t i o n s   t h a t   e v a l u a t e   e x p r e s s i o n s   i n   t h e   d a t a   m o d e l .  
  
 A g g r e g a t i o n   f u n c t i o n s ,   l i k e   C O U N T ( ) ,   S U M ( )   a n d   A V E R A G E ( )   s u m m a r i z e   m u l t i p l e   i n d i v i d u a l   d a t a   p o i n t s   i n t o   a   s i n g l e   v a l u e .   T h e s e   a r e   v e r y   s i m i l a r   t o   t h e   f u n c t i o n s   i n   E x c e l .  
  
 C o n t i n u e   w o r k i n g   i n   y o u r   c u r r e n t   w o r k b o o k .   I f   y o u ' v e   l o s t   p r o g r e s s ,   o p e n   3 _ 2 _ r e l a t e d _ c o l u m n s . x l s x   f r o m   t h e   W o r k b o o k s   f o l d e r   i n   t h e   c o u r s e   m a t e r i a l s .  
  
 Y e s !   T h e y   a l l   c h a n g e d   b e c a u s e   w e   c h a n g e d   o n e   o f   t h e   f i l t e r s   o n   t h e   t a b l e .   T h i s   i s   a   g r e a t   e x a m p l e   o f   h o w   m e a s u r e s   u s e   f i l t e r s   t o   g e t   c o n t e x t   o n   w h a t   t o   c a l c u l a t e .   I n   t h i s   c a s e ,   w e   m a n u a l l y   f i l t e r e d   t h e   t a b l e ;   h o w e v e r ,   w e   c a n   a d d   f i l t e r   c o n t e x t   i n   D A X   w i t h   a   c o u p l e   o f   f u n c t i o n s   s o   t h a t   w e   d o n ' t   h a v e   t o   f i l t e r   t h e   u n d e r l y i n g   d a t a .  
  
 P r e s s   e n t e r   t o 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< / K e y > < / a : K e y > < a : V a l u e   i : t y p e = " M e a s u r e G r i d N o d e V i e w S t a t e " > < C o l u m n > 1 3 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 i n t e r e s t _ r a t e \ T a g I n f o \ V a l u e 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 i n t e r e s t _ r a t e & g t ; - & l t ; M e a s u r e s \ i n t e r e s t _ r a t e & g t ; \ M E A S U R E 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 T a b l e s \ s a l e s _ t e a m \ M e a s u r e s \ a v e r a g e _ l o a n _ a m o u n t 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 T a b l e s \ s a l e s _ t e a m \ H i e r a r c h i e s \ o r g _ c h a r t \ L e v e l s \ d e p a r t m e n t < / K e y > < / D i a g r a m O b j e c t K e y > < D i a g r a m O b j e c t K e y > < K e y > T a b l e s \ s a l e s _ t e a m \ H i e r a r c h i e s \ o r g _ c h a r t \ L e v e l s \ o f f i c e < / K e y > < / D i a g r a m O b j e c t K e y > < D i a g r a m O b j e c t K e y > < K e y > T a b l e s \ s a l e s _ t e a m \ H i e r a r c h i e s \ o r g _ c h a r t \ L e v e l s \ m a n a g e r _ n a m e < / K e y > < / D i a g r a m O b j e c t K e y > < D i a g r a m O b j e c t K e y > < K e y > T a b l e s \ s a l e s _ t e a m \ H i e r a r c h i e s \ o r g _ c h a r t \ L e v e l s \ f u l l _ n a m e 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 T a b l e s \ l o a n _ d a t a \ C o l u m n s \ e q u i t y _ a m o u n t < / K e y > < / D i a g r a m O b j e c t K e y > < D i a g r a m O b j e c t K e y > < K e y > T a b l e s \ l o a n _ d a t a \ C o l u m n s \ e q u i t y _ p e r c e n t a g e < / K e y > < / D i a g r a m O b j e c t K e y > < D i a g r a m O b j e c t K e y > < K e y > T a b l e s \ l o a n _ d a t a \ C o l u m n s \ b a n k e r _ n a m e < / K e y > < / D i a g r a m O b j e c t K e y > < D i a g r a m O b j e c t K e y > < K e y > T a b l e s \ l o a n _ d a t a \ C o l u m n s \ c l o s i n g _ m o n t h 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 T a b l e s \ l o a n _ d a t a \ M e a s u r e s \ S u m   o f   i n t e r e s t _ r a t e < / K e y > < / D i a g r a m O b j e c t K e y > < D i a g r a m O b j e c t K e y > < K e y > T a b l e s \ l o a n _ d a t a \ S u m   o f   i n t e r e s t _ r a t e \ A d d i t i o n a l   I n f o \ I m p l i c i t   M e a s u r e < / K e y > < / D i a g r a m O b j e c t K e y > < D i a g r a m O b j e c t K e y > < K e y > T a b l e s \ l o a n _ d a t a \ M e a s u r e s \ M a x   o f   i n t e r e s t _ r a t e < / K e y > < / D i a g r a m O b j e c t K e y > < D i a g r a m O b j e c t K e y > < K e y > T a b l e s \ l o a n _ d a t a \ M a x   o f   i n t e r e s t _ r a t e \ A d d i t i o n a l   I n f o \ I m p l i c i t   M e a s u r e < / K e y > < / D i a g r a m O b j e c t K e y > < D i a g r a m O b j e c t K e y > < K e y > T a b l e s \ l o a n _ d a t a \ M e a s u r e s \ A v e r a g e   o f   i n t e r e s t _ r a t e < / K e y > < / D i a g r a m O b j e c t K e y > < D i a g r a m O b j e c t K e y > < K e y > T a b l e s \ l o a n _ d a t a \ A v e r a g e   o f   i n t e r e s t _ r a t e \ A d d i t i o n a l   I n f o \ I m p l i c i t   M e a s u r e < / K e y > < / D i a g r a m O b j e c t K e y > < D i a g r a m O b j e c t K e y > < K e y > T a b l e s \ l o a n _ d a t a \ M e a s u r e s \ l o a n _ c o u n t < / K e y > < / D i a g r a m O b j e c t K e y > < D i a g r a m O b j e c t K e y > < K e y > T a b l e s \ l o a n _ d a t a \ M e a s u r e s \ a v e r a g e _ r a t e < / K e y > < / D i a g r a m O b j e c t K e y > < D i a g r a m O b j e c t K e y > < K e y > T a b l e s \ l o a n _ d a t a \ M e a s u r e s \ l o a n _ v o l u m e 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 T a b l e s \ C a l e n d a r \ H i e r a r c h i e s \ D a t e   H i e r a r c h y \ L e v e l s \ D a t e C o l u m n 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 2 4 0 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 T a b l e s \ s a l e s _ t e a m \ M e a s u r e s \ a v e r a g e _ l o a n _ a m o u n t 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 T a b l e s \ l o a n _ d a t a \ C o l u m n s \ e q u i t y _ p e r c e n t a g e 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 T a b l e s \ l o a n _ d a t a \ M e a s u r e s \ M a x 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 T a b l e s \ l o a n _ d a t a \ M a x 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 T a b l e s \ l o a n _ d a t a \ M e a s u r e s \ A v e r a g e   o f  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 T a b l e s \ l o a n _ d a t a \ A v e r a g e   o f   i n t e r e s t _ r a t e \ A d d i t i o n a l 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 T a b l e s \ l o a n _ d a t a \ M e a s u r e s \ l o a n _ c o u n t 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 T a b l e s \ l o a n _ d a t a \ M e a s u r e s \ a v e r a g e _ r a t e 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 T a b l e s \ l o a n _ d a t a \ M e a s u r e s \ l o a n _ v o l u m e 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S c r o l l V e r t i c a l O f f s e t > 1 9 1 . 3 9 9 9 9 9 9 9 9 9 9 9 9 5 < / S c r o l l V e r t i c a l O f f s e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 2 0 2 5 - 1 0 - 0 6 T 1 2 : 3 1 : 0 8 . 8 4 1 5 3 9 7 + 0 0 : 0 0 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 b a n k e r _ n a m e < / s t r i n g > < / k e y > < v a l u e > < i n t > 1 2 5 < / i n t > < / v a l u e > < / i t e m > < i t e m > < k e y > < s t r i n g > e q u i t y _ a m o u n t < / s t r i n g > < / k e y > < v a l u e > < i n t > 1 7 2 < / i n t > < / v a l u e > < / i t e m > < i t e m > < k e y > < s t r i n g > e q u i t y _ p e r c e n t a g e < / s t r i n g > < / k e y > < v a l u e > < i n t > 1 7 2 < / i n t > < / v a l u e > < / i t e m > < i t e m > < k e y > < s t r i n g > c l o s i n g _ m o n t h < / s t r i n g > < / k e y > < v a l u e > < i n t > 1 3 2 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 2 2 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 2 7 < / i n t > < / v a l u e > < / i t e m > < i t e m > < k e y > < s t r i n g > m e d i a n _ f i c o _ s c o r e < / s t r i n g > < / k e y > < v a l u e > < i n t > 2 8 < / i n t > < / v a l u e > < / i t e m > < i t e m > < k e y > < s t r i n g > c r e d i t _ s c o r e _ t y p e < / s t r i n g > < / k e y > < v a l u e > < i n t > 2 9 < / i n t > < / v a l u e > < / i t e m > < i t e m > < k e y > < s t r i n g > a u s _ t y p e < / s t r i n g > < / k e y > < v a l u e > < i n t > 3 0 < / i n t > < / v a l u e > < / i t e m > < i t e m > < k e y > < s t r i n g > b a n k e r _ n a m e < / s t r i n g > < / k e y > < v a l u e > < i n t > 3 1 < / i n t > < / v a l u e > < / i t e m > < i t e m > < k e y > < s t r i n g > e q u i t y _ a m o u n t < / s t r i n g > < / k e y > < v a l u e > < i n t > 2 1 < / i n t > < / v a l u e > < / i t e m > < i t e m > < k e y > < s t r i n g > e q u i t y _ p e r c e n t a g e < / s t r i n g > < / k e y > < v a l u e > < i n t > 2 0 < / i n t > < / v a l u e > < / i t e m > < i t e m > < k e y > < s t r i n g > c l o s i n g _ m o n t h < / s t r i n g > < / k e y > < v a l u e > < i n t > 3 2 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 c l o s i n g _ m o n t h 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 c l o s i n g _ m o n t h < / s t r i n g > < / k e y > < v a l u e > < S e l e c t i o n F i l t e r > < S e l e c t i o n T y p e > S e l e c t < / S e l e c t i o n T y p e > < I t e m s > < a n y T y p e   x s i : t y p e = " x s d : s t r i n g " > A p r - 2 0 2 1 < / a n y T y p e > < / I t e m s > < / S e l e c t i o n F i l t e r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 c l o s i n g _ m o n t h < / s t r i n g > < / k e y > < v a l u e > < C o m m a n d P a r a m e t e r s   / > < / v a l u e > < / i t e m > < / F i l t e r P a r a m e t e r s > < S o r t B y C o l u m n > e q u i t y _ p e r c e n t a g e < / S o r t B y C o l u m n > < I s S o r t D e s c e n d i n g > t r u e 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 1 4 1 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34B8E5D-4F42-40AC-8A74-98ABDD621C93}">
  <ds:schemaRefs/>
</ds:datastoreItem>
</file>

<file path=customXml/itemProps10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27FFD8A-3A8E-4BB5-A779-DDE5037BC3B8}">
  <ds:schemaRefs/>
</ds:datastoreItem>
</file>

<file path=customXml/itemProps12.xml><?xml version="1.0" encoding="utf-8"?>
<ds:datastoreItem xmlns:ds="http://schemas.openxmlformats.org/officeDocument/2006/customXml" ds:itemID="{A9468DE1-5FB8-4615-988F-D43507175FED}">
  <ds:schemaRefs/>
</ds:datastoreItem>
</file>

<file path=customXml/itemProps13.xml><?xml version="1.0" encoding="utf-8"?>
<ds:datastoreItem xmlns:ds="http://schemas.openxmlformats.org/officeDocument/2006/customXml" ds:itemID="{A43E2907-77F0-4B97-A1FC-312526D9EBBB}">
  <ds:schemaRefs/>
</ds:datastoreItem>
</file>

<file path=customXml/itemProps14.xml><?xml version="1.0" encoding="utf-8"?>
<ds:datastoreItem xmlns:ds="http://schemas.openxmlformats.org/officeDocument/2006/customXml" ds:itemID="{D028DA3A-3D24-4771-8E1A-ECE5AF0D9A9B}">
  <ds:schemaRefs/>
</ds:datastoreItem>
</file>

<file path=customXml/itemProps15.xml><?xml version="1.0" encoding="utf-8"?>
<ds:datastoreItem xmlns:ds="http://schemas.openxmlformats.org/officeDocument/2006/customXml" ds:itemID="{AAD0F48B-4114-47FF-BCD5-3FD2B964A983}">
  <ds:schemaRefs/>
</ds:datastoreItem>
</file>

<file path=customXml/itemProps16.xml><?xml version="1.0" encoding="utf-8"?>
<ds:datastoreItem xmlns:ds="http://schemas.openxmlformats.org/officeDocument/2006/customXml" ds:itemID="{48047191-F09B-45C3-B40E-FB3FBC3B6E7E}">
  <ds:schemaRefs/>
</ds:datastoreItem>
</file>

<file path=customXml/itemProps17.xml><?xml version="1.0" encoding="utf-8"?>
<ds:datastoreItem xmlns:ds="http://schemas.openxmlformats.org/officeDocument/2006/customXml" ds:itemID="{B6C1797B-CA9F-4AAF-848F-6A3A4FBC72C5}">
  <ds:schemaRefs/>
</ds:datastoreItem>
</file>

<file path=customXml/itemProps18.xml><?xml version="1.0" encoding="utf-8"?>
<ds:datastoreItem xmlns:ds="http://schemas.openxmlformats.org/officeDocument/2006/customXml" ds:itemID="{99930CF7-3A1F-465C-B956-0AFDEC8B7C89}">
  <ds:schemaRefs/>
</ds:datastoreItem>
</file>

<file path=customXml/itemProps19.xml><?xml version="1.0" encoding="utf-8"?>
<ds:datastoreItem xmlns:ds="http://schemas.openxmlformats.org/officeDocument/2006/customXml" ds:itemID="{79EA7938-2488-4A3E-95A1-9724A3FFAFE4}">
  <ds:schemaRefs/>
</ds:datastoreItem>
</file>

<file path=customXml/itemProps2.xml><?xml version="1.0" encoding="utf-8"?>
<ds:datastoreItem xmlns:ds="http://schemas.openxmlformats.org/officeDocument/2006/customXml" ds:itemID="{0CE5AA81-E90D-432F-8F81-F733F6AA0558}">
  <ds:schemaRefs/>
</ds:datastoreItem>
</file>

<file path=customXml/itemProps20.xml><?xml version="1.0" encoding="utf-8"?>
<ds:datastoreItem xmlns:ds="http://schemas.openxmlformats.org/officeDocument/2006/customXml" ds:itemID="{54AB2DE0-6E17-4333-808A-228323A33776}">
  <ds:schemaRefs/>
</ds:datastoreItem>
</file>

<file path=customXml/itemProps21.xml><?xml version="1.0" encoding="utf-8"?>
<ds:datastoreItem xmlns:ds="http://schemas.openxmlformats.org/officeDocument/2006/customXml" ds:itemID="{22BB738D-7A3A-428F-AA96-E08A4A62B37F}">
  <ds:schemaRefs/>
</ds:datastoreItem>
</file>

<file path=customXml/itemProps3.xml><?xml version="1.0" encoding="utf-8"?>
<ds:datastoreItem xmlns:ds="http://schemas.openxmlformats.org/officeDocument/2006/customXml" ds:itemID="{527EE9A1-CD24-4224-A6E7-BB0AED8080E8}">
  <ds:schemaRefs/>
</ds:datastoreItem>
</file>

<file path=customXml/itemProps4.xml><?xml version="1.0" encoding="utf-8"?>
<ds:datastoreItem xmlns:ds="http://schemas.openxmlformats.org/officeDocument/2006/customXml" ds:itemID="{5E3F2B85-A976-47B5-98F2-6E4F7D54068F}">
  <ds:schemaRefs/>
</ds:datastoreItem>
</file>

<file path=customXml/itemProps5.xml><?xml version="1.0" encoding="utf-8"?>
<ds:datastoreItem xmlns:ds="http://schemas.openxmlformats.org/officeDocument/2006/customXml" ds:itemID="{E03BE9AE-3AB4-404B-9D0F-A4FFCD9E4E7C}">
  <ds:schemaRefs/>
</ds:datastoreItem>
</file>

<file path=customXml/itemProps6.xml><?xml version="1.0" encoding="utf-8"?>
<ds:datastoreItem xmlns:ds="http://schemas.openxmlformats.org/officeDocument/2006/customXml" ds:itemID="{2EEA8141-E93B-45A6-A847-AF89ADDDBB30}">
  <ds:schemaRefs/>
</ds:datastoreItem>
</file>

<file path=customXml/itemProps7.xml><?xml version="1.0" encoding="utf-8"?>
<ds:datastoreItem xmlns:ds="http://schemas.openxmlformats.org/officeDocument/2006/customXml" ds:itemID="{A31B27E8-77ED-4A0F-9546-E0BD81B46A06}">
  <ds:schemaRefs/>
</ds:datastoreItem>
</file>

<file path=customXml/itemProps8.xml><?xml version="1.0" encoding="utf-8"?>
<ds:datastoreItem xmlns:ds="http://schemas.openxmlformats.org/officeDocument/2006/customXml" ds:itemID="{BCB5F28D-0709-40C4-A7F2-61D2512FA306}">
  <ds:schemaRefs/>
</ds:datastoreItem>
</file>

<file path=customXml/itemProps9.xml><?xml version="1.0" encoding="utf-8"?>
<ds:datastoreItem xmlns:ds="http://schemas.openxmlformats.org/officeDocument/2006/customXml" ds:itemID="{80E4C26F-8CD3-406B-A4BD-F596372B90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Elliot Kumedzro</cp:lastModifiedBy>
  <dcterms:created xsi:type="dcterms:W3CDTF">2024-04-21T22:37:31Z</dcterms:created>
  <dcterms:modified xsi:type="dcterms:W3CDTF">2025-10-06T12:31:28Z</dcterms:modified>
</cp:coreProperties>
</file>