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45" windowWidth="15975" windowHeight="766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15" i="1" a="1"/>
  <c r="G15" s="1"/>
  <c r="H15" a="1"/>
  <c r="H15" s="1"/>
  <c r="I15" a="1"/>
  <c r="I15" s="1"/>
  <c r="G16" a="1"/>
  <c r="G16" s="1"/>
  <c r="H16" a="1"/>
  <c r="H16" s="1"/>
  <c r="I16" a="1"/>
  <c r="I16" s="1"/>
  <c r="G17" a="1"/>
  <c r="G17" s="1"/>
  <c r="H17" a="1"/>
  <c r="H17" s="1"/>
  <c r="I17" a="1"/>
  <c r="I17" s="1"/>
  <c r="H14" a="1"/>
  <c r="H14" s="1"/>
  <c r="N14" s="1"/>
  <c r="R14" s="1"/>
  <c r="I14" a="1"/>
  <c r="I14" s="1"/>
  <c r="O14" s="1"/>
  <c r="S14" s="1"/>
  <c r="S26" s="1" a="1"/>
  <c r="S26" s="1"/>
  <c r="S32" s="1"/>
  <c r="G14" a="1"/>
  <c r="G14" s="1"/>
  <c r="M14" s="1"/>
  <c r="Q14" s="1"/>
  <c r="Q26" l="1" a="1"/>
  <c r="Q26" s="1"/>
  <c r="Q32" s="1"/>
  <c r="T26" a="1"/>
  <c r="T26" s="1"/>
  <c r="T32" s="1"/>
  <c r="S38" s="1"/>
  <c r="R26" a="1"/>
  <c r="R26" s="1"/>
  <c r="R32" s="1"/>
  <c r="T38"/>
  <c r="M15" a="1"/>
  <c r="M15" s="1"/>
  <c r="Q15" s="1"/>
  <c r="N15" a="1"/>
  <c r="N15" s="1"/>
  <c r="R15" s="1"/>
  <c r="O15" a="1"/>
  <c r="O15" s="1"/>
  <c r="S15" s="1"/>
  <c r="R27" s="1" a="1"/>
  <c r="R27" s="1"/>
  <c r="R33" s="1"/>
  <c r="T27" l="1" a="1"/>
  <c r="T27" s="1"/>
  <c r="T33" s="1"/>
  <c r="Q27" a="1"/>
  <c r="Q27" s="1"/>
  <c r="Q33" s="1"/>
  <c r="R39" s="1"/>
  <c r="S27" a="1"/>
  <c r="S27" s="1"/>
  <c r="S33" s="1"/>
  <c r="S39" s="1"/>
  <c r="R38"/>
  <c r="Q38"/>
  <c r="O16" a="1"/>
  <c r="O16" s="1"/>
  <c r="S16" s="1"/>
  <c r="M16" a="1"/>
  <c r="M16" s="1"/>
  <c r="Q16" s="1"/>
  <c r="N16" a="1"/>
  <c r="N16" s="1"/>
  <c r="M17" l="1" a="1"/>
  <c r="M17" s="1"/>
  <c r="Q17" s="1"/>
  <c r="R16"/>
  <c r="S28" s="1" a="1"/>
  <c r="S28" s="1"/>
  <c r="S34" s="1"/>
  <c r="T39"/>
  <c r="Q39"/>
  <c r="N17" a="1"/>
  <c r="N17" s="1"/>
  <c r="R17" s="1"/>
  <c r="O17" a="1"/>
  <c r="O17" s="1"/>
  <c r="S17" s="1"/>
  <c r="T29" l="1" a="1"/>
  <c r="T29" s="1"/>
  <c r="T35" s="1"/>
  <c r="R29" a="1"/>
  <c r="R29" s="1"/>
  <c r="R35" s="1"/>
  <c r="R41" s="1"/>
  <c r="Q29" a="1"/>
  <c r="Q29" s="1"/>
  <c r="Q35" s="1"/>
  <c r="T28" a="1"/>
  <c r="T28" s="1"/>
  <c r="T34" s="1"/>
  <c r="S29" a="1"/>
  <c r="S29" s="1"/>
  <c r="S35" s="1"/>
  <c r="R28" a="1"/>
  <c r="R28" s="1"/>
  <c r="R34" s="1"/>
  <c r="R40" s="1"/>
  <c r="Q28" a="1"/>
  <c r="Q28" s="1"/>
  <c r="Q34" s="1"/>
  <c r="S40" s="1"/>
  <c r="T40" l="1"/>
  <c r="S41"/>
  <c r="T41"/>
  <c r="Q40"/>
  <c r="Q41"/>
</calcChain>
</file>

<file path=xl/sharedStrings.xml><?xml version="1.0" encoding="utf-8"?>
<sst xmlns="http://schemas.openxmlformats.org/spreadsheetml/2006/main" count="18" uniqueCount="14">
  <si>
    <t>This</t>
  </si>
  <si>
    <t>is</t>
  </si>
  <si>
    <t>an</t>
  </si>
  <si>
    <t>example</t>
  </si>
  <si>
    <t>wxh</t>
  </si>
  <si>
    <t>whh</t>
  </si>
  <si>
    <t>Hidden layer</t>
  </si>
  <si>
    <t xml:space="preserve">Input </t>
  </si>
  <si>
    <t>Final hidden layer</t>
  </si>
  <si>
    <t>Why</t>
  </si>
  <si>
    <t>Intermediate output</t>
  </si>
  <si>
    <t>Softmax step 1</t>
  </si>
  <si>
    <t>Softmax step 2</t>
  </si>
  <si>
    <t>Tanh Activation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</si>
</sst>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3" fontId="0" fillId="0" borderId="1" xfId="1" applyFont="1" applyBorder="1"/>
    <xf numFmtId="43" fontId="0" fillId="0" borderId="2" xfId="1" applyFont="1" applyBorder="1"/>
    <xf numFmtId="43" fontId="0" fillId="0" borderId="3" xfId="1" applyFont="1" applyBorder="1"/>
    <xf numFmtId="43" fontId="0" fillId="0" borderId="4" xfId="1" applyFont="1" applyBorder="1"/>
    <xf numFmtId="43" fontId="0" fillId="0" borderId="0" xfId="1" applyFont="1" applyBorder="1"/>
    <xf numFmtId="43" fontId="0" fillId="0" borderId="5" xfId="1" applyFont="1" applyBorder="1"/>
    <xf numFmtId="43" fontId="0" fillId="0" borderId="6" xfId="1" applyFont="1" applyBorder="1"/>
    <xf numFmtId="43" fontId="0" fillId="0" borderId="7" xfId="1" applyFont="1" applyBorder="1"/>
    <xf numFmtId="43" fontId="0" fillId="0" borderId="8" xfId="1" applyFont="1" applyBorder="1"/>
    <xf numFmtId="2" fontId="0" fillId="0" borderId="1" xfId="1" applyNumberFormat="1" applyFont="1" applyBorder="1"/>
    <xf numFmtId="2" fontId="0" fillId="0" borderId="2" xfId="1" applyNumberFormat="1" applyFont="1" applyBorder="1"/>
    <xf numFmtId="2" fontId="0" fillId="0" borderId="3" xfId="1" applyNumberFormat="1" applyFont="1" applyBorder="1"/>
    <xf numFmtId="2" fontId="0" fillId="0" borderId="4" xfId="1" applyNumberFormat="1" applyFont="1" applyBorder="1"/>
    <xf numFmtId="2" fontId="0" fillId="0" borderId="0" xfId="1" applyNumberFormat="1" applyFont="1" applyBorder="1"/>
    <xf numFmtId="2" fontId="0" fillId="0" borderId="5" xfId="1" applyNumberFormat="1" applyFont="1" applyBorder="1"/>
    <xf numFmtId="2" fontId="0" fillId="0" borderId="6" xfId="1" applyNumberFormat="1" applyFont="1" applyBorder="1"/>
    <xf numFmtId="2" fontId="0" fillId="0" borderId="7" xfId="1" applyNumberFormat="1" applyFont="1" applyBorder="1"/>
    <xf numFmtId="2" fontId="0" fillId="0" borderId="8" xfId="1" applyNumberFormat="1" applyFont="1" applyBorder="1"/>
    <xf numFmtId="0" fontId="0" fillId="0" borderId="7" xfId="0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T41"/>
  <sheetViews>
    <sheetView showGridLines="0" tabSelected="1" topLeftCell="C1" workbookViewId="0">
      <selection activeCell="N4" sqref="N4"/>
    </sheetView>
  </sheetViews>
  <sheetFormatPr defaultRowHeight="15"/>
  <cols>
    <col min="1" max="5" width="9.140625" customWidth="1"/>
    <col min="6" max="9" width="5.7109375" customWidth="1"/>
    <col min="10" max="10" width="9.140625" customWidth="1"/>
    <col min="11" max="11" width="6.7109375" customWidth="1"/>
    <col min="12" max="13" width="5.7109375" customWidth="1"/>
    <col min="14" max="15" width="9.140625" customWidth="1"/>
  </cols>
  <sheetData>
    <row r="1" spans="4:19" ht="15.75" thickBot="1">
      <c r="F1" t="s">
        <v>0</v>
      </c>
      <c r="G1" t="s">
        <v>1</v>
      </c>
      <c r="H1" t="s">
        <v>2</v>
      </c>
      <c r="I1" t="s">
        <v>3</v>
      </c>
    </row>
    <row r="2" spans="4:19">
      <c r="E2" s="1" t="s">
        <v>0</v>
      </c>
      <c r="F2" s="2">
        <v>1</v>
      </c>
      <c r="G2" s="2">
        <v>0</v>
      </c>
      <c r="H2" s="2">
        <v>0</v>
      </c>
      <c r="I2" s="3">
        <v>0</v>
      </c>
    </row>
    <row r="3" spans="4:19">
      <c r="D3" t="s">
        <v>7</v>
      </c>
      <c r="E3" s="4" t="s">
        <v>1</v>
      </c>
      <c r="F3" s="5">
        <v>0</v>
      </c>
      <c r="G3" s="5">
        <v>1</v>
      </c>
      <c r="H3" s="5">
        <v>0</v>
      </c>
      <c r="I3" s="6">
        <v>0</v>
      </c>
    </row>
    <row r="4" spans="4:19" ht="15.75" thickBot="1">
      <c r="E4" s="7" t="s">
        <v>2</v>
      </c>
      <c r="F4" s="8">
        <v>0</v>
      </c>
      <c r="G4" s="8">
        <v>0</v>
      </c>
      <c r="H4" s="8">
        <v>1</v>
      </c>
      <c r="I4" s="9">
        <v>0</v>
      </c>
    </row>
    <row r="5" spans="4:19" ht="15.75" hidden="1" thickBot="1">
      <c r="E5" s="7" t="s">
        <v>3</v>
      </c>
      <c r="F5" s="8">
        <v>0</v>
      </c>
      <c r="G5" s="8">
        <v>0</v>
      </c>
      <c r="H5" s="8">
        <v>0</v>
      </c>
      <c r="I5" s="9">
        <v>1</v>
      </c>
    </row>
    <row r="7" spans="4:19" ht="15.75" thickBot="1">
      <c r="E7" s="5"/>
      <c r="F7" s="5"/>
      <c r="G7" s="5"/>
      <c r="H7" s="5"/>
      <c r="I7" s="5"/>
      <c r="J7" s="5"/>
    </row>
    <row r="8" spans="4:19">
      <c r="E8" s="5"/>
      <c r="F8" s="1">
        <v>3.3000000000000002E-2</v>
      </c>
      <c r="G8" s="2">
        <v>2.1000000000000001E-2</v>
      </c>
      <c r="H8" s="3">
        <v>6.5000000000000002E-2</v>
      </c>
      <c r="I8" s="5"/>
      <c r="L8" s="5"/>
      <c r="M8" s="1">
        <v>-2.7E-2</v>
      </c>
      <c r="N8" s="2">
        <v>4.2999999999999997E-2</v>
      </c>
      <c r="O8" s="3">
        <v>3.2000000000000001E-2</v>
      </c>
    </row>
    <row r="9" spans="4:19">
      <c r="D9" t="s">
        <v>4</v>
      </c>
      <c r="E9" s="5"/>
      <c r="F9" s="4">
        <v>5.1999999999999998E-2</v>
      </c>
      <c r="G9" s="5">
        <v>-8.2000000000000003E-2</v>
      </c>
      <c r="H9" s="6">
        <v>-0.04</v>
      </c>
      <c r="I9" s="5"/>
      <c r="L9" s="5" t="s">
        <v>5</v>
      </c>
      <c r="M9" s="4">
        <v>-4.5999999999999999E-2</v>
      </c>
      <c r="N9" s="5">
        <v>-4.8000000000000001E-2</v>
      </c>
      <c r="O9" s="6">
        <v>2.4E-2</v>
      </c>
    </row>
    <row r="10" spans="4:19" ht="15.75" thickBot="1">
      <c r="E10" s="5"/>
      <c r="F10" s="4">
        <v>4.8000000000000001E-2</v>
      </c>
      <c r="G10" s="5">
        <v>0.04</v>
      </c>
      <c r="H10" s="6">
        <v>-7.8E-2</v>
      </c>
      <c r="I10" s="5"/>
      <c r="L10" s="5"/>
      <c r="M10" s="7">
        <v>-7.5999999999999998E-2</v>
      </c>
      <c r="N10" s="8">
        <v>-3.2000000000000001E-2</v>
      </c>
      <c r="O10" s="9">
        <v>4.7E-2</v>
      </c>
    </row>
    <row r="11" spans="4:19" ht="15.75" thickBot="1">
      <c r="E11" s="5"/>
      <c r="F11" s="7">
        <v>5.6000000000000001E-2</v>
      </c>
      <c r="G11" s="8">
        <v>-3.3000000000000002E-2</v>
      </c>
      <c r="H11" s="9">
        <v>-6.4000000000000001E-2</v>
      </c>
      <c r="I11" s="5"/>
      <c r="J11" s="5"/>
    </row>
    <row r="12" spans="4:19" ht="15" customHeight="1">
      <c r="E12" s="5"/>
      <c r="F12" s="5"/>
      <c r="G12" s="5"/>
      <c r="H12" s="5"/>
      <c r="I12" s="5"/>
      <c r="J12" s="5"/>
      <c r="N12" s="30" t="s">
        <v>8</v>
      </c>
      <c r="O12" s="30"/>
      <c r="R12" s="29" t="s">
        <v>13</v>
      </c>
      <c r="S12" s="29"/>
    </row>
    <row r="13" spans="4:19" ht="15.75" thickBot="1">
      <c r="N13" s="28"/>
    </row>
    <row r="14" spans="4:19">
      <c r="D14" t="s">
        <v>6</v>
      </c>
      <c r="G14" s="1">
        <f t="array" ref="G14">SUMPRODUCT($F2:$I2,TRANSPOSE(F$8:F$11))</f>
        <v>3.3000000000000002E-2</v>
      </c>
      <c r="H14" s="2">
        <f t="array" ref="H14">SUMPRODUCT($F2:$I2,TRANSPOSE(G$8:G$11))</f>
        <v>2.1000000000000001E-2</v>
      </c>
      <c r="I14" s="3">
        <f t="array" ref="I14">SUMPRODUCT($F2:$I2,TRANSPOSE(H$8:H$11))</f>
        <v>6.5000000000000002E-2</v>
      </c>
      <c r="M14" s="10">
        <f>G14</f>
        <v>3.3000000000000002E-2</v>
      </c>
      <c r="N14" s="11">
        <f t="shared" ref="N14:O14" si="0">H14</f>
        <v>2.1000000000000001E-2</v>
      </c>
      <c r="O14" s="12">
        <f t="shared" si="0"/>
        <v>6.5000000000000002E-2</v>
      </c>
      <c r="Q14" s="19">
        <f>(EXP(M14)-EXP(-M14))/(EXP(M14)+EXP(-M14))</f>
        <v>3.2988026215753419E-2</v>
      </c>
      <c r="R14" s="20">
        <f t="shared" ref="R14:S17" si="1">(EXP(N14)-EXP(-N14))/(EXP(N14)+EXP(-N14))</f>
        <v>2.0996913544449578E-2</v>
      </c>
      <c r="S14" s="21">
        <f t="shared" si="1"/>
        <v>6.4908612774637511E-2</v>
      </c>
    </row>
    <row r="15" spans="4:19">
      <c r="G15" s="4">
        <f t="array" ref="G15">SUMPRODUCT($F3:$I3,TRANSPOSE(F$8:F$11))</f>
        <v>5.1999999999999998E-2</v>
      </c>
      <c r="H15" s="5">
        <f t="array" ref="H15">SUMPRODUCT($F3:$I3,TRANSPOSE(G$8:G$11))</f>
        <v>-8.2000000000000003E-2</v>
      </c>
      <c r="I15" s="6">
        <f t="array" ref="I15">SUMPRODUCT($F3:$I3,TRANSPOSE(H$8:H$11))</f>
        <v>-0.04</v>
      </c>
      <c r="M15" s="13">
        <f t="array" ref="M15">G15+SUMPRODUCT($M$14:$O$14,TRANSPOSE(M$8:M$10))</f>
        <v>4.5203E-2</v>
      </c>
      <c r="N15" s="14">
        <f t="array" ref="N15">H15+SUMPRODUCT($M$14:$O$14,TRANSPOSE(N$8:N$10))</f>
        <v>-8.3669000000000007E-2</v>
      </c>
      <c r="O15" s="15">
        <f t="array" ref="O15">I15+SUMPRODUCT($M$14:$O$14,TRANSPOSE(O$8:O$10))</f>
        <v>-3.5385E-2</v>
      </c>
      <c r="Q15" s="22">
        <f t="shared" ref="Q15:Q17" si="2">(EXP(M15)-EXP(-M15))/(EXP(M15)+EXP(-M15))</f>
        <v>4.5172237210742816E-2</v>
      </c>
      <c r="R15" s="23">
        <f t="shared" si="1"/>
        <v>-8.3474303516011622E-2</v>
      </c>
      <c r="S15" s="24">
        <f t="shared" si="1"/>
        <v>-3.5370238894333751E-2</v>
      </c>
    </row>
    <row r="16" spans="4:19">
      <c r="G16" s="4">
        <f t="array" ref="G16">SUMPRODUCT($F4:$I4,TRANSPOSE(F$8:F$11))</f>
        <v>4.8000000000000001E-2</v>
      </c>
      <c r="H16" s="5">
        <f t="array" ref="H16">SUMPRODUCT($F4:$I4,TRANSPOSE(G$8:G$11))</f>
        <v>0.04</v>
      </c>
      <c r="I16" s="6">
        <f t="array" ref="I16">SUMPRODUCT($F4:$I4,TRANSPOSE(H$8:H$11))</f>
        <v>-7.8E-2</v>
      </c>
      <c r="M16" s="13">
        <f t="array" ref="M16">G16+SUMPRODUCT($M$15:$O$15,TRANSPOSE(M$8:M$10))</f>
        <v>5.3317553000000004E-2</v>
      </c>
      <c r="N16" s="14">
        <f t="array" ref="N16">H16+SUMPRODUCT($M$15:$O$15,TRANSPOSE(N$8:N$10))</f>
        <v>4.7092161E-2</v>
      </c>
      <c r="O16" s="15">
        <f t="array" ref="O16">I16+SUMPRODUCT($M$15:$O$15,TRANSPOSE(O$8:O$10))</f>
        <v>-8.0224655000000006E-2</v>
      </c>
      <c r="Q16" s="22">
        <f t="shared" si="2"/>
        <v>5.3267087355705976E-2</v>
      </c>
      <c r="R16" s="23">
        <f t="shared" si="1"/>
        <v>4.7057380202850857E-2</v>
      </c>
      <c r="S16" s="24">
        <f t="shared" si="1"/>
        <v>-8.0052988424531027E-2</v>
      </c>
    </row>
    <row r="17" spans="7:20" ht="15.75" thickBot="1">
      <c r="G17" s="7">
        <f t="array" ref="G17">SUMPRODUCT($F5:$I5,TRANSPOSE(F$8:F$11))</f>
        <v>5.6000000000000001E-2</v>
      </c>
      <c r="H17" s="8">
        <f t="array" ref="H17">SUMPRODUCT($F5:$I5,TRANSPOSE(G$8:G$11))</f>
        <v>-3.3000000000000002E-2</v>
      </c>
      <c r="I17" s="9">
        <f t="array" ref="I17">SUMPRODUCT($F5:$I5,TRANSPOSE(H$8:H$11))</f>
        <v>-6.4000000000000001E-2</v>
      </c>
      <c r="M17" s="16">
        <f t="array" ref="M17">G17+SUMPRODUCT($M16:$O16,TRANSPOSE(M$8:M$10))</f>
        <v>5.8491260443000001E-2</v>
      </c>
      <c r="N17" s="17">
        <f t="array" ref="N17">H17+SUMPRODUCT($M16:$O16,TRANSPOSE(N$8:N$10))</f>
        <v>-3.0400579989E-2</v>
      </c>
      <c r="O17" s="18">
        <f t="array" ref="O17">I17+SUMPRODUCT($M16:$O16,TRANSPOSE(O$8:O$10))</f>
        <v>-6.4934185224999996E-2</v>
      </c>
      <c r="Q17" s="25">
        <f t="shared" si="2"/>
        <v>5.8424647630032363E-2</v>
      </c>
      <c r="R17" s="26">
        <f t="shared" si="1"/>
        <v>-3.039121809252671E-2</v>
      </c>
      <c r="S17" s="27">
        <f t="shared" si="1"/>
        <v>-6.4843075005830531E-2</v>
      </c>
    </row>
    <row r="19" spans="7:20">
      <c r="R19" t="s">
        <v>9</v>
      </c>
    </row>
    <row r="20" spans="7:20" ht="15.75" thickBot="1"/>
    <row r="21" spans="7:20">
      <c r="Q21" s="1">
        <v>5.8000000000000003E-2</v>
      </c>
      <c r="R21" s="2">
        <v>-4.8000000000000001E-2</v>
      </c>
      <c r="S21" s="2">
        <v>-8.0000000000000002E-3</v>
      </c>
      <c r="T21" s="3">
        <v>4.4999999999999998E-2</v>
      </c>
    </row>
    <row r="22" spans="7:20">
      <c r="Q22" s="4">
        <v>7.0000000000000001E-3</v>
      </c>
      <c r="R22" s="5">
        <v>5.2999999999999999E-2</v>
      </c>
      <c r="S22" s="5">
        <v>-9.1999999999999998E-2</v>
      </c>
      <c r="T22" s="6">
        <v>-3.5000000000000003E-2</v>
      </c>
    </row>
    <row r="23" spans="7:20" ht="15.75" thickBot="1">
      <c r="Q23" s="7">
        <v>-7.5999999999999998E-2</v>
      </c>
      <c r="R23" s="8">
        <v>-7.1999999999999995E-2</v>
      </c>
      <c r="S23" s="8">
        <v>-6.6000000000000003E-2</v>
      </c>
      <c r="T23" s="9">
        <v>-4.0000000000000001E-3</v>
      </c>
    </row>
    <row r="25" spans="7:20" ht="32.25" customHeight="1" thickBot="1">
      <c r="R25" s="31" t="s">
        <v>10</v>
      </c>
      <c r="S25" s="31"/>
    </row>
    <row r="26" spans="7:20">
      <c r="Q26" s="19">
        <f t="array" ref="Q26">SUMPRODUCT($Q14:$S14,TRANSPOSE(Q$21:Q$23))</f>
        <v>-2.8727706555476055E-3</v>
      </c>
      <c r="R26" s="20">
        <f t="array" ref="R26">SUMPRODUCT($Q14:$S14,TRANSPOSE(R$21:R$23))</f>
        <v>-5.1440089602742371E-3</v>
      </c>
      <c r="S26" s="20">
        <f t="array" ref="S26">SUMPRODUCT($Q14:$S14,TRANSPOSE(S$21:S$23))</f>
        <v>-6.4795886989414643E-3</v>
      </c>
      <c r="T26" s="21">
        <f t="array" ref="T26">SUMPRODUCT($Q14:$S14,TRANSPOSE(T$21:T$23))</f>
        <v>4.8993475455461847E-4</v>
      </c>
    </row>
    <row r="27" spans="7:20">
      <c r="Q27" s="22">
        <f t="array" ref="Q27">SUMPRODUCT($Q15:$S15,TRANSPOSE(Q$21:Q$23))</f>
        <v>4.7238077895803672E-3</v>
      </c>
      <c r="R27" s="23">
        <f t="array" ref="R27">SUMPRODUCT($Q15:$S15,TRANSPOSE(R$21:R$23))</f>
        <v>-4.0457482720722415E-3</v>
      </c>
      <c r="S27" s="23">
        <f t="array" ref="S27">SUMPRODUCT($Q15:$S15,TRANSPOSE(S$21:S$23))</f>
        <v>9.6526937928131541E-3</v>
      </c>
      <c r="T27" s="24">
        <f t="array" ref="T27">SUMPRODUCT($Q15:$S15,TRANSPOSE(T$21:T$23))</f>
        <v>5.0958322531211696E-3</v>
      </c>
    </row>
    <row r="28" spans="7:20">
      <c r="Q28" s="22">
        <f t="array" ref="Q28">SUMPRODUCT($Q16:$S16,TRANSPOSE(Q$21:Q$23))</f>
        <v>9.5029198483152603E-3</v>
      </c>
      <c r="R28" s="23">
        <f t="array" ref="R28">SUMPRODUCT($Q16:$S16,TRANSPOSE(R$21:R$23))</f>
        <v>5.7010361242434415E-3</v>
      </c>
      <c r="S28" s="23">
        <f t="array" ref="S28">SUMPRODUCT($Q16:$S16,TRANSPOSE(S$21:S$23))</f>
        <v>5.2808155851112159E-4</v>
      </c>
      <c r="T28" s="24">
        <f t="array" ref="T28">SUMPRODUCT($Q16:$S16,TRANSPOSE(T$21:T$23))</f>
        <v>1.0702225776051128E-3</v>
      </c>
    </row>
    <row r="29" spans="7:20" ht="15.75" thickBot="1">
      <c r="Q29" s="25">
        <f t="array" ref="Q29">SUMPRODUCT($Q17:$S17,TRANSPOSE(Q$21:Q$23))</f>
        <v>8.1039647363373105E-3</v>
      </c>
      <c r="R29" s="26">
        <f t="array" ref="R29">SUMPRODUCT($Q17:$S17,TRANSPOSE(R$21:R$23))</f>
        <v>2.5358375527432912E-4</v>
      </c>
      <c r="S29" s="26">
        <f t="array" ref="S29">SUMPRODUCT($Q17:$S17,TRANSPOSE(S$21:S$23))</f>
        <v>6.6082378338570141E-3</v>
      </c>
      <c r="T29" s="27">
        <f t="array" ref="T29">SUMPRODUCT($Q17:$S17,TRANSPOSE(T$21:T$23))</f>
        <v>3.9521740766132133E-3</v>
      </c>
    </row>
    <row r="31" spans="7:20" ht="15.75" thickBot="1">
      <c r="R31" t="s">
        <v>11</v>
      </c>
    </row>
    <row r="32" spans="7:20">
      <c r="Q32" s="10">
        <f>EXP(Q26)</f>
        <v>0.9971313518015027</v>
      </c>
      <c r="R32" s="11">
        <f t="shared" ref="R32:T32" si="3">EXP(R26)</f>
        <v>0.99486919879717195</v>
      </c>
      <c r="S32" s="11">
        <f t="shared" si="3"/>
        <v>0.99354135856826775</v>
      </c>
      <c r="T32" s="12">
        <f t="shared" si="3"/>
        <v>1.0004900547921891</v>
      </c>
    </row>
    <row r="33" spans="17:20">
      <c r="Q33" s="13">
        <f t="shared" ref="Q33:T33" si="4">EXP(Q27)</f>
        <v>1.0047349825584881</v>
      </c>
      <c r="R33" s="14">
        <f t="shared" si="4"/>
        <v>0.99596242474176766</v>
      </c>
      <c r="S33" s="14">
        <f t="shared" si="4"/>
        <v>1.0096994313014525</v>
      </c>
      <c r="T33" s="15">
        <f t="shared" si="4"/>
        <v>1.0051088380887649</v>
      </c>
    </row>
    <row r="34" spans="17:20">
      <c r="Q34" s="13">
        <f t="shared" ref="Q34:T34" si="5">EXP(Q28)</f>
        <v>1.0095482159592108</v>
      </c>
      <c r="R34" s="14">
        <f t="shared" si="5"/>
        <v>1.0057173179570889</v>
      </c>
      <c r="S34" s="14">
        <f t="shared" si="5"/>
        <v>1.000528221018125</v>
      </c>
      <c r="T34" s="15">
        <f t="shared" si="5"/>
        <v>1.0010707954701439</v>
      </c>
    </row>
    <row r="35" spans="17:20" ht="15.75" thickBot="1">
      <c r="Q35" s="16">
        <f t="shared" ref="Q35:T35" si="6">EXP(Q29)</f>
        <v>1.0081368907421926</v>
      </c>
      <c r="R35" s="17">
        <f t="shared" si="6"/>
        <v>1.0002536159103528</v>
      </c>
      <c r="S35" s="17">
        <f t="shared" si="6"/>
        <v>1.0066301204126975</v>
      </c>
      <c r="T35" s="18">
        <f t="shared" si="6"/>
        <v>1.0039599942153685</v>
      </c>
    </row>
    <row r="37" spans="17:20" ht="15.75" thickBot="1">
      <c r="R37" t="s">
        <v>12</v>
      </c>
    </row>
    <row r="38" spans="17:20">
      <c r="Q38" s="1">
        <f>Q32/SUM($Q32:$T32)</f>
        <v>0.25015638630531722</v>
      </c>
      <c r="R38" s="2">
        <f t="shared" ref="R38:T38" si="7">R32/SUM($Q32:$T32)</f>
        <v>0.24958886626915477</v>
      </c>
      <c r="S38" s="2">
        <f t="shared" si="7"/>
        <v>0.24925574294226971</v>
      </c>
      <c r="T38" s="3">
        <f t="shared" si="7"/>
        <v>0.25099900448325835</v>
      </c>
    </row>
    <row r="39" spans="17:20">
      <c r="Q39" s="4">
        <f t="shared" ref="Q39:T39" si="8">Q33/SUM($Q33:$T33)</f>
        <v>0.25021381202144816</v>
      </c>
      <c r="R39" s="5">
        <f t="shared" si="8"/>
        <v>0.24802914126686695</v>
      </c>
      <c r="S39" s="5">
        <f t="shared" si="8"/>
        <v>0.25145013171383018</v>
      </c>
      <c r="T39" s="6">
        <f t="shared" si="8"/>
        <v>0.25030691499785457</v>
      </c>
    </row>
    <row r="40" spans="17:20">
      <c r="Q40" s="4">
        <f t="shared" ref="Q40:T40" si="9">Q34/SUM($Q34:$T34)</f>
        <v>0.25132742299152999</v>
      </c>
      <c r="R40" s="5">
        <f t="shared" si="9"/>
        <v>0.25037371943641856</v>
      </c>
      <c r="S40" s="5">
        <f t="shared" si="9"/>
        <v>0.24908189172506562</v>
      </c>
      <c r="T40" s="6">
        <f t="shared" si="9"/>
        <v>0.24921696584698597</v>
      </c>
    </row>
    <row r="41" spans="17:20" ht="15.75" thickBot="1">
      <c r="Q41" s="7">
        <f t="shared" ref="Q41:T41" si="10">Q35/SUM($Q35:$T35)</f>
        <v>0.25084392927999716</v>
      </c>
      <c r="R41" s="8">
        <f t="shared" si="10"/>
        <v>0.24888241824655308</v>
      </c>
      <c r="S41" s="8">
        <f t="shared" si="10"/>
        <v>0.25046901572069391</v>
      </c>
      <c r="T41" s="9">
        <f t="shared" si="10"/>
        <v>0.24980463675275597</v>
      </c>
    </row>
  </sheetData>
  <mergeCells count="3">
    <mergeCell ref="R12:S12"/>
    <mergeCell ref="N12:O12"/>
    <mergeCell ref="R25:S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2018-01-03T13:08:31Z</dcterms:created>
  <dcterms:modified xsi:type="dcterms:W3CDTF">2018-06-17T16:10:20Z</dcterms:modified>
</cp:coreProperties>
</file>